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559" activeTab="11"/>
  </bookViews>
  <sheets>
    <sheet name="7・13" sheetId="1" r:id="rId1"/>
    <sheet name="7・14" sheetId="2" r:id="rId2"/>
    <sheet name="7・15" sheetId="3" r:id="rId3"/>
    <sheet name="7・16" sheetId="4" r:id="rId4"/>
    <sheet name="7・18" sheetId="5" r:id="rId5"/>
    <sheet name="7・22" sheetId="6" r:id="rId6"/>
    <sheet name="7・23" sheetId="7" r:id="rId7"/>
    <sheet name="7・24" sheetId="8" r:id="rId8"/>
    <sheet name="7・25" sheetId="9" r:id="rId9"/>
    <sheet name="7・26" sheetId="10" r:id="rId10"/>
    <sheet name="7・27" sheetId="11" r:id="rId11"/>
    <sheet name="7・29" sheetId="12" r:id="rId12"/>
  </sheets>
  <definedNames/>
  <calcPr fullCalcOnLoad="1"/>
</workbook>
</file>

<file path=xl/sharedStrings.xml><?xml version="1.0" encoding="utf-8"?>
<sst xmlns="http://schemas.openxmlformats.org/spreadsheetml/2006/main" count="854" uniqueCount="353">
  <si>
    <t>月</t>
  </si>
  <si>
    <t>回戦</t>
  </si>
  <si>
    <t>学校名</t>
  </si>
  <si>
    <t>合計</t>
  </si>
  <si>
    <t xml:space="preserve">第2試合 </t>
  </si>
  <si>
    <t>開始</t>
  </si>
  <si>
    <t xml:space="preserve"> 終了</t>
  </si>
  <si>
    <t>所要</t>
  </si>
  <si>
    <t xml:space="preserve">第3試合 </t>
  </si>
  <si>
    <t>開始</t>
  </si>
  <si>
    <t xml:space="preserve"> 終了</t>
  </si>
  <si>
    <t>所要</t>
  </si>
  <si>
    <t>第</t>
  </si>
  <si>
    <t xml:space="preserve">日 </t>
  </si>
  <si>
    <t>年</t>
  </si>
  <si>
    <t>日 (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</si>
  <si>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</si>
  <si>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</si>
  <si>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</si>
  <si>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</si>
  <si>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</si>
  <si>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</si>
  <si>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</si>
  <si>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</si>
  <si>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</si>
  <si>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-</t>
  </si>
  <si>
    <t>回戦</t>
  </si>
  <si>
    <t>３塁打</t>
  </si>
  <si>
    <t xml:space="preserve">    ２塁打  </t>
  </si>
  <si>
    <t>兵庫大会</t>
  </si>
  <si>
    <t>第８８</t>
  </si>
  <si>
    <t>回</t>
  </si>
  <si>
    <t>高砂</t>
  </si>
  <si>
    <t>姫路西</t>
  </si>
  <si>
    <t>神戸高塚</t>
  </si>
  <si>
    <t>菅原</t>
  </si>
  <si>
    <t>諏訪原</t>
  </si>
  <si>
    <t>酒井</t>
  </si>
  <si>
    <t>宇都宮</t>
  </si>
  <si>
    <t>山中</t>
  </si>
  <si>
    <t>井上</t>
  </si>
  <si>
    <t>木</t>
  </si>
  <si>
    <t>岡田達</t>
  </si>
  <si>
    <t>山口</t>
  </si>
  <si>
    <t>白陵</t>
  </si>
  <si>
    <t>灘</t>
  </si>
  <si>
    <t>磯野</t>
  </si>
  <si>
    <t>宮永</t>
  </si>
  <si>
    <t>安原</t>
  </si>
  <si>
    <t>宇田</t>
  </si>
  <si>
    <t>X</t>
  </si>
  <si>
    <t>清水</t>
  </si>
  <si>
    <t>大槻</t>
  </si>
  <si>
    <t>長谷川</t>
  </si>
  <si>
    <t>小林</t>
  </si>
  <si>
    <t>金</t>
  </si>
  <si>
    <t>多可</t>
  </si>
  <si>
    <t>兵庫商業</t>
  </si>
  <si>
    <t>西村</t>
  </si>
  <si>
    <t>高田</t>
  </si>
  <si>
    <t>長野</t>
  </si>
  <si>
    <t>岡田</t>
  </si>
  <si>
    <t>新倉</t>
  </si>
  <si>
    <t>阪口</t>
  </si>
  <si>
    <t>宝塚東</t>
  </si>
  <si>
    <t>県立伊丹</t>
  </si>
  <si>
    <t>水田</t>
  </si>
  <si>
    <t>栗野</t>
  </si>
  <si>
    <t>野田</t>
  </si>
  <si>
    <t>面田</t>
  </si>
  <si>
    <t>池永</t>
  </si>
  <si>
    <t>第</t>
  </si>
  <si>
    <t xml:space="preserve">日 </t>
  </si>
  <si>
    <t>年</t>
  </si>
  <si>
    <t>日 (</t>
  </si>
  <si>
    <t>)</t>
  </si>
  <si>
    <t xml:space="preserve"> 場所</t>
  </si>
  <si>
    <t xml:space="preserve">第１試合 </t>
  </si>
  <si>
    <t>開始</t>
  </si>
  <si>
    <t xml:space="preserve"> 終了</t>
  </si>
  <si>
    <t>所要</t>
  </si>
  <si>
    <t>1X</t>
  </si>
  <si>
    <t>学校名</t>
  </si>
  <si>
    <t xml:space="preserve">  バッテリー</t>
  </si>
  <si>
    <t>本塁打</t>
  </si>
  <si>
    <t>X</t>
  </si>
  <si>
    <t>-</t>
  </si>
  <si>
    <t>日</t>
  </si>
  <si>
    <t>和田山</t>
  </si>
  <si>
    <t>神崎</t>
  </si>
  <si>
    <t>中村</t>
  </si>
  <si>
    <t>中島</t>
  </si>
  <si>
    <t>岡本</t>
  </si>
  <si>
    <t>池田知</t>
  </si>
  <si>
    <t>山本孝</t>
  </si>
  <si>
    <t>岸本</t>
  </si>
  <si>
    <t>山田</t>
  </si>
  <si>
    <t>實光</t>
  </si>
  <si>
    <t>鈴蘭台</t>
  </si>
  <si>
    <t>森田</t>
  </si>
  <si>
    <t>石田</t>
  </si>
  <si>
    <t>堀</t>
  </si>
  <si>
    <t>杠・近藤</t>
  </si>
  <si>
    <t>和泉</t>
  </si>
  <si>
    <t>大里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</si>
  <si>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</si>
  <si>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</si>
  <si>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</si>
  <si>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</si>
  <si>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</si>
  <si>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</si>
  <si>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回戦</t>
  </si>
  <si>
    <t>X</t>
  </si>
  <si>
    <t>-</t>
  </si>
  <si>
    <t>学校名</t>
  </si>
  <si>
    <t xml:space="preserve">  バッテリー</t>
  </si>
  <si>
    <t>本塁打</t>
  </si>
  <si>
    <t>３塁打</t>
  </si>
  <si>
    <t xml:space="preserve">    ２塁打  </t>
  </si>
  <si>
    <t>火</t>
  </si>
  <si>
    <t>播磨南</t>
  </si>
  <si>
    <t>姫路</t>
  </si>
  <si>
    <t>藤田</t>
  </si>
  <si>
    <t>佐伯</t>
  </si>
  <si>
    <t>濱口</t>
  </si>
  <si>
    <t>梅田</t>
  </si>
  <si>
    <t>塩田</t>
  </si>
  <si>
    <t>木下</t>
  </si>
  <si>
    <t>川上</t>
  </si>
  <si>
    <t>桐月</t>
  </si>
  <si>
    <t>北野</t>
  </si>
  <si>
    <t>)</t>
  </si>
  <si>
    <t xml:space="preserve"> 場所</t>
  </si>
  <si>
    <t>X</t>
  </si>
  <si>
    <t>-</t>
  </si>
  <si>
    <t>土</t>
  </si>
  <si>
    <t>尼崎小田</t>
  </si>
  <si>
    <t>兵庫</t>
  </si>
  <si>
    <t>井上（卓）</t>
  </si>
  <si>
    <t>田上</t>
  </si>
  <si>
    <t>吉永</t>
  </si>
  <si>
    <t>川口</t>
  </si>
  <si>
    <t>森山</t>
  </si>
  <si>
    <t>宮田</t>
  </si>
  <si>
    <t>石川</t>
  </si>
  <si>
    <t>高橋</t>
  </si>
  <si>
    <t>淡田</t>
  </si>
  <si>
    <t>前中</t>
  </si>
  <si>
    <t>柳学園</t>
  </si>
  <si>
    <t>加古川西</t>
  </si>
  <si>
    <t>増田</t>
  </si>
  <si>
    <t>伊冨貴</t>
  </si>
  <si>
    <t>高木</t>
  </si>
  <si>
    <t>濱田</t>
  </si>
  <si>
    <t>岡崎</t>
  </si>
  <si>
    <t>志場（２）</t>
  </si>
  <si>
    <t>)</t>
  </si>
  <si>
    <t xml:space="preserve"> 場所</t>
  </si>
  <si>
    <t>1X</t>
  </si>
  <si>
    <t>回戦</t>
  </si>
  <si>
    <t>小野工業</t>
  </si>
  <si>
    <t>志場</t>
  </si>
  <si>
    <t>枡田</t>
  </si>
  <si>
    <t>田中大</t>
  </si>
  <si>
    <t>後藤</t>
  </si>
  <si>
    <t>魚住</t>
  </si>
  <si>
    <t>明石商業</t>
  </si>
  <si>
    <t>北澤</t>
  </si>
  <si>
    <t>池田</t>
  </si>
  <si>
    <t>赤本</t>
  </si>
  <si>
    <t>石原</t>
  </si>
  <si>
    <t>伊藤</t>
  </si>
  <si>
    <t>大中</t>
  </si>
  <si>
    <t>高取（２）</t>
  </si>
  <si>
    <t>武田</t>
  </si>
  <si>
    <t>馬渡</t>
  </si>
  <si>
    <t>萩原</t>
  </si>
  <si>
    <t>高砂南</t>
  </si>
  <si>
    <t>市立姫路</t>
  </si>
  <si>
    <t>藤井</t>
  </si>
  <si>
    <t>X</t>
  </si>
  <si>
    <t>西宮今津</t>
  </si>
  <si>
    <t>社</t>
  </si>
  <si>
    <t>坂本</t>
  </si>
  <si>
    <t>伊東</t>
  </si>
  <si>
    <t>森栗</t>
  </si>
  <si>
    <t>村上雅</t>
  </si>
  <si>
    <t>松田裕</t>
  </si>
  <si>
    <t>姫路工業</t>
  </si>
  <si>
    <t>篠山鳳鳴</t>
  </si>
  <si>
    <t>佐々木</t>
  </si>
  <si>
    <t>中嶋</t>
  </si>
  <si>
    <t>蔭山</t>
  </si>
  <si>
    <t>平田</t>
  </si>
  <si>
    <t>浄徳</t>
  </si>
  <si>
    <t>田中健太郎</t>
  </si>
  <si>
    <t>平津</t>
  </si>
  <si>
    <t>山下</t>
  </si>
  <si>
    <t>高村</t>
  </si>
  <si>
    <t>西脇工業</t>
  </si>
  <si>
    <t>尼崎北</t>
  </si>
  <si>
    <t>内藤</t>
  </si>
  <si>
    <t>近藤</t>
  </si>
  <si>
    <t>黒﨑</t>
  </si>
  <si>
    <t>糀谷</t>
  </si>
  <si>
    <t>藤本</t>
  </si>
  <si>
    <t>永見</t>
  </si>
  <si>
    <t>若林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</si>
  <si>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</si>
  <si>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</si>
  <si>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</si>
  <si>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</si>
  <si>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</si>
  <si>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</si>
  <si>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回戦</t>
  </si>
  <si>
    <t>x</t>
  </si>
  <si>
    <t>西脇</t>
  </si>
  <si>
    <t>荻野</t>
  </si>
  <si>
    <t>安田</t>
  </si>
  <si>
    <t>藤原寛</t>
  </si>
  <si>
    <t>和久</t>
  </si>
  <si>
    <t>内橋</t>
  </si>
  <si>
    <t>東播工業</t>
  </si>
  <si>
    <t>尼崎工業</t>
  </si>
  <si>
    <t>米良</t>
  </si>
  <si>
    <t>穐原</t>
  </si>
  <si>
    <t>樋口</t>
  </si>
  <si>
    <t>八鹿</t>
  </si>
  <si>
    <t>才木</t>
  </si>
  <si>
    <t>西</t>
  </si>
  <si>
    <t>谷</t>
  </si>
  <si>
    <t>足立</t>
  </si>
  <si>
    <t>小林良(2)</t>
  </si>
  <si>
    <t>中島</t>
  </si>
  <si>
    <t>第</t>
  </si>
  <si>
    <t xml:space="preserve">日 </t>
  </si>
  <si>
    <t>年</t>
  </si>
  <si>
    <t>日 (</t>
  </si>
  <si>
    <t xml:space="preserve">第１試合 </t>
  </si>
  <si>
    <t>開始</t>
  </si>
  <si>
    <t xml:space="preserve"> 終了</t>
  </si>
  <si>
    <t>所要</t>
  </si>
  <si>
    <t>-</t>
  </si>
  <si>
    <t>-</t>
  </si>
  <si>
    <t>回戦</t>
  </si>
  <si>
    <t>回戦</t>
  </si>
  <si>
    <t>2x</t>
  </si>
  <si>
    <t>月</t>
  </si>
  <si>
    <t>龍野</t>
  </si>
  <si>
    <t>滝川</t>
  </si>
  <si>
    <t>吉田基</t>
  </si>
  <si>
    <t>松本</t>
  </si>
  <si>
    <t>小谷敬</t>
  </si>
  <si>
    <t>小松亮</t>
  </si>
  <si>
    <t>竹村</t>
  </si>
  <si>
    <t>堤</t>
  </si>
  <si>
    <t>小岩</t>
  </si>
  <si>
    <t>板東</t>
  </si>
  <si>
    <t>岩坂（２）</t>
  </si>
  <si>
    <t>第</t>
  </si>
  <si>
    <t xml:space="preserve">日 </t>
  </si>
  <si>
    <t>年</t>
  </si>
  <si>
    <t>日 (</t>
  </si>
  <si>
    <t xml:space="preserve">第１試合 </t>
  </si>
  <si>
    <t>開始</t>
  </si>
  <si>
    <t xml:space="preserve"> 終了</t>
  </si>
  <si>
    <t>所要</t>
  </si>
  <si>
    <t>-</t>
  </si>
  <si>
    <t>水</t>
  </si>
  <si>
    <t>加古川西</t>
  </si>
  <si>
    <t>県立大附属</t>
  </si>
  <si>
    <t>山本大</t>
  </si>
  <si>
    <t>早崎</t>
  </si>
  <si>
    <t>北市</t>
  </si>
  <si>
    <t>小林則（２）</t>
  </si>
  <si>
    <t>小林則</t>
  </si>
  <si>
    <t>育英</t>
  </si>
  <si>
    <t>本多</t>
  </si>
  <si>
    <t>杉本</t>
  </si>
  <si>
    <t>岡瀧</t>
  </si>
  <si>
    <t>福井</t>
  </si>
  <si>
    <t>毛利</t>
  </si>
  <si>
    <t>第</t>
  </si>
  <si>
    <t xml:space="preserve">日 </t>
  </si>
  <si>
    <t>年</t>
  </si>
  <si>
    <t>日 (</t>
  </si>
  <si>
    <t xml:space="preserve">第１試合 </t>
  </si>
  <si>
    <t>開始</t>
  </si>
  <si>
    <t xml:space="preserve"> 終了</t>
  </si>
  <si>
    <t>所要</t>
  </si>
  <si>
    <t>-</t>
  </si>
  <si>
    <t>回戦</t>
  </si>
  <si>
    <t>2x</t>
  </si>
  <si>
    <t>加古川東</t>
  </si>
  <si>
    <t>中尾</t>
  </si>
  <si>
    <t>岩坂</t>
  </si>
  <si>
    <t>福永</t>
  </si>
  <si>
    <t>星野</t>
  </si>
  <si>
    <t>高原</t>
  </si>
  <si>
    <t>東洋大姫路</t>
  </si>
  <si>
    <t>姫路工</t>
  </si>
  <si>
    <t>飛石</t>
  </si>
  <si>
    <t>三宅</t>
  </si>
  <si>
    <t>乾</t>
  </si>
  <si>
    <t>谷口</t>
  </si>
  <si>
    <t>市川</t>
  </si>
  <si>
    <t>寺口</t>
  </si>
  <si>
    <t>八木</t>
  </si>
  <si>
    <t>米田</t>
  </si>
  <si>
    <t>河津</t>
  </si>
  <si>
    <t>第</t>
  </si>
  <si>
    <t xml:space="preserve">日 </t>
  </si>
  <si>
    <t>年</t>
  </si>
  <si>
    <t>日 (</t>
  </si>
  <si>
    <t xml:space="preserve">第１試合 </t>
  </si>
  <si>
    <t>開始</t>
  </si>
  <si>
    <t xml:space="preserve"> 終了</t>
  </si>
  <si>
    <t>所要</t>
  </si>
  <si>
    <t>X</t>
  </si>
  <si>
    <t>-</t>
  </si>
  <si>
    <t>回戦</t>
  </si>
  <si>
    <t>x</t>
  </si>
  <si>
    <t>準々決勝</t>
  </si>
  <si>
    <t>神戸国際大附</t>
  </si>
  <si>
    <t>内藤悠</t>
  </si>
  <si>
    <t>佐園</t>
  </si>
  <si>
    <t>橋本</t>
  </si>
  <si>
    <t>熊田</t>
  </si>
  <si>
    <t>田中隆</t>
  </si>
  <si>
    <t>玉水</t>
  </si>
  <si>
    <t>市立尼崎</t>
  </si>
  <si>
    <t>林崎</t>
  </si>
  <si>
    <t>岡</t>
  </si>
  <si>
    <t>柏原</t>
  </si>
  <si>
    <t>吉川</t>
  </si>
  <si>
    <t>池尻</t>
  </si>
  <si>
    <t>續木</t>
  </si>
  <si>
    <t>宮崎（２）</t>
  </si>
  <si>
    <t>村山</t>
  </si>
  <si>
    <t>西橋</t>
  </si>
  <si>
    <t>第</t>
  </si>
  <si>
    <t xml:space="preserve">日 </t>
  </si>
  <si>
    <t>年</t>
  </si>
  <si>
    <t>日 (</t>
  </si>
  <si>
    <t>戦</t>
  </si>
  <si>
    <t xml:space="preserve">第１試合 </t>
  </si>
  <si>
    <t>開始</t>
  </si>
  <si>
    <t xml:space="preserve"> 終了</t>
  </si>
  <si>
    <t>所要</t>
  </si>
  <si>
    <t>-</t>
  </si>
  <si>
    <t>中断時間（１４：５５～１６：４０）</t>
  </si>
  <si>
    <t>(5回コールド）</t>
  </si>
  <si>
    <t>降雨ノーゲーム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</si>
</sst>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right" vertical="center" shrinkToFit="1"/>
      <protection locked="0"/>
    </xf>
    <xf numFmtId="0" fontId="0" fillId="0" borderId="7" xfId="0" applyBorder="1" applyAlignment="1" applyProtection="1">
      <alignment horizontal="right" vertical="center"/>
      <protection/>
    </xf>
    <xf numFmtId="181" fontId="0" fillId="0" borderId="7" xfId="0" applyNumberForma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81" fontId="0" fillId="0" borderId="3" xfId="0" applyNumberFormat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/>
      <protection locked="0"/>
    </xf>
    <xf numFmtId="180" fontId="5" fillId="0" borderId="0" xfId="0" applyNumberFormat="1" applyFont="1" applyBorder="1" applyAlignment="1" applyProtection="1">
      <alignment horizontal="center" vertical="center"/>
      <protection locked="0"/>
    </xf>
    <xf numFmtId="181" fontId="0" fillId="0" borderId="37" xfId="0" applyNumberFormat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181" fontId="0" fillId="0" borderId="38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181" fontId="0" fillId="0" borderId="9" xfId="0" applyNumberForma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30</v>
      </c>
      <c r="B1" s="33" t="s">
        <v>31</v>
      </c>
      <c r="C1" s="29"/>
      <c r="D1" s="40" t="s">
        <v>29</v>
      </c>
      <c r="E1" s="40"/>
      <c r="F1" s="40"/>
      <c r="G1" s="40"/>
      <c r="H1" s="30" t="s">
        <v>12</v>
      </c>
      <c r="I1" s="31">
        <v>2</v>
      </c>
      <c r="J1" s="13" t="s">
        <v>13</v>
      </c>
      <c r="K1" s="75">
        <v>2006</v>
      </c>
      <c r="L1" s="75"/>
      <c r="M1" s="13" t="s">
        <v>14</v>
      </c>
      <c r="N1" s="27">
        <v>7</v>
      </c>
      <c r="O1" s="13" t="s">
        <v>0</v>
      </c>
      <c r="P1" s="27">
        <v>13</v>
      </c>
      <c r="Q1" s="30" t="s">
        <v>15</v>
      </c>
      <c r="R1" s="27" t="s">
        <v>41</v>
      </c>
      <c r="S1" s="28" t="s">
        <v>16</v>
      </c>
    </row>
    <row r="2" ht="13.5" customHeight="1"/>
    <row r="3" spans="9:19" ht="16.5" customHeight="1">
      <c r="I3" s="69" t="s">
        <v>17</v>
      </c>
      <c r="J3" s="69"/>
      <c r="K3" s="42" t="s">
        <v>32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1</v>
      </c>
      <c r="B4" s="3" t="s">
        <v>1</v>
      </c>
      <c r="C4" s="4"/>
      <c r="D4" s="69" t="s">
        <v>18</v>
      </c>
      <c r="E4" s="69"/>
      <c r="F4" s="69"/>
      <c r="H4" s="74" t="s">
        <v>19</v>
      </c>
      <c r="I4" s="74"/>
      <c r="J4" s="68">
        <v>0.4159722222222222</v>
      </c>
      <c r="K4" s="68"/>
      <c r="L4" s="70" t="s">
        <v>20</v>
      </c>
      <c r="M4" s="70"/>
      <c r="N4" s="68">
        <v>0.49513888888888885</v>
      </c>
      <c r="O4" s="68"/>
      <c r="P4" s="70" t="s">
        <v>21</v>
      </c>
      <c r="Q4" s="70"/>
      <c r="R4" s="71">
        <f>SUM(N4-J4)</f>
        <v>0.07916666666666666</v>
      </c>
      <c r="S4" s="71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2" t="s">
        <v>2</v>
      </c>
      <c r="B6" s="63"/>
      <c r="C6" s="19">
        <v>1</v>
      </c>
      <c r="D6" s="20">
        <v>2</v>
      </c>
      <c r="E6" s="66">
        <v>3</v>
      </c>
      <c r="F6" s="66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2" t="s">
        <v>33</v>
      </c>
      <c r="B7" s="83"/>
      <c r="C7" s="8">
        <v>0</v>
      </c>
      <c r="D7" s="9">
        <v>0</v>
      </c>
      <c r="E7" s="67">
        <v>0</v>
      </c>
      <c r="F7" s="67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1</v>
      </c>
      <c r="M7" s="9"/>
      <c r="N7" s="9"/>
      <c r="O7" s="9"/>
      <c r="P7" s="9"/>
      <c r="Q7" s="9"/>
      <c r="R7" s="10"/>
      <c r="S7" s="11">
        <f>SUM(C7:R7)</f>
        <v>1</v>
      </c>
    </row>
    <row r="8" spans="1:19" ht="27.75" customHeight="1">
      <c r="A8" s="82" t="s">
        <v>34</v>
      </c>
      <c r="B8" s="83"/>
      <c r="C8" s="8">
        <v>0</v>
      </c>
      <c r="D8" s="9">
        <v>0</v>
      </c>
      <c r="E8" s="67">
        <v>0</v>
      </c>
      <c r="F8" s="67"/>
      <c r="G8" s="9">
        <v>0</v>
      </c>
      <c r="H8" s="9">
        <v>2</v>
      </c>
      <c r="I8" s="9">
        <v>0</v>
      </c>
      <c r="J8" s="9">
        <v>0</v>
      </c>
      <c r="K8" s="9">
        <v>0</v>
      </c>
      <c r="L8" s="9" t="s">
        <v>50</v>
      </c>
      <c r="M8" s="9"/>
      <c r="N8" s="9"/>
      <c r="O8" s="9"/>
      <c r="P8" s="9"/>
      <c r="Q8" s="9"/>
      <c r="R8" s="10"/>
      <c r="S8" s="12">
        <f>SUM(C8:R8)</f>
        <v>2</v>
      </c>
    </row>
    <row r="9" spans="1:20" ht="21" customHeight="1">
      <c r="A9" s="62" t="s">
        <v>22</v>
      </c>
      <c r="B9" s="64"/>
      <c r="C9" s="62" t="s">
        <v>23</v>
      </c>
      <c r="D9" s="63"/>
      <c r="E9" s="63"/>
      <c r="F9" s="63"/>
      <c r="G9" s="64"/>
      <c r="H9" s="65" t="s">
        <v>24</v>
      </c>
      <c r="I9" s="65"/>
      <c r="J9" s="65"/>
      <c r="K9" s="65"/>
      <c r="L9" s="65" t="s">
        <v>27</v>
      </c>
      <c r="M9" s="65"/>
      <c r="N9" s="65"/>
      <c r="O9" s="65"/>
      <c r="P9" s="65" t="s">
        <v>28</v>
      </c>
      <c r="Q9" s="65"/>
      <c r="R9" s="65"/>
      <c r="S9" s="65"/>
      <c r="T9" s="14"/>
    </row>
    <row r="10" spans="1:20" ht="15" customHeight="1">
      <c r="A10" s="78" t="str">
        <f>A7</f>
        <v>姫路西</v>
      </c>
      <c r="B10" s="79"/>
      <c r="C10" s="45" t="s">
        <v>35</v>
      </c>
      <c r="D10" s="45"/>
      <c r="E10" s="18"/>
      <c r="F10" s="45" t="s">
        <v>36</v>
      </c>
      <c r="G10" s="45"/>
      <c r="H10" s="61"/>
      <c r="I10" s="53"/>
      <c r="J10" s="53"/>
      <c r="K10" s="54"/>
      <c r="L10" s="45"/>
      <c r="M10" s="45"/>
      <c r="N10" s="55"/>
      <c r="O10" s="56"/>
      <c r="P10" s="59" t="s">
        <v>42</v>
      </c>
      <c r="Q10" s="60"/>
      <c r="R10" s="56"/>
      <c r="S10" s="57"/>
      <c r="T10" s="14"/>
    </row>
    <row r="11" spans="1:20" ht="15" customHeight="1">
      <c r="A11" s="78"/>
      <c r="B11" s="79"/>
      <c r="C11" s="45"/>
      <c r="D11" s="45"/>
      <c r="E11" s="24" t="s">
        <v>25</v>
      </c>
      <c r="F11" s="58"/>
      <c r="G11" s="58"/>
      <c r="H11" s="50"/>
      <c r="I11" s="51"/>
      <c r="J11" s="51"/>
      <c r="K11" s="52"/>
      <c r="L11" s="45"/>
      <c r="M11" s="45"/>
      <c r="N11" s="46"/>
      <c r="O11" s="45"/>
      <c r="P11" s="47" t="s">
        <v>35</v>
      </c>
      <c r="Q11" s="48"/>
      <c r="R11" s="45"/>
      <c r="S11" s="49"/>
      <c r="T11" s="14"/>
    </row>
    <row r="12" spans="1:20" ht="15" customHeight="1">
      <c r="A12" s="80"/>
      <c r="B12" s="81"/>
      <c r="C12" s="42"/>
      <c r="D12" s="84"/>
      <c r="E12" s="17"/>
      <c r="F12" s="42"/>
      <c r="G12" s="42"/>
      <c r="H12" s="38"/>
      <c r="I12" s="43"/>
      <c r="J12" s="43"/>
      <c r="K12" s="44"/>
      <c r="L12" s="42"/>
      <c r="M12" s="42"/>
      <c r="N12" s="34"/>
      <c r="O12" s="42"/>
      <c r="P12" s="35"/>
      <c r="Q12" s="36"/>
      <c r="R12" s="42"/>
      <c r="S12" s="37"/>
      <c r="T12" s="14"/>
    </row>
    <row r="13" spans="1:20" ht="15" customHeight="1">
      <c r="A13" s="76" t="str">
        <f>A8</f>
        <v>神戸高塚</v>
      </c>
      <c r="B13" s="77"/>
      <c r="C13" s="56" t="s">
        <v>37</v>
      </c>
      <c r="D13" s="56"/>
      <c r="E13" s="18"/>
      <c r="F13" s="45" t="s">
        <v>38</v>
      </c>
      <c r="G13" s="45"/>
      <c r="H13" s="50"/>
      <c r="I13" s="51"/>
      <c r="J13" s="51"/>
      <c r="K13" s="52"/>
      <c r="L13" s="45"/>
      <c r="M13" s="45"/>
      <c r="N13" s="46"/>
      <c r="O13" s="45"/>
      <c r="P13" s="47"/>
      <c r="Q13" s="48"/>
      <c r="R13" s="45"/>
      <c r="S13" s="49"/>
      <c r="T13" s="14"/>
    </row>
    <row r="14" spans="1:19" ht="15" customHeight="1">
      <c r="A14" s="78"/>
      <c r="B14" s="79"/>
      <c r="C14" s="45" t="s">
        <v>43</v>
      </c>
      <c r="D14" s="45"/>
      <c r="E14" s="25" t="s">
        <v>25</v>
      </c>
      <c r="F14" s="45"/>
      <c r="G14" s="45"/>
      <c r="H14" s="50"/>
      <c r="I14" s="51"/>
      <c r="J14" s="51"/>
      <c r="K14" s="52"/>
      <c r="L14" s="45"/>
      <c r="M14" s="45"/>
      <c r="N14" s="46"/>
      <c r="O14" s="45"/>
      <c r="P14" s="47"/>
      <c r="Q14" s="48"/>
      <c r="R14" s="45"/>
      <c r="S14" s="49"/>
    </row>
    <row r="15" spans="1:19" ht="15" customHeight="1">
      <c r="A15" s="80"/>
      <c r="B15" s="81"/>
      <c r="C15" s="42"/>
      <c r="D15" s="42"/>
      <c r="E15" s="26"/>
      <c r="F15" s="42"/>
      <c r="G15" s="42"/>
      <c r="H15" s="38"/>
      <c r="I15" s="43"/>
      <c r="J15" s="43"/>
      <c r="K15" s="44"/>
      <c r="L15" s="42"/>
      <c r="M15" s="42"/>
      <c r="N15" s="34"/>
      <c r="O15" s="42"/>
      <c r="P15" s="35"/>
      <c r="Q15" s="36"/>
      <c r="R15" s="42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1</v>
      </c>
      <c r="B17" s="3" t="s">
        <v>26</v>
      </c>
      <c r="C17" s="4"/>
      <c r="D17" s="69" t="s">
        <v>4</v>
      </c>
      <c r="E17" s="69"/>
      <c r="F17" s="69"/>
      <c r="H17" s="69" t="s">
        <v>5</v>
      </c>
      <c r="I17" s="69"/>
      <c r="J17" s="68">
        <v>0.5291666666666667</v>
      </c>
      <c r="K17" s="68"/>
      <c r="L17" s="73" t="s">
        <v>6</v>
      </c>
      <c r="M17" s="73"/>
      <c r="N17" s="68">
        <v>0.625</v>
      </c>
      <c r="O17" s="68"/>
      <c r="P17" s="73" t="s">
        <v>7</v>
      </c>
      <c r="Q17" s="73"/>
      <c r="R17" s="72">
        <f>SUM(N17-J17)</f>
        <v>0.09583333333333333</v>
      </c>
      <c r="S17" s="72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2" t="s">
        <v>2</v>
      </c>
      <c r="B19" s="64"/>
      <c r="C19" s="19">
        <v>1</v>
      </c>
      <c r="D19" s="20">
        <v>2</v>
      </c>
      <c r="E19" s="66">
        <v>3</v>
      </c>
      <c r="F19" s="66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2" t="s">
        <v>44</v>
      </c>
      <c r="B20" s="83"/>
      <c r="C20" s="16">
        <v>1</v>
      </c>
      <c r="D20" s="9">
        <v>0</v>
      </c>
      <c r="E20" s="67">
        <v>1</v>
      </c>
      <c r="F20" s="67"/>
      <c r="G20" s="9">
        <v>0</v>
      </c>
      <c r="H20" s="9">
        <v>0</v>
      </c>
      <c r="I20" s="9">
        <v>0</v>
      </c>
      <c r="J20" s="9">
        <v>0</v>
      </c>
      <c r="K20" s="9">
        <v>7</v>
      </c>
      <c r="L20" s="9"/>
      <c r="M20" s="9"/>
      <c r="N20" s="9"/>
      <c r="O20" s="9"/>
      <c r="P20" s="9"/>
      <c r="Q20" s="9"/>
      <c r="R20" s="10"/>
      <c r="S20" s="11">
        <f>SUM(C20:R20)</f>
        <v>9</v>
      </c>
    </row>
    <row r="21" spans="1:19" ht="27" customHeight="1">
      <c r="A21" s="82" t="s">
        <v>45</v>
      </c>
      <c r="B21" s="83"/>
      <c r="C21" s="16">
        <v>0</v>
      </c>
      <c r="D21" s="9">
        <v>0</v>
      </c>
      <c r="E21" s="67">
        <v>0</v>
      </c>
      <c r="F21" s="67"/>
      <c r="G21" s="9">
        <v>0</v>
      </c>
      <c r="H21" s="9">
        <v>0</v>
      </c>
      <c r="I21" s="9">
        <v>0</v>
      </c>
      <c r="J21" s="9">
        <v>0</v>
      </c>
      <c r="K21" s="9">
        <v>1</v>
      </c>
      <c r="L21" s="9"/>
      <c r="M21" s="9"/>
      <c r="N21" s="9"/>
      <c r="O21" s="9"/>
      <c r="P21" s="9"/>
      <c r="Q21" s="9"/>
      <c r="R21" s="10"/>
      <c r="S21" s="23">
        <f>SUM(C21:R21)</f>
        <v>1</v>
      </c>
    </row>
    <row r="22" spans="1:20" ht="21" customHeight="1">
      <c r="A22" s="62" t="s">
        <v>22</v>
      </c>
      <c r="B22" s="64"/>
      <c r="C22" s="62" t="s">
        <v>23</v>
      </c>
      <c r="D22" s="63"/>
      <c r="E22" s="63"/>
      <c r="F22" s="63"/>
      <c r="G22" s="64"/>
      <c r="H22" s="65" t="s">
        <v>24</v>
      </c>
      <c r="I22" s="65"/>
      <c r="J22" s="65"/>
      <c r="K22" s="65"/>
      <c r="L22" s="65" t="s">
        <v>27</v>
      </c>
      <c r="M22" s="65"/>
      <c r="N22" s="65"/>
      <c r="O22" s="65"/>
      <c r="P22" s="65" t="s">
        <v>28</v>
      </c>
      <c r="Q22" s="65"/>
      <c r="R22" s="65"/>
      <c r="S22" s="65"/>
      <c r="T22" s="14"/>
    </row>
    <row r="23" spans="1:19" ht="15" customHeight="1">
      <c r="A23" s="78" t="str">
        <f>A20</f>
        <v>白陵</v>
      </c>
      <c r="B23" s="79"/>
      <c r="C23" s="45" t="s">
        <v>46</v>
      </c>
      <c r="D23" s="45"/>
      <c r="E23" s="18"/>
      <c r="F23" s="45" t="s">
        <v>47</v>
      </c>
      <c r="G23" s="45"/>
      <c r="H23" s="61"/>
      <c r="I23" s="53"/>
      <c r="J23" s="53"/>
      <c r="K23" s="54"/>
      <c r="L23" s="45"/>
      <c r="M23" s="45"/>
      <c r="N23" s="55"/>
      <c r="O23" s="56"/>
      <c r="P23" s="59" t="s">
        <v>53</v>
      </c>
      <c r="Q23" s="60"/>
      <c r="R23" s="56"/>
      <c r="S23" s="57"/>
    </row>
    <row r="24" spans="1:19" ht="15" customHeight="1">
      <c r="A24" s="78"/>
      <c r="B24" s="79"/>
      <c r="C24" s="45" t="s">
        <v>54</v>
      </c>
      <c r="D24" s="45"/>
      <c r="E24" s="24" t="s">
        <v>25</v>
      </c>
      <c r="F24" s="58"/>
      <c r="G24" s="58"/>
      <c r="H24" s="50"/>
      <c r="I24" s="51"/>
      <c r="J24" s="51"/>
      <c r="K24" s="52"/>
      <c r="L24" s="45"/>
      <c r="M24" s="45"/>
      <c r="N24" s="46"/>
      <c r="O24" s="45"/>
      <c r="P24" s="47"/>
      <c r="Q24" s="48"/>
      <c r="R24" s="45"/>
      <c r="S24" s="49"/>
    </row>
    <row r="25" spans="1:19" ht="15" customHeight="1">
      <c r="A25" s="80"/>
      <c r="B25" s="81"/>
      <c r="C25" s="42"/>
      <c r="D25" s="42"/>
      <c r="E25" s="17"/>
      <c r="F25" s="42"/>
      <c r="G25" s="42"/>
      <c r="H25" s="38"/>
      <c r="I25" s="43"/>
      <c r="J25" s="43"/>
      <c r="K25" s="44"/>
      <c r="L25" s="42"/>
      <c r="M25" s="42"/>
      <c r="N25" s="34"/>
      <c r="O25" s="42"/>
      <c r="P25" s="35"/>
      <c r="Q25" s="36"/>
      <c r="R25" s="42"/>
      <c r="S25" s="37"/>
    </row>
    <row r="26" spans="1:19" ht="15" customHeight="1">
      <c r="A26" s="76" t="str">
        <f>A21</f>
        <v>灘</v>
      </c>
      <c r="B26" s="77"/>
      <c r="C26" s="45" t="s">
        <v>48</v>
      </c>
      <c r="D26" s="45"/>
      <c r="E26" s="18"/>
      <c r="F26" s="45" t="s">
        <v>49</v>
      </c>
      <c r="G26" s="45"/>
      <c r="H26" s="50"/>
      <c r="I26" s="51"/>
      <c r="J26" s="51"/>
      <c r="K26" s="52"/>
      <c r="L26" s="45" t="s">
        <v>51</v>
      </c>
      <c r="M26" s="45"/>
      <c r="N26" s="46"/>
      <c r="O26" s="45"/>
      <c r="P26" s="47" t="s">
        <v>52</v>
      </c>
      <c r="Q26" s="48"/>
      <c r="R26" s="45"/>
      <c r="S26" s="49"/>
    </row>
    <row r="27" spans="1:19" ht="15" customHeight="1">
      <c r="A27" s="78"/>
      <c r="B27" s="79"/>
      <c r="C27" s="45" t="s">
        <v>52</v>
      </c>
      <c r="D27" s="45"/>
      <c r="E27" s="25" t="s">
        <v>25</v>
      </c>
      <c r="F27" s="45"/>
      <c r="G27" s="45"/>
      <c r="H27" s="50"/>
      <c r="I27" s="51"/>
      <c r="J27" s="51"/>
      <c r="K27" s="52"/>
      <c r="L27" s="45"/>
      <c r="M27" s="45"/>
      <c r="N27" s="46"/>
      <c r="O27" s="45"/>
      <c r="P27" s="47"/>
      <c r="Q27" s="48"/>
      <c r="R27" s="45"/>
      <c r="S27" s="49"/>
    </row>
    <row r="28" spans="1:19" ht="15" customHeight="1">
      <c r="A28" s="80"/>
      <c r="B28" s="81"/>
      <c r="C28" s="42"/>
      <c r="D28" s="42"/>
      <c r="E28" s="26"/>
      <c r="F28" s="42"/>
      <c r="G28" s="42"/>
      <c r="H28" s="38"/>
      <c r="I28" s="43"/>
      <c r="J28" s="43"/>
      <c r="K28" s="44"/>
      <c r="L28" s="42"/>
      <c r="M28" s="42"/>
      <c r="N28" s="34"/>
      <c r="O28" s="42"/>
      <c r="P28" s="35"/>
      <c r="Q28" s="36"/>
      <c r="R28" s="42"/>
      <c r="S28" s="37"/>
    </row>
    <row r="29" ht="9" customHeight="1"/>
  </sheetData>
  <sheetProtection/>
  <mergeCells count="140">
    <mergeCell ref="A19:B19"/>
    <mergeCell ref="A20:B20"/>
    <mergeCell ref="A21:B21"/>
    <mergeCell ref="A9:B9"/>
    <mergeCell ref="A10:B12"/>
    <mergeCell ref="C12:D12"/>
    <mergeCell ref="F12:G12"/>
    <mergeCell ref="C9:G9"/>
    <mergeCell ref="A22:B22"/>
    <mergeCell ref="A23:B25"/>
    <mergeCell ref="A26:B28"/>
    <mergeCell ref="C25:D25"/>
    <mergeCell ref="F25:G25"/>
    <mergeCell ref="C24:D24"/>
    <mergeCell ref="F24:G24"/>
    <mergeCell ref="C23:D23"/>
    <mergeCell ref="F23:G23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C28:D28"/>
    <mergeCell ref="F28:G28"/>
    <mergeCell ref="H28:I28"/>
    <mergeCell ref="P27:Q27"/>
    <mergeCell ref="N25:O25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D1:G1"/>
  </mergeCells>
  <dataValidations count="4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</sheetPr>
  <dimension ref="A1:U42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30</v>
      </c>
      <c r="B1" s="33" t="s">
        <v>31</v>
      </c>
      <c r="C1" s="29"/>
      <c r="D1" s="40" t="s">
        <v>29</v>
      </c>
      <c r="E1" s="40"/>
      <c r="F1" s="40"/>
      <c r="G1" s="40"/>
      <c r="H1" s="30" t="s">
        <v>282</v>
      </c>
      <c r="I1" s="31">
        <v>13</v>
      </c>
      <c r="J1" s="13" t="s">
        <v>283</v>
      </c>
      <c r="K1" s="75">
        <v>2006</v>
      </c>
      <c r="L1" s="75"/>
      <c r="M1" s="13" t="s">
        <v>284</v>
      </c>
      <c r="N1" s="27">
        <v>7</v>
      </c>
      <c r="O1" s="13" t="s">
        <v>0</v>
      </c>
      <c r="P1" s="27">
        <v>26</v>
      </c>
      <c r="Q1" s="30" t="s">
        <v>285</v>
      </c>
      <c r="R1" s="27" t="s">
        <v>268</v>
      </c>
      <c r="S1" s="28" t="s">
        <v>75</v>
      </c>
    </row>
    <row r="2" ht="13.5" customHeight="1"/>
    <row r="3" spans="9:19" ht="16.5" customHeight="1">
      <c r="I3" s="69" t="s">
        <v>76</v>
      </c>
      <c r="J3" s="69"/>
      <c r="K3" s="42" t="s">
        <v>32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4</v>
      </c>
      <c r="B4" s="3" t="s">
        <v>1</v>
      </c>
      <c r="C4" s="4"/>
      <c r="D4" s="69" t="s">
        <v>286</v>
      </c>
      <c r="E4" s="69"/>
      <c r="F4" s="69"/>
      <c r="H4" s="74" t="s">
        <v>287</v>
      </c>
      <c r="I4" s="74"/>
      <c r="J4" s="68">
        <v>0.3729166666666666</v>
      </c>
      <c r="K4" s="68"/>
      <c r="L4" s="70" t="s">
        <v>288</v>
      </c>
      <c r="M4" s="70"/>
      <c r="N4" s="68">
        <v>0.4597222222222222</v>
      </c>
      <c r="O4" s="68"/>
      <c r="P4" s="70" t="s">
        <v>289</v>
      </c>
      <c r="Q4" s="70"/>
      <c r="R4" s="71">
        <f>SUM(N4-J4)</f>
        <v>0.08680555555555558</v>
      </c>
      <c r="S4" s="71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2" t="s">
        <v>2</v>
      </c>
      <c r="B6" s="63"/>
      <c r="C6" s="19">
        <v>1</v>
      </c>
      <c r="D6" s="20">
        <v>2</v>
      </c>
      <c r="E6" s="66">
        <v>3</v>
      </c>
      <c r="F6" s="66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2" t="s">
        <v>269</v>
      </c>
      <c r="B7" s="83"/>
      <c r="C7" s="8">
        <v>0</v>
      </c>
      <c r="D7" s="9">
        <v>0</v>
      </c>
      <c r="E7" s="67">
        <v>0</v>
      </c>
      <c r="F7" s="67"/>
      <c r="G7" s="9">
        <v>2</v>
      </c>
      <c r="H7" s="9">
        <v>0</v>
      </c>
      <c r="I7" s="9">
        <v>2</v>
      </c>
      <c r="J7" s="9">
        <v>2</v>
      </c>
      <c r="K7" s="9">
        <v>0</v>
      </c>
      <c r="L7" s="9">
        <v>1</v>
      </c>
      <c r="M7" s="9"/>
      <c r="N7" s="9"/>
      <c r="O7" s="9"/>
      <c r="P7" s="9"/>
      <c r="Q7" s="9"/>
      <c r="R7" s="10"/>
      <c r="S7" s="11">
        <f>SUM(C7:R7)</f>
        <v>7</v>
      </c>
    </row>
    <row r="8" spans="1:19" ht="27.75" customHeight="1">
      <c r="A8" s="82" t="s">
        <v>166</v>
      </c>
      <c r="B8" s="83"/>
      <c r="C8" s="8">
        <v>0</v>
      </c>
      <c r="D8" s="9">
        <v>0</v>
      </c>
      <c r="E8" s="67">
        <v>0</v>
      </c>
      <c r="F8" s="67"/>
      <c r="G8" s="9">
        <v>0</v>
      </c>
      <c r="H8" s="9">
        <v>1</v>
      </c>
      <c r="I8" s="9">
        <v>1</v>
      </c>
      <c r="J8" s="9">
        <v>0</v>
      </c>
      <c r="K8" s="9">
        <v>1</v>
      </c>
      <c r="L8" s="9">
        <v>1</v>
      </c>
      <c r="M8" s="9"/>
      <c r="N8" s="9"/>
      <c r="O8" s="9"/>
      <c r="P8" s="9"/>
      <c r="Q8" s="9"/>
      <c r="R8" s="10"/>
      <c r="S8" s="12">
        <f>SUM(C8:R8)</f>
        <v>4</v>
      </c>
    </row>
    <row r="9" spans="1:20" ht="21" customHeight="1">
      <c r="A9" s="62" t="s">
        <v>105</v>
      </c>
      <c r="B9" s="64"/>
      <c r="C9" s="62" t="s">
        <v>106</v>
      </c>
      <c r="D9" s="63"/>
      <c r="E9" s="63"/>
      <c r="F9" s="63"/>
      <c r="G9" s="64"/>
      <c r="H9" s="65" t="s">
        <v>107</v>
      </c>
      <c r="I9" s="65"/>
      <c r="J9" s="65"/>
      <c r="K9" s="65"/>
      <c r="L9" s="65" t="s">
        <v>108</v>
      </c>
      <c r="M9" s="65"/>
      <c r="N9" s="65"/>
      <c r="O9" s="65"/>
      <c r="P9" s="65" t="s">
        <v>109</v>
      </c>
      <c r="Q9" s="65"/>
      <c r="R9" s="65"/>
      <c r="S9" s="65"/>
      <c r="T9" s="14"/>
    </row>
    <row r="10" spans="1:20" ht="15" customHeight="1">
      <c r="A10" s="78" t="str">
        <f>A7</f>
        <v>加古川西</v>
      </c>
      <c r="B10" s="79"/>
      <c r="C10" s="45" t="s">
        <v>152</v>
      </c>
      <c r="D10" s="45"/>
      <c r="E10" s="18"/>
      <c r="F10" s="45" t="s">
        <v>153</v>
      </c>
      <c r="G10" s="45"/>
      <c r="H10" s="61"/>
      <c r="I10" s="53"/>
      <c r="J10" s="53"/>
      <c r="K10" s="54"/>
      <c r="L10" s="45" t="s">
        <v>153</v>
      </c>
      <c r="M10" s="45"/>
      <c r="N10" s="55"/>
      <c r="O10" s="56"/>
      <c r="P10" s="59"/>
      <c r="Q10" s="60"/>
      <c r="R10" s="56"/>
      <c r="S10" s="57"/>
      <c r="T10" s="14"/>
    </row>
    <row r="11" spans="1:20" ht="15" customHeight="1">
      <c r="A11" s="78"/>
      <c r="B11" s="79"/>
      <c r="C11" s="45"/>
      <c r="D11" s="45"/>
      <c r="E11" s="24" t="s">
        <v>134</v>
      </c>
      <c r="F11" s="58"/>
      <c r="G11" s="58"/>
      <c r="H11" s="50"/>
      <c r="I11" s="51"/>
      <c r="J11" s="51"/>
      <c r="K11" s="52"/>
      <c r="L11" s="45"/>
      <c r="M11" s="45"/>
      <c r="N11" s="46"/>
      <c r="O11" s="45"/>
      <c r="P11" s="47"/>
      <c r="Q11" s="48"/>
      <c r="R11" s="45"/>
      <c r="S11" s="49"/>
      <c r="T11" s="14"/>
    </row>
    <row r="12" spans="1:20" ht="15" customHeight="1">
      <c r="A12" s="80"/>
      <c r="B12" s="81"/>
      <c r="C12" s="42"/>
      <c r="D12" s="84"/>
      <c r="E12" s="17"/>
      <c r="F12" s="42"/>
      <c r="G12" s="42"/>
      <c r="H12" s="38"/>
      <c r="I12" s="43"/>
      <c r="J12" s="43"/>
      <c r="K12" s="44"/>
      <c r="L12" s="42"/>
      <c r="M12" s="42"/>
      <c r="N12" s="34"/>
      <c r="O12" s="42"/>
      <c r="P12" s="35"/>
      <c r="Q12" s="36"/>
      <c r="R12" s="42"/>
      <c r="S12" s="37"/>
      <c r="T12" s="14"/>
    </row>
    <row r="13" spans="1:20" ht="15" customHeight="1">
      <c r="A13" s="76" t="str">
        <f>A8</f>
        <v>明石商業</v>
      </c>
      <c r="B13" s="77"/>
      <c r="C13" s="56" t="s">
        <v>169</v>
      </c>
      <c r="D13" s="56"/>
      <c r="E13" s="18"/>
      <c r="F13" s="45" t="s">
        <v>170</v>
      </c>
      <c r="G13" s="45"/>
      <c r="H13" s="50"/>
      <c r="I13" s="51"/>
      <c r="J13" s="51"/>
      <c r="K13" s="52"/>
      <c r="L13" s="45" t="s">
        <v>172</v>
      </c>
      <c r="M13" s="45"/>
      <c r="N13" s="46"/>
      <c r="O13" s="45"/>
      <c r="P13" s="47" t="s">
        <v>172</v>
      </c>
      <c r="Q13" s="48"/>
      <c r="R13" s="45"/>
      <c r="S13" s="49"/>
      <c r="T13" s="14"/>
    </row>
    <row r="14" spans="1:19" ht="15" customHeight="1">
      <c r="A14" s="78"/>
      <c r="B14" s="79"/>
      <c r="C14" s="45" t="s">
        <v>172</v>
      </c>
      <c r="D14" s="45"/>
      <c r="E14" s="25" t="s">
        <v>290</v>
      </c>
      <c r="F14" s="45"/>
      <c r="G14" s="45"/>
      <c r="H14" s="50"/>
      <c r="I14" s="51"/>
      <c r="J14" s="51"/>
      <c r="K14" s="52"/>
      <c r="L14" s="45"/>
      <c r="M14" s="45"/>
      <c r="N14" s="46"/>
      <c r="O14" s="45"/>
      <c r="P14" s="47" t="s">
        <v>176</v>
      </c>
      <c r="Q14" s="48"/>
      <c r="R14" s="45"/>
      <c r="S14" s="49"/>
    </row>
    <row r="15" spans="1:19" ht="15" customHeight="1">
      <c r="A15" s="80"/>
      <c r="B15" s="81"/>
      <c r="C15" s="42"/>
      <c r="D15" s="42"/>
      <c r="E15" s="26"/>
      <c r="F15" s="42"/>
      <c r="G15" s="42"/>
      <c r="H15" s="38"/>
      <c r="I15" s="43"/>
      <c r="J15" s="43"/>
      <c r="K15" s="44"/>
      <c r="L15" s="42"/>
      <c r="M15" s="42"/>
      <c r="N15" s="34"/>
      <c r="O15" s="42"/>
      <c r="P15" s="35"/>
      <c r="Q15" s="36"/>
      <c r="R15" s="42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4</v>
      </c>
      <c r="B17" s="3" t="s">
        <v>291</v>
      </c>
      <c r="C17" s="4"/>
      <c r="D17" s="69" t="s">
        <v>4</v>
      </c>
      <c r="E17" s="69"/>
      <c r="F17" s="69"/>
      <c r="H17" s="69" t="s">
        <v>5</v>
      </c>
      <c r="I17" s="69"/>
      <c r="J17" s="68">
        <v>0.4861111111111111</v>
      </c>
      <c r="K17" s="68"/>
      <c r="L17" s="73" t="s">
        <v>6</v>
      </c>
      <c r="M17" s="73"/>
      <c r="N17" s="68">
        <v>0.5784722222222222</v>
      </c>
      <c r="O17" s="68"/>
      <c r="P17" s="73" t="s">
        <v>7</v>
      </c>
      <c r="Q17" s="73"/>
      <c r="R17" s="72">
        <f>SUM(N17-J17)</f>
        <v>0.09236111111111106</v>
      </c>
      <c r="S17" s="72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2" t="s">
        <v>2</v>
      </c>
      <c r="B19" s="64"/>
      <c r="C19" s="19">
        <v>1</v>
      </c>
      <c r="D19" s="20">
        <v>2</v>
      </c>
      <c r="E19" s="66">
        <v>3</v>
      </c>
      <c r="F19" s="66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2" t="s">
        <v>181</v>
      </c>
      <c r="B20" s="83"/>
      <c r="C20" s="16">
        <v>0</v>
      </c>
      <c r="D20" s="9">
        <v>0</v>
      </c>
      <c r="E20" s="67">
        <v>0</v>
      </c>
      <c r="F20" s="67"/>
      <c r="G20" s="9">
        <v>1</v>
      </c>
      <c r="H20" s="9">
        <v>3</v>
      </c>
      <c r="I20" s="9">
        <v>0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4</v>
      </c>
    </row>
    <row r="21" spans="1:19" ht="27" customHeight="1">
      <c r="A21" s="82" t="s">
        <v>270</v>
      </c>
      <c r="B21" s="83"/>
      <c r="C21" s="16">
        <v>0</v>
      </c>
      <c r="D21" s="9">
        <v>0</v>
      </c>
      <c r="E21" s="67">
        <v>0</v>
      </c>
      <c r="F21" s="67"/>
      <c r="G21" s="9">
        <v>0</v>
      </c>
      <c r="H21" s="9">
        <v>0</v>
      </c>
      <c r="I21" s="9">
        <v>0</v>
      </c>
      <c r="J21" s="9">
        <v>2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23">
        <f>SUM(C21:R21)</f>
        <v>2</v>
      </c>
    </row>
    <row r="22" spans="1:20" ht="21" customHeight="1">
      <c r="A22" s="62" t="s">
        <v>105</v>
      </c>
      <c r="B22" s="64"/>
      <c r="C22" s="62" t="s">
        <v>106</v>
      </c>
      <c r="D22" s="63"/>
      <c r="E22" s="63"/>
      <c r="F22" s="63"/>
      <c r="G22" s="64"/>
      <c r="H22" s="65" t="s">
        <v>107</v>
      </c>
      <c r="I22" s="65"/>
      <c r="J22" s="65"/>
      <c r="K22" s="65"/>
      <c r="L22" s="65" t="s">
        <v>108</v>
      </c>
      <c r="M22" s="65"/>
      <c r="N22" s="65"/>
      <c r="O22" s="65"/>
      <c r="P22" s="65" t="s">
        <v>109</v>
      </c>
      <c r="Q22" s="65"/>
      <c r="R22" s="65"/>
      <c r="S22" s="65"/>
      <c r="T22" s="14"/>
    </row>
    <row r="23" spans="1:19" ht="15" customHeight="1">
      <c r="A23" s="78" t="str">
        <f>A20</f>
        <v>西宮今津</v>
      </c>
      <c r="B23" s="79"/>
      <c r="C23" s="45" t="s">
        <v>185</v>
      </c>
      <c r="D23" s="45"/>
      <c r="E23" s="18"/>
      <c r="F23" s="45" t="s">
        <v>184</v>
      </c>
      <c r="G23" s="45"/>
      <c r="H23" s="61"/>
      <c r="I23" s="53"/>
      <c r="J23" s="53"/>
      <c r="K23" s="54"/>
      <c r="L23" s="45"/>
      <c r="M23" s="45"/>
      <c r="N23" s="55"/>
      <c r="O23" s="56"/>
      <c r="P23" s="59" t="s">
        <v>184</v>
      </c>
      <c r="Q23" s="60"/>
      <c r="R23" s="56"/>
      <c r="S23" s="57"/>
    </row>
    <row r="24" spans="1:19" ht="15" customHeight="1">
      <c r="A24" s="78"/>
      <c r="B24" s="79"/>
      <c r="C24" s="45"/>
      <c r="D24" s="45"/>
      <c r="E24" s="24" t="s">
        <v>134</v>
      </c>
      <c r="F24" s="58"/>
      <c r="G24" s="58"/>
      <c r="H24" s="50"/>
      <c r="I24" s="51"/>
      <c r="J24" s="51"/>
      <c r="K24" s="52"/>
      <c r="L24" s="45"/>
      <c r="M24" s="45"/>
      <c r="N24" s="46"/>
      <c r="O24" s="45"/>
      <c r="P24" s="47"/>
      <c r="Q24" s="48"/>
      <c r="R24" s="45"/>
      <c r="S24" s="49"/>
    </row>
    <row r="25" spans="1:19" ht="15" customHeight="1">
      <c r="A25" s="80"/>
      <c r="B25" s="81"/>
      <c r="C25" s="42"/>
      <c r="D25" s="42"/>
      <c r="E25" s="17"/>
      <c r="F25" s="42"/>
      <c r="G25" s="42"/>
      <c r="H25" s="38"/>
      <c r="I25" s="43"/>
      <c r="J25" s="43"/>
      <c r="K25" s="44"/>
      <c r="L25" s="42"/>
      <c r="M25" s="42"/>
      <c r="N25" s="34"/>
      <c r="O25" s="42"/>
      <c r="P25" s="35"/>
      <c r="Q25" s="36"/>
      <c r="R25" s="42"/>
      <c r="S25" s="37"/>
    </row>
    <row r="26" spans="1:19" ht="15" customHeight="1">
      <c r="A26" s="76" t="str">
        <f>A21</f>
        <v>県立大附属</v>
      </c>
      <c r="B26" s="77"/>
      <c r="C26" s="45" t="s">
        <v>271</v>
      </c>
      <c r="D26" s="45"/>
      <c r="E26" s="18"/>
      <c r="F26" s="45" t="s">
        <v>272</v>
      </c>
      <c r="G26" s="45"/>
      <c r="H26" s="50" t="s">
        <v>273</v>
      </c>
      <c r="I26" s="51"/>
      <c r="J26" s="51"/>
      <c r="K26" s="52"/>
      <c r="L26" s="45"/>
      <c r="M26" s="45"/>
      <c r="N26" s="46"/>
      <c r="O26" s="45"/>
      <c r="P26" s="47" t="s">
        <v>274</v>
      </c>
      <c r="Q26" s="48"/>
      <c r="R26" s="45"/>
      <c r="S26" s="49"/>
    </row>
    <row r="27" spans="1:19" ht="15" customHeight="1">
      <c r="A27" s="78"/>
      <c r="B27" s="79"/>
      <c r="C27" s="45" t="s">
        <v>273</v>
      </c>
      <c r="D27" s="45"/>
      <c r="E27" s="25" t="s">
        <v>290</v>
      </c>
      <c r="F27" s="45"/>
      <c r="G27" s="45"/>
      <c r="H27" s="50"/>
      <c r="I27" s="51"/>
      <c r="J27" s="51"/>
      <c r="K27" s="52"/>
      <c r="L27" s="45"/>
      <c r="M27" s="45"/>
      <c r="N27" s="46"/>
      <c r="O27" s="45"/>
      <c r="P27" s="47"/>
      <c r="Q27" s="48"/>
      <c r="R27" s="45"/>
      <c r="S27" s="49"/>
    </row>
    <row r="28" spans="1:19" ht="15" customHeight="1">
      <c r="A28" s="80"/>
      <c r="B28" s="81"/>
      <c r="C28" s="42" t="s">
        <v>275</v>
      </c>
      <c r="D28" s="42"/>
      <c r="E28" s="26"/>
      <c r="F28" s="42"/>
      <c r="G28" s="42"/>
      <c r="H28" s="38"/>
      <c r="I28" s="43"/>
      <c r="J28" s="43"/>
      <c r="K28" s="44"/>
      <c r="L28" s="42"/>
      <c r="M28" s="42"/>
      <c r="N28" s="34"/>
      <c r="O28" s="42"/>
      <c r="P28" s="35"/>
      <c r="Q28" s="36"/>
      <c r="R28" s="42"/>
      <c r="S28" s="37"/>
    </row>
    <row r="29" ht="9" customHeight="1"/>
    <row r="30" spans="1:19" ht="18" customHeight="1">
      <c r="A30" s="3">
        <v>4</v>
      </c>
      <c r="B30" s="3" t="s">
        <v>159</v>
      </c>
      <c r="C30" s="4"/>
      <c r="D30" s="69" t="s">
        <v>8</v>
      </c>
      <c r="E30" s="69"/>
      <c r="F30" s="69"/>
      <c r="H30" s="74" t="s">
        <v>9</v>
      </c>
      <c r="I30" s="74"/>
      <c r="J30" s="68">
        <v>0.6097222222222222</v>
      </c>
      <c r="K30" s="68"/>
      <c r="L30" s="70" t="s">
        <v>10</v>
      </c>
      <c r="M30" s="70"/>
      <c r="N30" s="68">
        <v>0.7090277777777777</v>
      </c>
      <c r="O30" s="68"/>
      <c r="P30" s="70" t="s">
        <v>11</v>
      </c>
      <c r="Q30" s="70"/>
      <c r="R30" s="71">
        <f>SUM(N30-J30)</f>
        <v>0.09930555555555554</v>
      </c>
      <c r="S30" s="71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62" t="s">
        <v>2</v>
      </c>
      <c r="B32" s="64"/>
      <c r="C32" s="19">
        <v>1</v>
      </c>
      <c r="D32" s="20">
        <v>2</v>
      </c>
      <c r="E32" s="66">
        <v>3</v>
      </c>
      <c r="F32" s="66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82" t="s">
        <v>276</v>
      </c>
      <c r="B33" s="83"/>
      <c r="C33" s="8">
        <v>0</v>
      </c>
      <c r="D33" s="9">
        <v>0</v>
      </c>
      <c r="E33" s="67">
        <v>0</v>
      </c>
      <c r="F33" s="67"/>
      <c r="G33" s="9">
        <v>2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/>
      <c r="N33" s="9"/>
      <c r="O33" s="9"/>
      <c r="P33" s="9"/>
      <c r="Q33" s="9"/>
      <c r="R33" s="10"/>
      <c r="S33" s="23">
        <f>SUM(C33:R33)</f>
        <v>2</v>
      </c>
    </row>
    <row r="34" spans="1:19" ht="27" customHeight="1">
      <c r="A34" s="82" t="s">
        <v>188</v>
      </c>
      <c r="B34" s="83"/>
      <c r="C34" s="8">
        <v>0</v>
      </c>
      <c r="D34" s="9">
        <v>0</v>
      </c>
      <c r="E34" s="67">
        <v>1</v>
      </c>
      <c r="F34" s="67"/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9" t="s">
        <v>292</v>
      </c>
      <c r="M34" s="9"/>
      <c r="N34" s="9"/>
      <c r="O34" s="9"/>
      <c r="P34" s="9"/>
      <c r="Q34" s="9"/>
      <c r="R34" s="10"/>
      <c r="S34" s="23">
        <v>4</v>
      </c>
    </row>
    <row r="35" spans="1:20" ht="21" customHeight="1">
      <c r="A35" s="62" t="s">
        <v>105</v>
      </c>
      <c r="B35" s="64"/>
      <c r="C35" s="62" t="s">
        <v>106</v>
      </c>
      <c r="D35" s="63"/>
      <c r="E35" s="63"/>
      <c r="F35" s="63"/>
      <c r="G35" s="64"/>
      <c r="H35" s="65" t="s">
        <v>107</v>
      </c>
      <c r="I35" s="65"/>
      <c r="J35" s="65"/>
      <c r="K35" s="65"/>
      <c r="L35" s="65" t="s">
        <v>108</v>
      </c>
      <c r="M35" s="65"/>
      <c r="N35" s="65"/>
      <c r="O35" s="65"/>
      <c r="P35" s="65" t="s">
        <v>109</v>
      </c>
      <c r="Q35" s="65"/>
      <c r="R35" s="65"/>
      <c r="S35" s="65"/>
      <c r="T35" s="14"/>
    </row>
    <row r="36" spans="1:19" ht="15" customHeight="1">
      <c r="A36" s="78" t="str">
        <f>A33</f>
        <v>育英</v>
      </c>
      <c r="B36" s="79"/>
      <c r="C36" s="45" t="s">
        <v>40</v>
      </c>
      <c r="D36" s="45"/>
      <c r="E36" s="18"/>
      <c r="F36" s="45" t="s">
        <v>277</v>
      </c>
      <c r="G36" s="45"/>
      <c r="H36" s="61"/>
      <c r="I36" s="53"/>
      <c r="J36" s="53"/>
      <c r="K36" s="54"/>
      <c r="L36" s="45"/>
      <c r="M36" s="45"/>
      <c r="N36" s="55"/>
      <c r="O36" s="56"/>
      <c r="P36" s="59" t="s">
        <v>278</v>
      </c>
      <c r="Q36" s="60"/>
      <c r="R36" s="56"/>
      <c r="S36" s="57"/>
    </row>
    <row r="37" spans="1:19" ht="15" customHeight="1">
      <c r="A37" s="78"/>
      <c r="B37" s="79"/>
      <c r="C37" s="45" t="s">
        <v>279</v>
      </c>
      <c r="D37" s="45"/>
      <c r="E37" s="24" t="s">
        <v>110</v>
      </c>
      <c r="F37" s="58"/>
      <c r="G37" s="58"/>
      <c r="H37" s="50"/>
      <c r="I37" s="51"/>
      <c r="J37" s="51"/>
      <c r="K37" s="52"/>
      <c r="L37" s="45"/>
      <c r="M37" s="45"/>
      <c r="N37" s="46"/>
      <c r="O37" s="45"/>
      <c r="P37" s="47" t="s">
        <v>280</v>
      </c>
      <c r="Q37" s="48"/>
      <c r="R37" s="45"/>
      <c r="S37" s="49"/>
    </row>
    <row r="38" spans="1:19" ht="15" customHeight="1">
      <c r="A38" s="80"/>
      <c r="B38" s="81"/>
      <c r="C38" s="42"/>
      <c r="D38" s="42"/>
      <c r="E38" s="17"/>
      <c r="F38" s="42"/>
      <c r="G38" s="42"/>
      <c r="H38" s="38"/>
      <c r="I38" s="43"/>
      <c r="J38" s="43"/>
      <c r="K38" s="44"/>
      <c r="L38" s="42"/>
      <c r="M38" s="42"/>
      <c r="N38" s="34"/>
      <c r="O38" s="42"/>
      <c r="P38" s="35"/>
      <c r="Q38" s="36"/>
      <c r="R38" s="42"/>
      <c r="S38" s="37"/>
    </row>
    <row r="39" spans="1:19" ht="15" customHeight="1">
      <c r="A39" s="76" t="str">
        <f>A34</f>
        <v>姫路工業</v>
      </c>
      <c r="B39" s="77"/>
      <c r="C39" s="45" t="s">
        <v>190</v>
      </c>
      <c r="D39" s="45"/>
      <c r="E39" s="18"/>
      <c r="F39" s="45" t="s">
        <v>191</v>
      </c>
      <c r="G39" s="45"/>
      <c r="H39" s="50" t="s">
        <v>281</v>
      </c>
      <c r="I39" s="51"/>
      <c r="J39" s="51"/>
      <c r="K39" s="52"/>
      <c r="L39" s="45"/>
      <c r="M39" s="45"/>
      <c r="N39" s="46"/>
      <c r="O39" s="45"/>
      <c r="P39" s="47" t="s">
        <v>193</v>
      </c>
      <c r="Q39" s="48"/>
      <c r="R39" s="45"/>
      <c r="S39" s="49"/>
    </row>
    <row r="40" spans="1:19" ht="15" customHeight="1">
      <c r="A40" s="78"/>
      <c r="B40" s="79"/>
      <c r="C40" s="45"/>
      <c r="D40" s="45"/>
      <c r="E40" s="25" t="s">
        <v>134</v>
      </c>
      <c r="F40" s="45"/>
      <c r="G40" s="45"/>
      <c r="H40" s="50"/>
      <c r="I40" s="51"/>
      <c r="J40" s="51"/>
      <c r="K40" s="52"/>
      <c r="L40" s="45"/>
      <c r="M40" s="45"/>
      <c r="N40" s="46"/>
      <c r="O40" s="45"/>
      <c r="P40" s="47" t="s">
        <v>194</v>
      </c>
      <c r="Q40" s="48"/>
      <c r="R40" s="45"/>
      <c r="S40" s="49"/>
    </row>
    <row r="41" spans="1:19" ht="15" customHeight="1">
      <c r="A41" s="80"/>
      <c r="B41" s="81"/>
      <c r="C41" s="42"/>
      <c r="D41" s="42"/>
      <c r="E41" s="26"/>
      <c r="F41" s="42"/>
      <c r="G41" s="42"/>
      <c r="H41" s="38"/>
      <c r="I41" s="43"/>
      <c r="J41" s="43"/>
      <c r="K41" s="44"/>
      <c r="L41" s="42"/>
      <c r="M41" s="42"/>
      <c r="N41" s="34"/>
      <c r="O41" s="42"/>
      <c r="P41" s="35" t="s">
        <v>281</v>
      </c>
      <c r="Q41" s="36"/>
      <c r="R41" s="42"/>
      <c r="S41" s="37"/>
    </row>
    <row r="42" spans="3:4" ht="13.5">
      <c r="C42" s="41"/>
      <c r="D42" s="41"/>
    </row>
  </sheetData>
  <sheetProtection/>
  <mergeCells count="209">
    <mergeCell ref="D1:G1"/>
    <mergeCell ref="C42:D42"/>
    <mergeCell ref="L41:M41"/>
    <mergeCell ref="N41:O41"/>
    <mergeCell ref="P41:Q41"/>
    <mergeCell ref="R41:S41"/>
    <mergeCell ref="C41:D41"/>
    <mergeCell ref="F41:G41"/>
    <mergeCell ref="H41:I41"/>
    <mergeCell ref="J41:K41"/>
    <mergeCell ref="L40:M40"/>
    <mergeCell ref="N40:O40"/>
    <mergeCell ref="P40:Q40"/>
    <mergeCell ref="R40:S40"/>
    <mergeCell ref="C40:D40"/>
    <mergeCell ref="F40:G40"/>
    <mergeCell ref="H40:I40"/>
    <mergeCell ref="J40:K40"/>
    <mergeCell ref="L39:M39"/>
    <mergeCell ref="N39:O39"/>
    <mergeCell ref="P39:Q39"/>
    <mergeCell ref="R39:S39"/>
    <mergeCell ref="C39:D39"/>
    <mergeCell ref="F39:G39"/>
    <mergeCell ref="H39:I39"/>
    <mergeCell ref="J39:K39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6:Q36"/>
    <mergeCell ref="C36:D36"/>
    <mergeCell ref="F36:G36"/>
    <mergeCell ref="H36:I36"/>
    <mergeCell ref="C35:G35"/>
    <mergeCell ref="H35:K35"/>
    <mergeCell ref="L35:O35"/>
    <mergeCell ref="P35:S3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E32:F32"/>
    <mergeCell ref="E33:F33"/>
    <mergeCell ref="E34:F34"/>
    <mergeCell ref="C25:D25"/>
    <mergeCell ref="F25:G25"/>
    <mergeCell ref="C24:D24"/>
    <mergeCell ref="F24:G24"/>
    <mergeCell ref="C23:D23"/>
    <mergeCell ref="F23:G23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A19:B19"/>
    <mergeCell ref="A20:B20"/>
    <mergeCell ref="A21:B21"/>
    <mergeCell ref="A9:B9"/>
    <mergeCell ref="A10:B12"/>
    <mergeCell ref="C12:D12"/>
    <mergeCell ref="F12:G12"/>
    <mergeCell ref="C9:G9"/>
  </mergeCells>
  <dataValidations count="4">
    <dataValidation allowBlank="1" showInputMessage="1" showErrorMessage="1" imeMode="halfAlpha" sqref="C33:R34 N30:O30 J30:K30 C20:R21 J17:K17 N17:O17 K1:L1 N1 P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</sheetPr>
  <dimension ref="A1:U42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30</v>
      </c>
      <c r="B1" s="33" t="s">
        <v>31</v>
      </c>
      <c r="C1" s="29"/>
      <c r="D1" s="40" t="s">
        <v>29</v>
      </c>
      <c r="E1" s="40"/>
      <c r="F1" s="40"/>
      <c r="G1" s="40"/>
      <c r="H1" s="30" t="s">
        <v>310</v>
      </c>
      <c r="I1" s="31">
        <v>14</v>
      </c>
      <c r="J1" s="13" t="s">
        <v>311</v>
      </c>
      <c r="K1" s="75">
        <v>2006</v>
      </c>
      <c r="L1" s="75"/>
      <c r="M1" s="13" t="s">
        <v>312</v>
      </c>
      <c r="N1" s="27">
        <v>7</v>
      </c>
      <c r="O1" s="13" t="s">
        <v>0</v>
      </c>
      <c r="P1" s="27">
        <v>27</v>
      </c>
      <c r="Q1" s="30" t="s">
        <v>313</v>
      </c>
      <c r="R1" s="27" t="s">
        <v>41</v>
      </c>
      <c r="S1" s="28" t="s">
        <v>75</v>
      </c>
    </row>
    <row r="2" ht="13.5" customHeight="1"/>
    <row r="3" spans="9:19" ht="16.5" customHeight="1">
      <c r="I3" s="69" t="s">
        <v>76</v>
      </c>
      <c r="J3" s="69"/>
      <c r="K3" s="42" t="s">
        <v>32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5</v>
      </c>
      <c r="B4" s="3" t="s">
        <v>1</v>
      </c>
      <c r="C4" s="4"/>
      <c r="D4" s="69" t="s">
        <v>314</v>
      </c>
      <c r="E4" s="69"/>
      <c r="F4" s="69"/>
      <c r="H4" s="74" t="s">
        <v>315</v>
      </c>
      <c r="I4" s="74"/>
      <c r="J4" s="68">
        <v>0.3736111111111111</v>
      </c>
      <c r="K4" s="68"/>
      <c r="L4" s="70" t="s">
        <v>316</v>
      </c>
      <c r="M4" s="70"/>
      <c r="N4" s="68">
        <v>0.45625</v>
      </c>
      <c r="O4" s="68"/>
      <c r="P4" s="70" t="s">
        <v>317</v>
      </c>
      <c r="Q4" s="70"/>
      <c r="R4" s="71">
        <f>SUM(N4-J4)</f>
        <v>0.08263888888888887</v>
      </c>
      <c r="S4" s="71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2" t="s">
        <v>2</v>
      </c>
      <c r="B6" s="63"/>
      <c r="C6" s="19">
        <v>1</v>
      </c>
      <c r="D6" s="20">
        <v>2</v>
      </c>
      <c r="E6" s="66">
        <v>3</v>
      </c>
      <c r="F6" s="66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2" t="s">
        <v>177</v>
      </c>
      <c r="B7" s="83"/>
      <c r="C7" s="8">
        <v>0</v>
      </c>
      <c r="D7" s="9">
        <v>0</v>
      </c>
      <c r="E7" s="67">
        <v>0</v>
      </c>
      <c r="F7" s="67"/>
      <c r="G7" s="9">
        <v>0</v>
      </c>
      <c r="H7" s="9">
        <v>1</v>
      </c>
      <c r="I7" s="9">
        <v>1</v>
      </c>
      <c r="J7" s="9">
        <v>0</v>
      </c>
      <c r="K7" s="9">
        <v>2</v>
      </c>
      <c r="L7" s="9">
        <v>0</v>
      </c>
      <c r="M7" s="9"/>
      <c r="N7" s="9"/>
      <c r="O7" s="9"/>
      <c r="P7" s="9"/>
      <c r="Q7" s="9"/>
      <c r="R7" s="10"/>
      <c r="S7" s="11">
        <f>SUM(C7:R7)</f>
        <v>4</v>
      </c>
    </row>
    <row r="8" spans="1:19" ht="27.75" customHeight="1">
      <c r="A8" s="82" t="s">
        <v>293</v>
      </c>
      <c r="B8" s="83"/>
      <c r="C8" s="8">
        <v>1</v>
      </c>
      <c r="D8" s="9">
        <v>1</v>
      </c>
      <c r="E8" s="67">
        <v>3</v>
      </c>
      <c r="F8" s="67"/>
      <c r="G8" s="9">
        <v>0</v>
      </c>
      <c r="H8" s="9">
        <v>3</v>
      </c>
      <c r="I8" s="9">
        <v>0</v>
      </c>
      <c r="J8" s="9">
        <v>0</v>
      </c>
      <c r="K8" s="9">
        <v>1</v>
      </c>
      <c r="L8" s="9" t="s">
        <v>318</v>
      </c>
      <c r="M8" s="9"/>
      <c r="N8" s="9"/>
      <c r="O8" s="9"/>
      <c r="P8" s="9"/>
      <c r="Q8" s="9"/>
      <c r="R8" s="10"/>
      <c r="S8" s="12">
        <f>SUM(C8:R8)</f>
        <v>9</v>
      </c>
    </row>
    <row r="9" spans="1:20" ht="21" customHeight="1">
      <c r="A9" s="62" t="s">
        <v>105</v>
      </c>
      <c r="B9" s="64"/>
      <c r="C9" s="62" t="s">
        <v>106</v>
      </c>
      <c r="D9" s="63"/>
      <c r="E9" s="63"/>
      <c r="F9" s="63"/>
      <c r="G9" s="64"/>
      <c r="H9" s="65" t="s">
        <v>107</v>
      </c>
      <c r="I9" s="65"/>
      <c r="J9" s="65"/>
      <c r="K9" s="65"/>
      <c r="L9" s="65" t="s">
        <v>108</v>
      </c>
      <c r="M9" s="65"/>
      <c r="N9" s="65"/>
      <c r="O9" s="65"/>
      <c r="P9" s="65" t="s">
        <v>109</v>
      </c>
      <c r="Q9" s="65"/>
      <c r="R9" s="65"/>
      <c r="S9" s="65"/>
      <c r="T9" s="14"/>
    </row>
    <row r="10" spans="1:20" ht="15" customHeight="1">
      <c r="A10" s="78" t="str">
        <f>A7</f>
        <v>高砂南</v>
      </c>
      <c r="B10" s="79"/>
      <c r="C10" s="45" t="s">
        <v>96</v>
      </c>
      <c r="D10" s="45"/>
      <c r="E10" s="18"/>
      <c r="F10" s="45" t="s">
        <v>179</v>
      </c>
      <c r="G10" s="45"/>
      <c r="H10" s="61"/>
      <c r="I10" s="53"/>
      <c r="J10" s="53"/>
      <c r="K10" s="54"/>
      <c r="L10" s="45" t="s">
        <v>294</v>
      </c>
      <c r="M10" s="45"/>
      <c r="N10" s="55"/>
      <c r="O10" s="56"/>
      <c r="P10" s="59" t="s">
        <v>295</v>
      </c>
      <c r="Q10" s="60"/>
      <c r="R10" s="56"/>
      <c r="S10" s="57"/>
      <c r="T10" s="14"/>
    </row>
    <row r="11" spans="1:20" ht="15" customHeight="1">
      <c r="A11" s="78"/>
      <c r="B11" s="79"/>
      <c r="C11" s="45" t="s">
        <v>130</v>
      </c>
      <c r="D11" s="45"/>
      <c r="E11" s="24" t="s">
        <v>134</v>
      </c>
      <c r="F11" s="58"/>
      <c r="G11" s="58"/>
      <c r="H11" s="50"/>
      <c r="I11" s="51"/>
      <c r="J11" s="51"/>
      <c r="K11" s="52"/>
      <c r="L11" s="45"/>
      <c r="M11" s="45"/>
      <c r="N11" s="46"/>
      <c r="O11" s="45"/>
      <c r="P11" s="47"/>
      <c r="Q11" s="48"/>
      <c r="R11" s="45"/>
      <c r="S11" s="49"/>
      <c r="T11" s="14"/>
    </row>
    <row r="12" spans="1:20" ht="15" customHeight="1">
      <c r="A12" s="80"/>
      <c r="B12" s="81"/>
      <c r="C12" s="42" t="s">
        <v>257</v>
      </c>
      <c r="D12" s="84"/>
      <c r="E12" s="17"/>
      <c r="F12" s="42"/>
      <c r="G12" s="42"/>
      <c r="H12" s="38"/>
      <c r="I12" s="43"/>
      <c r="J12" s="43"/>
      <c r="K12" s="44"/>
      <c r="L12" s="42"/>
      <c r="M12" s="42"/>
      <c r="N12" s="34"/>
      <c r="O12" s="42"/>
      <c r="P12" s="35"/>
      <c r="Q12" s="36"/>
      <c r="R12" s="42"/>
      <c r="S12" s="37"/>
      <c r="T12" s="14"/>
    </row>
    <row r="13" spans="1:20" ht="15" customHeight="1">
      <c r="A13" s="76" t="str">
        <f>A8</f>
        <v>加古川東</v>
      </c>
      <c r="B13" s="77"/>
      <c r="C13" s="56" t="s">
        <v>296</v>
      </c>
      <c r="D13" s="56"/>
      <c r="E13" s="18"/>
      <c r="F13" s="45" t="s">
        <v>297</v>
      </c>
      <c r="G13" s="45"/>
      <c r="H13" s="50" t="s">
        <v>298</v>
      </c>
      <c r="I13" s="51"/>
      <c r="J13" s="51"/>
      <c r="K13" s="52"/>
      <c r="L13" s="45"/>
      <c r="M13" s="45"/>
      <c r="N13" s="46"/>
      <c r="O13" s="45"/>
      <c r="P13" s="47" t="s">
        <v>40</v>
      </c>
      <c r="Q13" s="48"/>
      <c r="R13" s="45"/>
      <c r="S13" s="49"/>
      <c r="T13" s="14"/>
    </row>
    <row r="14" spans="1:19" ht="15" customHeight="1">
      <c r="A14" s="78"/>
      <c r="B14" s="79"/>
      <c r="C14" s="45"/>
      <c r="D14" s="45"/>
      <c r="E14" s="25" t="s">
        <v>319</v>
      </c>
      <c r="F14" s="45"/>
      <c r="G14" s="45"/>
      <c r="H14" s="50"/>
      <c r="I14" s="51"/>
      <c r="J14" s="51"/>
      <c r="K14" s="52"/>
      <c r="L14" s="45"/>
      <c r="M14" s="45"/>
      <c r="N14" s="46"/>
      <c r="O14" s="45"/>
      <c r="P14" s="47"/>
      <c r="Q14" s="48"/>
      <c r="R14" s="45"/>
      <c r="S14" s="49"/>
    </row>
    <row r="15" spans="1:19" ht="15" customHeight="1">
      <c r="A15" s="80"/>
      <c r="B15" s="81"/>
      <c r="C15" s="42"/>
      <c r="D15" s="42"/>
      <c r="E15" s="26"/>
      <c r="F15" s="42"/>
      <c r="G15" s="42"/>
      <c r="H15" s="38"/>
      <c r="I15" s="43"/>
      <c r="J15" s="43"/>
      <c r="K15" s="44"/>
      <c r="L15" s="42"/>
      <c r="M15" s="42"/>
      <c r="N15" s="34"/>
      <c r="O15" s="42"/>
      <c r="P15" s="35"/>
      <c r="Q15" s="36"/>
      <c r="R15" s="42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5</v>
      </c>
      <c r="B17" s="3" t="s">
        <v>320</v>
      </c>
      <c r="C17" s="4"/>
      <c r="D17" s="69" t="s">
        <v>4</v>
      </c>
      <c r="E17" s="69"/>
      <c r="F17" s="69"/>
      <c r="H17" s="69" t="s">
        <v>5</v>
      </c>
      <c r="I17" s="69"/>
      <c r="J17" s="68">
        <v>0.4888888888888889</v>
      </c>
      <c r="K17" s="68"/>
      <c r="L17" s="73" t="s">
        <v>6</v>
      </c>
      <c r="M17" s="73"/>
      <c r="N17" s="68">
        <v>0.5680555555555555</v>
      </c>
      <c r="O17" s="68"/>
      <c r="P17" s="73" t="s">
        <v>7</v>
      </c>
      <c r="Q17" s="73"/>
      <c r="R17" s="72">
        <f>SUM(N17-J17)</f>
        <v>0.07916666666666666</v>
      </c>
      <c r="S17" s="72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2" t="s">
        <v>2</v>
      </c>
      <c r="B19" s="64"/>
      <c r="C19" s="19">
        <v>1</v>
      </c>
      <c r="D19" s="20">
        <v>2</v>
      </c>
      <c r="E19" s="66">
        <v>3</v>
      </c>
      <c r="F19" s="66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2" t="s">
        <v>299</v>
      </c>
      <c r="B20" s="83"/>
      <c r="C20" s="16">
        <v>0</v>
      </c>
      <c r="D20" s="9">
        <v>0</v>
      </c>
      <c r="E20" s="67">
        <v>1</v>
      </c>
      <c r="F20" s="67"/>
      <c r="G20" s="9">
        <v>0</v>
      </c>
      <c r="H20" s="9">
        <v>0</v>
      </c>
      <c r="I20" s="9">
        <v>1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2</v>
      </c>
    </row>
    <row r="21" spans="1:19" ht="27" customHeight="1">
      <c r="A21" s="82" t="s">
        <v>300</v>
      </c>
      <c r="B21" s="83"/>
      <c r="C21" s="16">
        <v>0</v>
      </c>
      <c r="D21" s="9">
        <v>0</v>
      </c>
      <c r="E21" s="67">
        <v>0</v>
      </c>
      <c r="F21" s="67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23">
        <f>SUM(C21:R21)</f>
        <v>0</v>
      </c>
    </row>
    <row r="22" spans="1:20" ht="21" customHeight="1">
      <c r="A22" s="62" t="s">
        <v>105</v>
      </c>
      <c r="B22" s="64"/>
      <c r="C22" s="62" t="s">
        <v>106</v>
      </c>
      <c r="D22" s="63"/>
      <c r="E22" s="63"/>
      <c r="F22" s="63"/>
      <c r="G22" s="64"/>
      <c r="H22" s="65" t="s">
        <v>107</v>
      </c>
      <c r="I22" s="65"/>
      <c r="J22" s="65"/>
      <c r="K22" s="65"/>
      <c r="L22" s="65" t="s">
        <v>108</v>
      </c>
      <c r="M22" s="65"/>
      <c r="N22" s="65"/>
      <c r="O22" s="65"/>
      <c r="P22" s="65" t="s">
        <v>109</v>
      </c>
      <c r="Q22" s="65"/>
      <c r="R22" s="65"/>
      <c r="S22" s="65"/>
      <c r="T22" s="14"/>
    </row>
    <row r="23" spans="1:19" ht="15" customHeight="1">
      <c r="A23" s="78" t="str">
        <f>A20</f>
        <v>東洋大姫路</v>
      </c>
      <c r="B23" s="79"/>
      <c r="C23" s="45" t="s">
        <v>301</v>
      </c>
      <c r="D23" s="45"/>
      <c r="E23" s="18"/>
      <c r="F23" s="45" t="s">
        <v>66</v>
      </c>
      <c r="G23" s="45"/>
      <c r="H23" s="61" t="s">
        <v>302</v>
      </c>
      <c r="I23" s="53"/>
      <c r="J23" s="53"/>
      <c r="K23" s="54"/>
      <c r="L23" s="45"/>
      <c r="M23" s="45"/>
      <c r="N23" s="55"/>
      <c r="O23" s="56"/>
      <c r="P23" s="59" t="s">
        <v>301</v>
      </c>
      <c r="Q23" s="60"/>
      <c r="R23" s="56"/>
      <c r="S23" s="57"/>
    </row>
    <row r="24" spans="1:19" ht="15" customHeight="1">
      <c r="A24" s="78"/>
      <c r="B24" s="79"/>
      <c r="C24" s="45" t="s">
        <v>303</v>
      </c>
      <c r="D24" s="45"/>
      <c r="E24" s="24" t="s">
        <v>134</v>
      </c>
      <c r="F24" s="58"/>
      <c r="G24" s="58"/>
      <c r="H24" s="50"/>
      <c r="I24" s="51"/>
      <c r="J24" s="51"/>
      <c r="K24" s="52"/>
      <c r="L24" s="45"/>
      <c r="M24" s="45"/>
      <c r="N24" s="46"/>
      <c r="O24" s="45"/>
      <c r="P24" s="47"/>
      <c r="Q24" s="48"/>
      <c r="R24" s="45"/>
      <c r="S24" s="49"/>
    </row>
    <row r="25" spans="1:19" ht="15" customHeight="1">
      <c r="A25" s="80"/>
      <c r="B25" s="81"/>
      <c r="C25" s="42"/>
      <c r="D25" s="42"/>
      <c r="E25" s="17"/>
      <c r="F25" s="42"/>
      <c r="G25" s="42"/>
      <c r="H25" s="38"/>
      <c r="I25" s="43"/>
      <c r="J25" s="43"/>
      <c r="K25" s="44"/>
      <c r="L25" s="42"/>
      <c r="M25" s="42"/>
      <c r="N25" s="34"/>
      <c r="O25" s="42"/>
      <c r="P25" s="35"/>
      <c r="Q25" s="36"/>
      <c r="R25" s="42"/>
      <c r="S25" s="37"/>
    </row>
    <row r="26" spans="1:19" ht="15" customHeight="1">
      <c r="A26" s="76" t="str">
        <f>A21</f>
        <v>姫路工</v>
      </c>
      <c r="B26" s="77"/>
      <c r="C26" s="45" t="s">
        <v>190</v>
      </c>
      <c r="D26" s="45"/>
      <c r="E26" s="18"/>
      <c r="F26" s="45" t="s">
        <v>191</v>
      </c>
      <c r="G26" s="45"/>
      <c r="H26" s="50"/>
      <c r="I26" s="51"/>
      <c r="J26" s="51"/>
      <c r="K26" s="52"/>
      <c r="L26" s="45"/>
      <c r="M26" s="45"/>
      <c r="N26" s="46"/>
      <c r="O26" s="45"/>
      <c r="P26" s="47" t="s">
        <v>304</v>
      </c>
      <c r="Q26" s="48"/>
      <c r="R26" s="45"/>
      <c r="S26" s="49"/>
    </row>
    <row r="27" spans="1:19" ht="15" customHeight="1">
      <c r="A27" s="78"/>
      <c r="B27" s="79"/>
      <c r="C27" s="45"/>
      <c r="D27" s="45"/>
      <c r="E27" s="25" t="s">
        <v>319</v>
      </c>
      <c r="F27" s="45"/>
      <c r="G27" s="45"/>
      <c r="H27" s="50"/>
      <c r="I27" s="51"/>
      <c r="J27" s="51"/>
      <c r="K27" s="52"/>
      <c r="L27" s="45"/>
      <c r="M27" s="45"/>
      <c r="N27" s="46"/>
      <c r="O27" s="45"/>
      <c r="P27" s="47"/>
      <c r="Q27" s="48"/>
      <c r="R27" s="45"/>
      <c r="S27" s="49"/>
    </row>
    <row r="28" spans="1:19" ht="15" customHeight="1">
      <c r="A28" s="80"/>
      <c r="B28" s="81"/>
      <c r="C28" s="42"/>
      <c r="D28" s="42"/>
      <c r="E28" s="26"/>
      <c r="F28" s="42"/>
      <c r="G28" s="42"/>
      <c r="H28" s="38"/>
      <c r="I28" s="43"/>
      <c r="J28" s="43"/>
      <c r="K28" s="44"/>
      <c r="L28" s="42"/>
      <c r="M28" s="42"/>
      <c r="N28" s="34"/>
      <c r="O28" s="42"/>
      <c r="P28" s="35"/>
      <c r="Q28" s="36"/>
      <c r="R28" s="42"/>
      <c r="S28" s="37"/>
    </row>
    <row r="29" ht="9" customHeight="1"/>
    <row r="30" spans="1:19" ht="18" customHeight="1">
      <c r="A30" s="3">
        <v>5</v>
      </c>
      <c r="B30" s="3" t="s">
        <v>320</v>
      </c>
      <c r="C30" s="4"/>
      <c r="D30" s="69" t="s">
        <v>8</v>
      </c>
      <c r="E30" s="69"/>
      <c r="F30" s="69"/>
      <c r="H30" s="74" t="s">
        <v>9</v>
      </c>
      <c r="I30" s="74"/>
      <c r="J30" s="68">
        <v>0.6013888888888889</v>
      </c>
      <c r="K30" s="68"/>
      <c r="L30" s="70" t="s">
        <v>10</v>
      </c>
      <c r="M30" s="70"/>
      <c r="N30" s="68">
        <v>0.6840277777777778</v>
      </c>
      <c r="O30" s="68"/>
      <c r="P30" s="70" t="s">
        <v>11</v>
      </c>
      <c r="Q30" s="70"/>
      <c r="R30" s="71">
        <f>SUM(N30-J30)</f>
        <v>0.08263888888888893</v>
      </c>
      <c r="S30" s="71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62" t="s">
        <v>2</v>
      </c>
      <c r="B32" s="64"/>
      <c r="C32" s="19">
        <v>1</v>
      </c>
      <c r="D32" s="20">
        <v>2</v>
      </c>
      <c r="E32" s="66">
        <v>3</v>
      </c>
      <c r="F32" s="66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82" t="s">
        <v>149</v>
      </c>
      <c r="B33" s="83"/>
      <c r="C33" s="8">
        <v>0</v>
      </c>
      <c r="D33" s="9">
        <v>0</v>
      </c>
      <c r="E33" s="67">
        <v>0</v>
      </c>
      <c r="F33" s="67"/>
      <c r="G33" s="9">
        <v>2</v>
      </c>
      <c r="H33" s="9">
        <v>0</v>
      </c>
      <c r="I33" s="9">
        <v>0</v>
      </c>
      <c r="J33" s="9">
        <v>1</v>
      </c>
      <c r="K33" s="9">
        <v>0</v>
      </c>
      <c r="L33" s="9">
        <v>1</v>
      </c>
      <c r="M33" s="9"/>
      <c r="N33" s="9"/>
      <c r="O33" s="9"/>
      <c r="P33" s="9"/>
      <c r="Q33" s="9"/>
      <c r="R33" s="10"/>
      <c r="S33" s="23">
        <f>SUM(C33:R33)</f>
        <v>4</v>
      </c>
    </row>
    <row r="34" spans="1:19" ht="27" customHeight="1">
      <c r="A34" s="82" t="s">
        <v>305</v>
      </c>
      <c r="B34" s="83"/>
      <c r="C34" s="8">
        <v>2</v>
      </c>
      <c r="D34" s="9">
        <v>0</v>
      </c>
      <c r="E34" s="67">
        <v>2</v>
      </c>
      <c r="F34" s="67"/>
      <c r="G34" s="9">
        <v>1</v>
      </c>
      <c r="H34" s="9">
        <v>0</v>
      </c>
      <c r="I34" s="9">
        <v>0</v>
      </c>
      <c r="J34" s="9">
        <v>0</v>
      </c>
      <c r="K34" s="9">
        <v>1</v>
      </c>
      <c r="L34" s="9" t="s">
        <v>321</v>
      </c>
      <c r="M34" s="9"/>
      <c r="N34" s="9"/>
      <c r="O34" s="9"/>
      <c r="P34" s="9"/>
      <c r="Q34" s="9"/>
      <c r="R34" s="10"/>
      <c r="S34" s="23">
        <f>SUM(C34:R34)</f>
        <v>6</v>
      </c>
    </row>
    <row r="35" spans="1:20" ht="21" customHeight="1">
      <c r="A35" s="62" t="s">
        <v>105</v>
      </c>
      <c r="B35" s="64"/>
      <c r="C35" s="62" t="s">
        <v>106</v>
      </c>
      <c r="D35" s="63"/>
      <c r="E35" s="63"/>
      <c r="F35" s="63"/>
      <c r="G35" s="64"/>
      <c r="H35" s="65" t="s">
        <v>107</v>
      </c>
      <c r="I35" s="65"/>
      <c r="J35" s="65"/>
      <c r="K35" s="65"/>
      <c r="L35" s="65" t="s">
        <v>108</v>
      </c>
      <c r="M35" s="65"/>
      <c r="N35" s="65"/>
      <c r="O35" s="65"/>
      <c r="P35" s="65" t="s">
        <v>109</v>
      </c>
      <c r="Q35" s="65"/>
      <c r="R35" s="65"/>
      <c r="S35" s="65"/>
      <c r="T35" s="14"/>
    </row>
    <row r="36" spans="1:19" ht="15" customHeight="1">
      <c r="A36" s="78" t="str">
        <f>A33</f>
        <v>加古川西</v>
      </c>
      <c r="B36" s="79"/>
      <c r="C36" s="45" t="s">
        <v>152</v>
      </c>
      <c r="D36" s="45"/>
      <c r="E36" s="18"/>
      <c r="F36" s="45" t="s">
        <v>153</v>
      </c>
      <c r="G36" s="45"/>
      <c r="H36" s="61" t="s">
        <v>162</v>
      </c>
      <c r="I36" s="53"/>
      <c r="J36" s="53"/>
      <c r="K36" s="54"/>
      <c r="L36" s="45"/>
      <c r="M36" s="45"/>
      <c r="N36" s="55"/>
      <c r="O36" s="56"/>
      <c r="P36" s="59" t="s">
        <v>162</v>
      </c>
      <c r="Q36" s="60"/>
      <c r="R36" s="56"/>
      <c r="S36" s="57"/>
    </row>
    <row r="37" spans="1:19" ht="15" customHeight="1">
      <c r="A37" s="78"/>
      <c r="B37" s="79"/>
      <c r="C37" s="45"/>
      <c r="D37" s="45"/>
      <c r="E37" s="24" t="s">
        <v>134</v>
      </c>
      <c r="F37" s="58"/>
      <c r="G37" s="58"/>
      <c r="H37" s="50"/>
      <c r="I37" s="51"/>
      <c r="J37" s="51"/>
      <c r="K37" s="52"/>
      <c r="L37" s="45"/>
      <c r="M37" s="45"/>
      <c r="N37" s="46"/>
      <c r="O37" s="45"/>
      <c r="P37" s="47"/>
      <c r="Q37" s="48"/>
      <c r="R37" s="45"/>
      <c r="S37" s="49"/>
    </row>
    <row r="38" spans="1:19" ht="15" customHeight="1">
      <c r="A38" s="80"/>
      <c r="B38" s="81"/>
      <c r="C38" s="42"/>
      <c r="D38" s="42"/>
      <c r="E38" s="17"/>
      <c r="F38" s="42"/>
      <c r="G38" s="42"/>
      <c r="H38" s="38"/>
      <c r="I38" s="43"/>
      <c r="J38" s="43"/>
      <c r="K38" s="44"/>
      <c r="L38" s="42"/>
      <c r="M38" s="42"/>
      <c r="N38" s="34"/>
      <c r="O38" s="42"/>
      <c r="P38" s="35"/>
      <c r="Q38" s="36"/>
      <c r="R38" s="42"/>
      <c r="S38" s="37"/>
    </row>
    <row r="39" spans="1:19" ht="15" customHeight="1">
      <c r="A39" s="76" t="str">
        <f>A34</f>
        <v>市川</v>
      </c>
      <c r="B39" s="77"/>
      <c r="C39" s="45" t="s">
        <v>306</v>
      </c>
      <c r="D39" s="45"/>
      <c r="E39" s="18"/>
      <c r="F39" s="45" t="s">
        <v>307</v>
      </c>
      <c r="G39" s="45"/>
      <c r="H39" s="50"/>
      <c r="I39" s="51"/>
      <c r="J39" s="51"/>
      <c r="K39" s="52"/>
      <c r="L39" s="45"/>
      <c r="M39" s="45"/>
      <c r="N39" s="46"/>
      <c r="O39" s="45"/>
      <c r="P39" s="47" t="s">
        <v>308</v>
      </c>
      <c r="Q39" s="48"/>
      <c r="R39" s="45"/>
      <c r="S39" s="49"/>
    </row>
    <row r="40" spans="1:19" ht="15" customHeight="1">
      <c r="A40" s="78"/>
      <c r="B40" s="79"/>
      <c r="C40" s="45" t="s">
        <v>309</v>
      </c>
      <c r="D40" s="45"/>
      <c r="E40" s="25" t="s">
        <v>86</v>
      </c>
      <c r="F40" s="45"/>
      <c r="G40" s="45"/>
      <c r="H40" s="50"/>
      <c r="I40" s="51"/>
      <c r="J40" s="51"/>
      <c r="K40" s="52"/>
      <c r="L40" s="45"/>
      <c r="M40" s="45"/>
      <c r="N40" s="46"/>
      <c r="O40" s="45"/>
      <c r="P40" s="47" t="s">
        <v>95</v>
      </c>
      <c r="Q40" s="48"/>
      <c r="R40" s="45"/>
      <c r="S40" s="49"/>
    </row>
    <row r="41" spans="1:19" ht="15" customHeight="1">
      <c r="A41" s="80"/>
      <c r="B41" s="81"/>
      <c r="C41" s="42"/>
      <c r="D41" s="42"/>
      <c r="E41" s="26"/>
      <c r="F41" s="42"/>
      <c r="G41" s="42"/>
      <c r="H41" s="38"/>
      <c r="I41" s="43"/>
      <c r="J41" s="43"/>
      <c r="K41" s="44"/>
      <c r="L41" s="42"/>
      <c r="M41" s="42"/>
      <c r="N41" s="34"/>
      <c r="O41" s="42"/>
      <c r="P41" s="35"/>
      <c r="Q41" s="36"/>
      <c r="R41" s="42"/>
      <c r="S41" s="37"/>
    </row>
    <row r="42" spans="3:4" ht="13.5">
      <c r="C42" s="41"/>
      <c r="D42" s="41"/>
    </row>
  </sheetData>
  <sheetProtection/>
  <mergeCells count="209">
    <mergeCell ref="A19:B19"/>
    <mergeCell ref="A20:B20"/>
    <mergeCell ref="A21:B21"/>
    <mergeCell ref="A9:B9"/>
    <mergeCell ref="A10:B12"/>
    <mergeCell ref="C12:D12"/>
    <mergeCell ref="F12:G12"/>
    <mergeCell ref="C9:G9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C25:D25"/>
    <mergeCell ref="F25:G25"/>
    <mergeCell ref="C24:D24"/>
    <mergeCell ref="F24:G24"/>
    <mergeCell ref="C23:D23"/>
    <mergeCell ref="F23:G23"/>
    <mergeCell ref="E32:F32"/>
    <mergeCell ref="E33:F33"/>
    <mergeCell ref="E34:F34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C35:G35"/>
    <mergeCell ref="H35:K35"/>
    <mergeCell ref="L35:O35"/>
    <mergeCell ref="P35:S35"/>
    <mergeCell ref="P36:Q36"/>
    <mergeCell ref="C36:D36"/>
    <mergeCell ref="F36:G36"/>
    <mergeCell ref="H36:I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9:D39"/>
    <mergeCell ref="F39:G39"/>
    <mergeCell ref="H39:I39"/>
    <mergeCell ref="J39:K39"/>
    <mergeCell ref="L39:M39"/>
    <mergeCell ref="N39:O39"/>
    <mergeCell ref="P39:Q39"/>
    <mergeCell ref="R39:S39"/>
    <mergeCell ref="P40:Q40"/>
    <mergeCell ref="R40:S40"/>
    <mergeCell ref="C40:D40"/>
    <mergeCell ref="F40:G40"/>
    <mergeCell ref="H40:I40"/>
    <mergeCell ref="J40:K40"/>
    <mergeCell ref="H41:I41"/>
    <mergeCell ref="J41:K41"/>
    <mergeCell ref="L40:M40"/>
    <mergeCell ref="N40:O40"/>
    <mergeCell ref="D1:G1"/>
    <mergeCell ref="C42:D42"/>
    <mergeCell ref="L41:M41"/>
    <mergeCell ref="N41:O41"/>
    <mergeCell ref="P41:Q41"/>
    <mergeCell ref="R41:S41"/>
    <mergeCell ref="C41:D41"/>
    <mergeCell ref="F41:G41"/>
  </mergeCells>
  <dataValidations count="4">
    <dataValidation allowBlank="1" showInputMessage="1" showErrorMessage="1" imeMode="halfAlpha" sqref="C33:R34 N30:O30 J30:K30 C20:R21 J17:K17 N17:O17 K1:L1 N1 P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tabSelected="1"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30</v>
      </c>
      <c r="B1" s="33" t="s">
        <v>31</v>
      </c>
      <c r="C1" s="29"/>
      <c r="D1" s="40" t="s">
        <v>29</v>
      </c>
      <c r="E1" s="40"/>
      <c r="F1" s="40"/>
      <c r="G1" s="40"/>
      <c r="H1" s="30" t="s">
        <v>340</v>
      </c>
      <c r="I1" s="31">
        <v>15</v>
      </c>
      <c r="J1" s="13" t="s">
        <v>341</v>
      </c>
      <c r="K1" s="75">
        <v>2006</v>
      </c>
      <c r="L1" s="75"/>
      <c r="M1" s="13" t="s">
        <v>342</v>
      </c>
      <c r="N1" s="27">
        <v>7</v>
      </c>
      <c r="O1" s="13" t="s">
        <v>0</v>
      </c>
      <c r="P1" s="27">
        <v>29</v>
      </c>
      <c r="Q1" s="30" t="s">
        <v>343</v>
      </c>
      <c r="R1" s="27" t="s">
        <v>135</v>
      </c>
      <c r="S1" s="28" t="s">
        <v>156</v>
      </c>
    </row>
    <row r="2" ht="13.5" customHeight="1"/>
    <row r="3" spans="9:19" ht="16.5" customHeight="1">
      <c r="I3" s="69" t="s">
        <v>157</v>
      </c>
      <c r="J3" s="69"/>
      <c r="K3" s="42" t="s">
        <v>32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 t="s">
        <v>322</v>
      </c>
      <c r="B4" s="3" t="s">
        <v>344</v>
      </c>
      <c r="C4" s="4"/>
      <c r="D4" s="69" t="s">
        <v>345</v>
      </c>
      <c r="E4" s="69"/>
      <c r="F4" s="69"/>
      <c r="H4" s="74" t="s">
        <v>346</v>
      </c>
      <c r="I4" s="74"/>
      <c r="J4" s="68">
        <v>0.41805555555555557</v>
      </c>
      <c r="K4" s="68"/>
      <c r="L4" s="70" t="s">
        <v>347</v>
      </c>
      <c r="M4" s="70"/>
      <c r="N4" s="68">
        <v>0.5097222222222222</v>
      </c>
      <c r="O4" s="68"/>
      <c r="P4" s="70" t="s">
        <v>348</v>
      </c>
      <c r="Q4" s="70"/>
      <c r="R4" s="71">
        <f>SUM(N4-J4)</f>
        <v>0.09166666666666662</v>
      </c>
      <c r="S4" s="71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2" t="s">
        <v>2</v>
      </c>
      <c r="B6" s="63"/>
      <c r="C6" s="19">
        <v>1</v>
      </c>
      <c r="D6" s="20">
        <v>2</v>
      </c>
      <c r="E6" s="66">
        <v>3</v>
      </c>
      <c r="F6" s="66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2" t="s">
        <v>293</v>
      </c>
      <c r="B7" s="83"/>
      <c r="C7" s="8">
        <v>0</v>
      </c>
      <c r="D7" s="9">
        <v>2</v>
      </c>
      <c r="E7" s="67">
        <v>0</v>
      </c>
      <c r="F7" s="67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2</v>
      </c>
    </row>
    <row r="8" spans="1:19" ht="27.75" customHeight="1">
      <c r="A8" s="82" t="s">
        <v>323</v>
      </c>
      <c r="B8" s="83"/>
      <c r="C8" s="8">
        <v>0</v>
      </c>
      <c r="D8" s="9">
        <v>0</v>
      </c>
      <c r="E8" s="67">
        <v>0</v>
      </c>
      <c r="F8" s="67"/>
      <c r="G8" s="9">
        <v>0</v>
      </c>
      <c r="H8" s="9">
        <v>0</v>
      </c>
      <c r="I8" s="9">
        <v>1</v>
      </c>
      <c r="J8" s="9">
        <v>0</v>
      </c>
      <c r="K8" s="9">
        <v>0</v>
      </c>
      <c r="L8" s="9">
        <v>0</v>
      </c>
      <c r="M8" s="9"/>
      <c r="N8" s="9"/>
      <c r="O8" s="9"/>
      <c r="P8" s="9"/>
      <c r="Q8" s="9"/>
      <c r="R8" s="10"/>
      <c r="S8" s="12">
        <f>SUM(C8:R8)</f>
        <v>1</v>
      </c>
    </row>
    <row r="9" spans="1:20" ht="21" customHeight="1">
      <c r="A9" s="62" t="s">
        <v>105</v>
      </c>
      <c r="B9" s="64"/>
      <c r="C9" s="62" t="s">
        <v>106</v>
      </c>
      <c r="D9" s="63"/>
      <c r="E9" s="63"/>
      <c r="F9" s="63"/>
      <c r="G9" s="64"/>
      <c r="H9" s="65" t="s">
        <v>107</v>
      </c>
      <c r="I9" s="65"/>
      <c r="J9" s="65"/>
      <c r="K9" s="65"/>
      <c r="L9" s="65" t="s">
        <v>108</v>
      </c>
      <c r="M9" s="65"/>
      <c r="N9" s="65"/>
      <c r="O9" s="65"/>
      <c r="P9" s="65" t="s">
        <v>109</v>
      </c>
      <c r="Q9" s="65"/>
      <c r="R9" s="65"/>
      <c r="S9" s="65"/>
      <c r="T9" s="14"/>
    </row>
    <row r="10" spans="1:20" ht="15" customHeight="1">
      <c r="A10" s="78" t="str">
        <f>A7</f>
        <v>加古川東</v>
      </c>
      <c r="B10" s="79"/>
      <c r="C10" s="45" t="s">
        <v>324</v>
      </c>
      <c r="D10" s="45"/>
      <c r="E10" s="18"/>
      <c r="F10" s="45" t="s">
        <v>297</v>
      </c>
      <c r="G10" s="45"/>
      <c r="H10" s="61"/>
      <c r="I10" s="53"/>
      <c r="J10" s="53"/>
      <c r="K10" s="54"/>
      <c r="L10" s="45"/>
      <c r="M10" s="45"/>
      <c r="N10" s="55"/>
      <c r="O10" s="56"/>
      <c r="P10" s="59" t="s">
        <v>325</v>
      </c>
      <c r="Q10" s="60"/>
      <c r="R10" s="56"/>
      <c r="S10" s="57"/>
      <c r="T10" s="14"/>
    </row>
    <row r="11" spans="1:20" ht="15" customHeight="1">
      <c r="A11" s="78"/>
      <c r="B11" s="79"/>
      <c r="C11" s="45"/>
      <c r="D11" s="45"/>
      <c r="E11" s="24" t="s">
        <v>110</v>
      </c>
      <c r="F11" s="58"/>
      <c r="G11" s="58"/>
      <c r="H11" s="50"/>
      <c r="I11" s="51"/>
      <c r="J11" s="51"/>
      <c r="K11" s="52"/>
      <c r="L11" s="45"/>
      <c r="M11" s="45"/>
      <c r="N11" s="46"/>
      <c r="O11" s="45"/>
      <c r="P11" s="47"/>
      <c r="Q11" s="48"/>
      <c r="R11" s="45"/>
      <c r="S11" s="49"/>
      <c r="T11" s="14"/>
    </row>
    <row r="12" spans="1:20" ht="15" customHeight="1">
      <c r="A12" s="80"/>
      <c r="B12" s="81"/>
      <c r="C12" s="42"/>
      <c r="D12" s="84"/>
      <c r="E12" s="17"/>
      <c r="F12" s="42"/>
      <c r="G12" s="42"/>
      <c r="H12" s="38"/>
      <c r="I12" s="43"/>
      <c r="J12" s="43"/>
      <c r="K12" s="44"/>
      <c r="L12" s="42"/>
      <c r="M12" s="42"/>
      <c r="N12" s="34"/>
      <c r="O12" s="42"/>
      <c r="P12" s="35"/>
      <c r="Q12" s="36"/>
      <c r="R12" s="42"/>
      <c r="S12" s="37"/>
      <c r="T12" s="14"/>
    </row>
    <row r="13" spans="1:20" ht="15" customHeight="1">
      <c r="A13" s="76" t="str">
        <f>A8</f>
        <v>神戸国際大附</v>
      </c>
      <c r="B13" s="77"/>
      <c r="C13" s="56" t="s">
        <v>326</v>
      </c>
      <c r="D13" s="56"/>
      <c r="E13" s="18"/>
      <c r="F13" s="45" t="s">
        <v>327</v>
      </c>
      <c r="G13" s="45"/>
      <c r="H13" s="50"/>
      <c r="I13" s="51"/>
      <c r="J13" s="51"/>
      <c r="K13" s="52"/>
      <c r="L13" s="45"/>
      <c r="M13" s="45"/>
      <c r="N13" s="46"/>
      <c r="O13" s="45"/>
      <c r="P13" s="47" t="s">
        <v>328</v>
      </c>
      <c r="Q13" s="48"/>
      <c r="R13" s="45"/>
      <c r="S13" s="49"/>
      <c r="T13" s="14"/>
    </row>
    <row r="14" spans="1:19" ht="15" customHeight="1">
      <c r="A14" s="78"/>
      <c r="B14" s="79"/>
      <c r="C14" s="45" t="s">
        <v>329</v>
      </c>
      <c r="D14" s="45"/>
      <c r="E14" s="25" t="s">
        <v>349</v>
      </c>
      <c r="F14" s="45" t="s">
        <v>328</v>
      </c>
      <c r="G14" s="45"/>
      <c r="H14" s="50"/>
      <c r="I14" s="51"/>
      <c r="J14" s="51"/>
      <c r="K14" s="52"/>
      <c r="L14" s="45"/>
      <c r="M14" s="45"/>
      <c r="N14" s="46"/>
      <c r="O14" s="45"/>
      <c r="P14" s="47"/>
      <c r="Q14" s="48"/>
      <c r="R14" s="45"/>
      <c r="S14" s="49"/>
    </row>
    <row r="15" spans="1:19" ht="15" customHeight="1">
      <c r="A15" s="80"/>
      <c r="B15" s="81"/>
      <c r="C15" s="42"/>
      <c r="D15" s="42"/>
      <c r="E15" s="26"/>
      <c r="F15" s="42"/>
      <c r="G15" s="42"/>
      <c r="H15" s="38"/>
      <c r="I15" s="43"/>
      <c r="J15" s="43"/>
      <c r="K15" s="44"/>
      <c r="L15" s="42"/>
      <c r="M15" s="42"/>
      <c r="N15" s="34"/>
      <c r="O15" s="42"/>
      <c r="P15" s="35"/>
      <c r="Q15" s="36"/>
      <c r="R15" s="42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2" t="s">
        <v>322</v>
      </c>
      <c r="B17" s="3" t="s">
        <v>344</v>
      </c>
      <c r="C17" s="4"/>
      <c r="D17" s="69" t="s">
        <v>4</v>
      </c>
      <c r="E17" s="69"/>
      <c r="F17" s="69"/>
      <c r="H17" s="69" t="s">
        <v>5</v>
      </c>
      <c r="I17" s="69"/>
      <c r="J17" s="68">
        <v>0.54375</v>
      </c>
      <c r="K17" s="68"/>
      <c r="L17" s="73" t="s">
        <v>6</v>
      </c>
      <c r="M17" s="73"/>
      <c r="N17" s="68">
        <v>0.6298611111111111</v>
      </c>
      <c r="O17" s="68"/>
      <c r="P17" s="73" t="s">
        <v>7</v>
      </c>
      <c r="Q17" s="73"/>
      <c r="R17" s="72">
        <f>SUM(N17-J17)</f>
        <v>0.08611111111111114</v>
      </c>
      <c r="S17" s="72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2" t="s">
        <v>2</v>
      </c>
      <c r="B19" s="64"/>
      <c r="C19" s="19">
        <v>1</v>
      </c>
      <c r="D19" s="20">
        <v>2</v>
      </c>
      <c r="E19" s="66">
        <v>3</v>
      </c>
      <c r="F19" s="66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2" t="s">
        <v>299</v>
      </c>
      <c r="B20" s="83"/>
      <c r="C20" s="16">
        <v>2</v>
      </c>
      <c r="D20" s="9">
        <v>0</v>
      </c>
      <c r="E20" s="67">
        <v>0</v>
      </c>
      <c r="F20" s="67"/>
      <c r="G20" s="9">
        <v>0</v>
      </c>
      <c r="H20" s="9">
        <v>2</v>
      </c>
      <c r="I20" s="9">
        <v>2</v>
      </c>
      <c r="J20" s="9">
        <v>1</v>
      </c>
      <c r="K20" s="9">
        <v>2</v>
      </c>
      <c r="L20" s="9"/>
      <c r="M20" s="9"/>
      <c r="N20" s="9"/>
      <c r="O20" s="9"/>
      <c r="P20" s="9"/>
      <c r="Q20" s="9"/>
      <c r="R20" s="10"/>
      <c r="S20" s="11">
        <f>SUM(C20:R20)</f>
        <v>9</v>
      </c>
    </row>
    <row r="21" spans="1:19" ht="27" customHeight="1">
      <c r="A21" s="82" t="s">
        <v>330</v>
      </c>
      <c r="B21" s="83"/>
      <c r="C21" s="16">
        <v>0</v>
      </c>
      <c r="D21" s="9">
        <v>0</v>
      </c>
      <c r="E21" s="67">
        <v>0</v>
      </c>
      <c r="F21" s="67"/>
      <c r="G21" s="9">
        <v>0</v>
      </c>
      <c r="H21" s="9">
        <v>1</v>
      </c>
      <c r="I21" s="9">
        <v>0</v>
      </c>
      <c r="J21" s="9">
        <v>0</v>
      </c>
      <c r="K21" s="9">
        <v>0</v>
      </c>
      <c r="L21" s="9"/>
      <c r="M21" s="9"/>
      <c r="N21" s="9"/>
      <c r="O21" s="9"/>
      <c r="P21" s="9"/>
      <c r="Q21" s="9"/>
      <c r="R21" s="10"/>
      <c r="S21" s="23">
        <f>SUM(C21:R21)</f>
        <v>1</v>
      </c>
    </row>
    <row r="22" spans="1:20" ht="21" customHeight="1">
      <c r="A22" s="62" t="s">
        <v>105</v>
      </c>
      <c r="B22" s="64"/>
      <c r="C22" s="62" t="s">
        <v>106</v>
      </c>
      <c r="D22" s="63"/>
      <c r="E22" s="63"/>
      <c r="F22" s="63"/>
      <c r="G22" s="64"/>
      <c r="H22" s="65" t="s">
        <v>107</v>
      </c>
      <c r="I22" s="65"/>
      <c r="J22" s="65"/>
      <c r="K22" s="65"/>
      <c r="L22" s="65" t="s">
        <v>108</v>
      </c>
      <c r="M22" s="65"/>
      <c r="N22" s="65"/>
      <c r="O22" s="65"/>
      <c r="P22" s="65" t="s">
        <v>109</v>
      </c>
      <c r="Q22" s="65"/>
      <c r="R22" s="65"/>
      <c r="S22" s="65"/>
      <c r="T22" s="14"/>
    </row>
    <row r="23" spans="1:19" ht="15" customHeight="1">
      <c r="A23" s="78" t="str">
        <f>A20</f>
        <v>東洋大姫路</v>
      </c>
      <c r="B23" s="79"/>
      <c r="C23" s="45" t="s">
        <v>303</v>
      </c>
      <c r="D23" s="45"/>
      <c r="E23" s="18"/>
      <c r="F23" s="45" t="s">
        <v>66</v>
      </c>
      <c r="G23" s="45"/>
      <c r="H23" s="61" t="s">
        <v>331</v>
      </c>
      <c r="I23" s="53"/>
      <c r="J23" s="53"/>
      <c r="K23" s="54"/>
      <c r="L23" s="45" t="s">
        <v>332</v>
      </c>
      <c r="M23" s="45"/>
      <c r="N23" s="55"/>
      <c r="O23" s="56"/>
      <c r="P23" s="59" t="s">
        <v>333</v>
      </c>
      <c r="Q23" s="60"/>
      <c r="R23" s="56"/>
      <c r="S23" s="57"/>
    </row>
    <row r="24" spans="1:19" ht="15" customHeight="1">
      <c r="A24" s="78"/>
      <c r="B24" s="79"/>
      <c r="C24" s="45"/>
      <c r="D24" s="45"/>
      <c r="E24" s="24" t="s">
        <v>349</v>
      </c>
      <c r="F24" s="58"/>
      <c r="G24" s="58"/>
      <c r="H24" s="50"/>
      <c r="I24" s="51"/>
      <c r="J24" s="51"/>
      <c r="K24" s="52"/>
      <c r="L24" s="45" t="s">
        <v>334</v>
      </c>
      <c r="M24" s="45"/>
      <c r="N24" s="46"/>
      <c r="O24" s="45"/>
      <c r="P24" s="47"/>
      <c r="Q24" s="48"/>
      <c r="R24" s="45"/>
      <c r="S24" s="49"/>
    </row>
    <row r="25" spans="1:19" ht="15" customHeight="1">
      <c r="A25" s="80"/>
      <c r="B25" s="81"/>
      <c r="C25" s="42"/>
      <c r="D25" s="42"/>
      <c r="E25" s="17"/>
      <c r="F25" s="42"/>
      <c r="G25" s="42"/>
      <c r="H25" s="38"/>
      <c r="I25" s="43"/>
      <c r="J25" s="43"/>
      <c r="K25" s="44"/>
      <c r="L25" s="42"/>
      <c r="M25" s="42"/>
      <c r="N25" s="34"/>
      <c r="O25" s="42"/>
      <c r="P25" s="35"/>
      <c r="Q25" s="36"/>
      <c r="R25" s="42"/>
      <c r="S25" s="37"/>
    </row>
    <row r="26" spans="1:19" ht="15" customHeight="1">
      <c r="A26" s="76" t="str">
        <f>A21</f>
        <v>市立尼崎</v>
      </c>
      <c r="B26" s="77"/>
      <c r="C26" s="45" t="s">
        <v>335</v>
      </c>
      <c r="D26" s="45"/>
      <c r="E26" s="18"/>
      <c r="F26" s="45" t="s">
        <v>336</v>
      </c>
      <c r="G26" s="45"/>
      <c r="H26" s="59" t="s">
        <v>336</v>
      </c>
      <c r="I26" s="60"/>
      <c r="J26" s="51"/>
      <c r="K26" s="52"/>
      <c r="L26" s="45"/>
      <c r="M26" s="45"/>
      <c r="N26" s="46"/>
      <c r="O26" s="45"/>
      <c r="P26" s="47" t="s">
        <v>337</v>
      </c>
      <c r="Q26" s="48"/>
      <c r="R26" s="45"/>
      <c r="S26" s="49"/>
    </row>
    <row r="27" spans="1:19" ht="15" customHeight="1">
      <c r="A27" s="78"/>
      <c r="B27" s="79"/>
      <c r="C27" s="45" t="s">
        <v>338</v>
      </c>
      <c r="D27" s="45"/>
      <c r="E27" s="25" t="s">
        <v>349</v>
      </c>
      <c r="F27" s="45"/>
      <c r="G27" s="45"/>
      <c r="H27" s="50"/>
      <c r="I27" s="51"/>
      <c r="J27" s="51"/>
      <c r="K27" s="52"/>
      <c r="L27" s="45"/>
      <c r="M27" s="45"/>
      <c r="N27" s="46"/>
      <c r="O27" s="45"/>
      <c r="P27" s="47"/>
      <c r="Q27" s="48"/>
      <c r="R27" s="45"/>
      <c r="S27" s="49"/>
    </row>
    <row r="28" spans="1:19" ht="15" customHeight="1">
      <c r="A28" s="80"/>
      <c r="B28" s="81"/>
      <c r="C28" s="42" t="s">
        <v>339</v>
      </c>
      <c r="D28" s="42"/>
      <c r="E28" s="26"/>
      <c r="F28" s="42"/>
      <c r="G28" s="42"/>
      <c r="H28" s="38"/>
      <c r="I28" s="43"/>
      <c r="J28" s="43"/>
      <c r="K28" s="44"/>
      <c r="L28" s="42"/>
      <c r="M28" s="42"/>
      <c r="N28" s="34"/>
      <c r="O28" s="42"/>
      <c r="P28" s="35"/>
      <c r="Q28" s="36"/>
      <c r="R28" s="42"/>
      <c r="S28" s="37"/>
    </row>
    <row r="29" ht="9" customHeight="1"/>
  </sheetData>
  <sheetProtection/>
  <mergeCells count="140">
    <mergeCell ref="D1:G1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C25:D25"/>
    <mergeCell ref="F25:G25"/>
    <mergeCell ref="C24:D24"/>
    <mergeCell ref="F24:G24"/>
    <mergeCell ref="C23:D23"/>
    <mergeCell ref="F23:G23"/>
    <mergeCell ref="A22:B22"/>
    <mergeCell ref="A23:B25"/>
    <mergeCell ref="A26:B28"/>
    <mergeCell ref="A19:B19"/>
    <mergeCell ref="A20:B20"/>
    <mergeCell ref="A21:B21"/>
    <mergeCell ref="A9:B9"/>
    <mergeCell ref="A10:B12"/>
    <mergeCell ref="C12:D12"/>
    <mergeCell ref="F12:G12"/>
    <mergeCell ref="C9:G9"/>
  </mergeCells>
  <dataValidations count="4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30</v>
      </c>
      <c r="B1" s="33" t="s">
        <v>31</v>
      </c>
      <c r="C1" s="29"/>
      <c r="D1" s="40" t="s">
        <v>29</v>
      </c>
      <c r="E1" s="40"/>
      <c r="F1" s="40"/>
      <c r="G1" s="40"/>
      <c r="H1" s="30" t="s">
        <v>71</v>
      </c>
      <c r="I1" s="31">
        <v>3</v>
      </c>
      <c r="J1" s="13" t="s">
        <v>72</v>
      </c>
      <c r="K1" s="75">
        <v>2006</v>
      </c>
      <c r="L1" s="75"/>
      <c r="M1" s="13" t="s">
        <v>73</v>
      </c>
      <c r="N1" s="27">
        <v>7</v>
      </c>
      <c r="O1" s="13" t="s">
        <v>0</v>
      </c>
      <c r="P1" s="27">
        <v>14</v>
      </c>
      <c r="Q1" s="30" t="s">
        <v>74</v>
      </c>
      <c r="R1" s="27" t="s">
        <v>55</v>
      </c>
      <c r="S1" s="28" t="s">
        <v>75</v>
      </c>
    </row>
    <row r="2" ht="13.5" customHeight="1"/>
    <row r="3" spans="9:19" ht="16.5" customHeight="1">
      <c r="I3" s="69" t="s">
        <v>76</v>
      </c>
      <c r="J3" s="69"/>
      <c r="K3" s="42" t="s">
        <v>32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1</v>
      </c>
      <c r="B4" s="3" t="s">
        <v>1</v>
      </c>
      <c r="C4" s="4"/>
      <c r="D4" s="69" t="s">
        <v>77</v>
      </c>
      <c r="E4" s="69"/>
      <c r="F4" s="69"/>
      <c r="H4" s="74" t="s">
        <v>78</v>
      </c>
      <c r="I4" s="74"/>
      <c r="J4" s="68">
        <v>0.4152777777777778</v>
      </c>
      <c r="K4" s="68"/>
      <c r="L4" s="70" t="s">
        <v>79</v>
      </c>
      <c r="M4" s="70"/>
      <c r="N4" s="68">
        <v>0.5125</v>
      </c>
      <c r="O4" s="68"/>
      <c r="P4" s="70" t="s">
        <v>80</v>
      </c>
      <c r="Q4" s="70"/>
      <c r="R4" s="71">
        <f>SUM(N4-J4)</f>
        <v>0.09722222222222215</v>
      </c>
      <c r="S4" s="71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2" t="s">
        <v>2</v>
      </c>
      <c r="B6" s="63"/>
      <c r="C6" s="19">
        <v>1</v>
      </c>
      <c r="D6" s="20">
        <v>2</v>
      </c>
      <c r="E6" s="66">
        <v>3</v>
      </c>
      <c r="F6" s="66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2" t="s">
        <v>56</v>
      </c>
      <c r="B7" s="83"/>
      <c r="C7" s="8">
        <v>0</v>
      </c>
      <c r="D7" s="9">
        <v>0</v>
      </c>
      <c r="E7" s="67">
        <v>0</v>
      </c>
      <c r="F7" s="67"/>
      <c r="G7" s="9">
        <v>1</v>
      </c>
      <c r="H7" s="9">
        <v>0</v>
      </c>
      <c r="I7" s="9">
        <v>0</v>
      </c>
      <c r="J7" s="9">
        <v>1</v>
      </c>
      <c r="K7" s="9">
        <v>0</v>
      </c>
      <c r="L7" s="9">
        <v>1</v>
      </c>
      <c r="M7" s="9">
        <v>0</v>
      </c>
      <c r="N7" s="9"/>
      <c r="O7" s="9"/>
      <c r="P7" s="9"/>
      <c r="Q7" s="9"/>
      <c r="R7" s="10"/>
      <c r="S7" s="11">
        <f>SUM(C7:R7)</f>
        <v>3</v>
      </c>
    </row>
    <row r="8" spans="1:19" ht="27.75" customHeight="1">
      <c r="A8" s="82" t="s">
        <v>57</v>
      </c>
      <c r="B8" s="83"/>
      <c r="C8" s="8">
        <v>0</v>
      </c>
      <c r="D8" s="9">
        <v>1</v>
      </c>
      <c r="E8" s="67">
        <v>0</v>
      </c>
      <c r="F8" s="67"/>
      <c r="G8" s="9">
        <v>0</v>
      </c>
      <c r="H8" s="9">
        <v>1</v>
      </c>
      <c r="I8" s="9">
        <v>1</v>
      </c>
      <c r="J8" s="9">
        <v>0</v>
      </c>
      <c r="K8" s="9">
        <v>0</v>
      </c>
      <c r="L8" s="9">
        <v>0</v>
      </c>
      <c r="M8" s="9" t="s">
        <v>81</v>
      </c>
      <c r="N8" s="9"/>
      <c r="O8" s="9"/>
      <c r="P8" s="9"/>
      <c r="Q8" s="9"/>
      <c r="R8" s="10"/>
      <c r="S8" s="12">
        <v>4</v>
      </c>
    </row>
    <row r="9" spans="1:20" ht="21" customHeight="1">
      <c r="A9" s="62" t="s">
        <v>82</v>
      </c>
      <c r="B9" s="64"/>
      <c r="C9" s="62" t="s">
        <v>83</v>
      </c>
      <c r="D9" s="63"/>
      <c r="E9" s="63"/>
      <c r="F9" s="63"/>
      <c r="G9" s="64"/>
      <c r="H9" s="65" t="s">
        <v>84</v>
      </c>
      <c r="I9" s="65"/>
      <c r="J9" s="65"/>
      <c r="K9" s="65"/>
      <c r="L9" s="65" t="s">
        <v>27</v>
      </c>
      <c r="M9" s="65"/>
      <c r="N9" s="65"/>
      <c r="O9" s="65"/>
      <c r="P9" s="65" t="s">
        <v>28</v>
      </c>
      <c r="Q9" s="65"/>
      <c r="R9" s="65"/>
      <c r="S9" s="65"/>
      <c r="T9" s="14"/>
    </row>
    <row r="10" spans="1:20" ht="15" customHeight="1">
      <c r="A10" s="78" t="str">
        <f>A7</f>
        <v>多可</v>
      </c>
      <c r="B10" s="79"/>
      <c r="C10" s="45" t="s">
        <v>59</v>
      </c>
      <c r="D10" s="45"/>
      <c r="E10" s="18"/>
      <c r="F10" s="45" t="s">
        <v>58</v>
      </c>
      <c r="G10" s="45"/>
      <c r="H10" s="61"/>
      <c r="I10" s="53"/>
      <c r="J10" s="53"/>
      <c r="K10" s="54"/>
      <c r="L10" s="45" t="s">
        <v>60</v>
      </c>
      <c r="M10" s="45"/>
      <c r="N10" s="55"/>
      <c r="O10" s="56"/>
      <c r="P10" s="59" t="s">
        <v>58</v>
      </c>
      <c r="Q10" s="60"/>
      <c r="R10" s="56"/>
      <c r="S10" s="57"/>
      <c r="T10" s="14"/>
    </row>
    <row r="11" spans="1:20" ht="15" customHeight="1">
      <c r="A11" s="78"/>
      <c r="B11" s="79"/>
      <c r="C11" s="45"/>
      <c r="D11" s="45"/>
      <c r="E11" s="24" t="s">
        <v>25</v>
      </c>
      <c r="F11" s="58"/>
      <c r="G11" s="58"/>
      <c r="H11" s="50"/>
      <c r="I11" s="51"/>
      <c r="J11" s="51"/>
      <c r="K11" s="52"/>
      <c r="L11" s="45"/>
      <c r="M11" s="45"/>
      <c r="N11" s="46"/>
      <c r="O11" s="45"/>
      <c r="P11" s="47" t="s">
        <v>61</v>
      </c>
      <c r="Q11" s="48"/>
      <c r="R11" s="45"/>
      <c r="S11" s="49"/>
      <c r="T11" s="14"/>
    </row>
    <row r="12" spans="1:20" ht="15" customHeight="1">
      <c r="A12" s="80"/>
      <c r="B12" s="81"/>
      <c r="C12" s="42"/>
      <c r="D12" s="84"/>
      <c r="E12" s="17"/>
      <c r="F12" s="42"/>
      <c r="G12" s="42"/>
      <c r="H12" s="38"/>
      <c r="I12" s="43"/>
      <c r="J12" s="43"/>
      <c r="K12" s="44"/>
      <c r="L12" s="42"/>
      <c r="M12" s="42"/>
      <c r="N12" s="34"/>
      <c r="O12" s="42"/>
      <c r="P12" s="35"/>
      <c r="Q12" s="36"/>
      <c r="R12" s="42"/>
      <c r="S12" s="37"/>
      <c r="T12" s="14"/>
    </row>
    <row r="13" spans="1:20" ht="15" customHeight="1">
      <c r="A13" s="76" t="str">
        <f>A8</f>
        <v>兵庫商業</v>
      </c>
      <c r="B13" s="77"/>
      <c r="C13" s="56" t="s">
        <v>62</v>
      </c>
      <c r="D13" s="56"/>
      <c r="E13" s="18"/>
      <c r="F13" s="45" t="s">
        <v>63</v>
      </c>
      <c r="G13" s="45"/>
      <c r="H13" s="50" t="s">
        <v>62</v>
      </c>
      <c r="I13" s="51"/>
      <c r="J13" s="51"/>
      <c r="K13" s="52"/>
      <c r="L13" s="45"/>
      <c r="M13" s="45"/>
      <c r="N13" s="46"/>
      <c r="O13" s="45"/>
      <c r="P13" s="47" t="s">
        <v>63</v>
      </c>
      <c r="Q13" s="48"/>
      <c r="R13" s="45"/>
      <c r="S13" s="49"/>
      <c r="T13" s="14"/>
    </row>
    <row r="14" spans="1:19" ht="15" customHeight="1">
      <c r="A14" s="78"/>
      <c r="B14" s="79"/>
      <c r="C14" s="45"/>
      <c r="D14" s="45"/>
      <c r="E14" s="25" t="s">
        <v>25</v>
      </c>
      <c r="F14" s="45"/>
      <c r="G14" s="45"/>
      <c r="H14" s="50"/>
      <c r="I14" s="51"/>
      <c r="J14" s="51"/>
      <c r="K14" s="52"/>
      <c r="L14" s="45"/>
      <c r="M14" s="45"/>
      <c r="N14" s="46"/>
      <c r="O14" s="45"/>
      <c r="P14" s="47"/>
      <c r="Q14" s="48"/>
      <c r="R14" s="45"/>
      <c r="S14" s="49"/>
    </row>
    <row r="15" spans="1:19" ht="15" customHeight="1">
      <c r="A15" s="80"/>
      <c r="B15" s="81"/>
      <c r="C15" s="42"/>
      <c r="D15" s="42"/>
      <c r="E15" s="26"/>
      <c r="F15" s="42"/>
      <c r="G15" s="42"/>
      <c r="H15" s="38"/>
      <c r="I15" s="43"/>
      <c r="J15" s="43"/>
      <c r="K15" s="44"/>
      <c r="L15" s="42"/>
      <c r="M15" s="42"/>
      <c r="N15" s="34"/>
      <c r="O15" s="42"/>
      <c r="P15" s="35"/>
      <c r="Q15" s="36"/>
      <c r="R15" s="42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1</v>
      </c>
      <c r="B17" s="3" t="s">
        <v>26</v>
      </c>
      <c r="C17" s="4"/>
      <c r="D17" s="69" t="s">
        <v>4</v>
      </c>
      <c r="E17" s="69"/>
      <c r="F17" s="69"/>
      <c r="H17" s="69" t="s">
        <v>5</v>
      </c>
      <c r="I17" s="69"/>
      <c r="J17" s="68">
        <v>0.5479166666666667</v>
      </c>
      <c r="K17" s="68"/>
      <c r="L17" s="73" t="s">
        <v>6</v>
      </c>
      <c r="M17" s="73"/>
      <c r="N17" s="68">
        <v>0.6236111111111111</v>
      </c>
      <c r="O17" s="68"/>
      <c r="P17" s="73" t="s">
        <v>7</v>
      </c>
      <c r="Q17" s="73"/>
      <c r="R17" s="72">
        <f>SUM(N17-J17)</f>
        <v>0.0756944444444444</v>
      </c>
      <c r="S17" s="72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2" t="s">
        <v>2</v>
      </c>
      <c r="B19" s="64"/>
      <c r="C19" s="19">
        <v>1</v>
      </c>
      <c r="D19" s="20">
        <v>2</v>
      </c>
      <c r="E19" s="66">
        <v>3</v>
      </c>
      <c r="F19" s="66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2" t="s">
        <v>64</v>
      </c>
      <c r="B20" s="83"/>
      <c r="C20" s="16">
        <v>0</v>
      </c>
      <c r="D20" s="9">
        <v>0</v>
      </c>
      <c r="E20" s="67">
        <v>0</v>
      </c>
      <c r="F20" s="67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0</v>
      </c>
    </row>
    <row r="21" spans="1:19" ht="27" customHeight="1">
      <c r="A21" s="82" t="s">
        <v>65</v>
      </c>
      <c r="B21" s="83"/>
      <c r="C21" s="16">
        <v>0</v>
      </c>
      <c r="D21" s="9">
        <v>1</v>
      </c>
      <c r="E21" s="67">
        <v>0</v>
      </c>
      <c r="F21" s="67"/>
      <c r="G21" s="9">
        <v>1</v>
      </c>
      <c r="H21" s="9">
        <v>0</v>
      </c>
      <c r="I21" s="9">
        <v>0</v>
      </c>
      <c r="J21" s="9">
        <v>1</v>
      </c>
      <c r="K21" s="9">
        <v>0</v>
      </c>
      <c r="L21" s="9" t="s">
        <v>85</v>
      </c>
      <c r="M21" s="9"/>
      <c r="N21" s="9"/>
      <c r="O21" s="9"/>
      <c r="P21" s="9"/>
      <c r="Q21" s="9"/>
      <c r="R21" s="10"/>
      <c r="S21" s="23">
        <f>SUM(C21:R21)</f>
        <v>3</v>
      </c>
    </row>
    <row r="22" spans="1:20" ht="21" customHeight="1">
      <c r="A22" s="62" t="s">
        <v>82</v>
      </c>
      <c r="B22" s="64"/>
      <c r="C22" s="62" t="s">
        <v>83</v>
      </c>
      <c r="D22" s="63"/>
      <c r="E22" s="63"/>
      <c r="F22" s="63"/>
      <c r="G22" s="64"/>
      <c r="H22" s="65" t="s">
        <v>84</v>
      </c>
      <c r="I22" s="65"/>
      <c r="J22" s="65"/>
      <c r="K22" s="65"/>
      <c r="L22" s="65" t="s">
        <v>27</v>
      </c>
      <c r="M22" s="65"/>
      <c r="N22" s="65"/>
      <c r="O22" s="65"/>
      <c r="P22" s="65" t="s">
        <v>28</v>
      </c>
      <c r="Q22" s="65"/>
      <c r="R22" s="65"/>
      <c r="S22" s="65"/>
      <c r="T22" s="14"/>
    </row>
    <row r="23" spans="1:19" ht="15" customHeight="1">
      <c r="A23" s="78" t="str">
        <f>A20</f>
        <v>宝塚東</v>
      </c>
      <c r="B23" s="79"/>
      <c r="C23" s="45" t="s">
        <v>67</v>
      </c>
      <c r="D23" s="45"/>
      <c r="E23" s="18"/>
      <c r="F23" s="45" t="s">
        <v>68</v>
      </c>
      <c r="G23" s="45"/>
      <c r="H23" s="61"/>
      <c r="I23" s="53"/>
      <c r="J23" s="53"/>
      <c r="K23" s="54"/>
      <c r="L23" s="45"/>
      <c r="M23" s="45"/>
      <c r="N23" s="55"/>
      <c r="O23" s="56"/>
      <c r="P23" s="59"/>
      <c r="Q23" s="60"/>
      <c r="R23" s="56"/>
      <c r="S23" s="57"/>
    </row>
    <row r="24" spans="1:19" ht="15" customHeight="1">
      <c r="A24" s="78"/>
      <c r="B24" s="79"/>
      <c r="C24" s="45"/>
      <c r="D24" s="45"/>
      <c r="E24" s="24" t="s">
        <v>86</v>
      </c>
      <c r="F24" s="58"/>
      <c r="G24" s="58"/>
      <c r="H24" s="50"/>
      <c r="I24" s="51"/>
      <c r="J24" s="51"/>
      <c r="K24" s="52"/>
      <c r="L24" s="45"/>
      <c r="M24" s="45"/>
      <c r="N24" s="46"/>
      <c r="O24" s="45"/>
      <c r="P24" s="47"/>
      <c r="Q24" s="48"/>
      <c r="R24" s="45"/>
      <c r="S24" s="49"/>
    </row>
    <row r="25" spans="1:19" ht="15" customHeight="1">
      <c r="A25" s="80"/>
      <c r="B25" s="81"/>
      <c r="C25" s="42"/>
      <c r="D25" s="42"/>
      <c r="E25" s="17"/>
      <c r="F25" s="42"/>
      <c r="G25" s="42"/>
      <c r="H25" s="38"/>
      <c r="I25" s="43"/>
      <c r="J25" s="43"/>
      <c r="K25" s="44"/>
      <c r="L25" s="42"/>
      <c r="M25" s="42"/>
      <c r="N25" s="34"/>
      <c r="O25" s="42"/>
      <c r="P25" s="35"/>
      <c r="Q25" s="36"/>
      <c r="R25" s="42"/>
      <c r="S25" s="37"/>
    </row>
    <row r="26" spans="1:19" ht="15" customHeight="1">
      <c r="A26" s="76" t="str">
        <f>A21</f>
        <v>県立伊丹</v>
      </c>
      <c r="B26" s="77"/>
      <c r="C26" s="45" t="s">
        <v>69</v>
      </c>
      <c r="D26" s="45"/>
      <c r="E26" s="18"/>
      <c r="F26" s="45" t="s">
        <v>70</v>
      </c>
      <c r="G26" s="45"/>
      <c r="H26" s="50"/>
      <c r="I26" s="51"/>
      <c r="J26" s="51"/>
      <c r="K26" s="52"/>
      <c r="L26" s="45"/>
      <c r="M26" s="45"/>
      <c r="N26" s="46"/>
      <c r="O26" s="45"/>
      <c r="P26" s="47"/>
      <c r="Q26" s="48"/>
      <c r="R26" s="45"/>
      <c r="S26" s="49"/>
    </row>
    <row r="27" spans="1:19" ht="15" customHeight="1">
      <c r="A27" s="78"/>
      <c r="B27" s="79"/>
      <c r="C27" s="45"/>
      <c r="D27" s="45"/>
      <c r="E27" s="25" t="s">
        <v>25</v>
      </c>
      <c r="F27" s="45"/>
      <c r="G27" s="45"/>
      <c r="H27" s="50"/>
      <c r="I27" s="51"/>
      <c r="J27" s="51"/>
      <c r="K27" s="52"/>
      <c r="L27" s="45"/>
      <c r="M27" s="45"/>
      <c r="N27" s="46"/>
      <c r="O27" s="45"/>
      <c r="P27" s="47"/>
      <c r="Q27" s="48"/>
      <c r="R27" s="45"/>
      <c r="S27" s="49"/>
    </row>
    <row r="28" spans="1:19" ht="15" customHeight="1">
      <c r="A28" s="80"/>
      <c r="B28" s="81"/>
      <c r="C28" s="42"/>
      <c r="D28" s="42"/>
      <c r="E28" s="26"/>
      <c r="F28" s="42"/>
      <c r="G28" s="42"/>
      <c r="H28" s="38"/>
      <c r="I28" s="43"/>
      <c r="J28" s="43"/>
      <c r="K28" s="44"/>
      <c r="L28" s="42"/>
      <c r="M28" s="42"/>
      <c r="N28" s="34"/>
      <c r="O28" s="42"/>
      <c r="P28" s="35"/>
      <c r="Q28" s="36"/>
      <c r="R28" s="42"/>
      <c r="S28" s="37"/>
    </row>
    <row r="29" ht="9" customHeight="1"/>
  </sheetData>
  <sheetProtection/>
  <mergeCells count="140">
    <mergeCell ref="A19:B19"/>
    <mergeCell ref="A20:B20"/>
    <mergeCell ref="A21:B21"/>
    <mergeCell ref="A9:B9"/>
    <mergeCell ref="A10:B12"/>
    <mergeCell ref="C12:D12"/>
    <mergeCell ref="F12:G12"/>
    <mergeCell ref="C9:G9"/>
    <mergeCell ref="A22:B22"/>
    <mergeCell ref="A23:B25"/>
    <mergeCell ref="A26:B28"/>
    <mergeCell ref="C25:D25"/>
    <mergeCell ref="F25:G25"/>
    <mergeCell ref="C24:D24"/>
    <mergeCell ref="F24:G24"/>
    <mergeCell ref="C23:D23"/>
    <mergeCell ref="F23:G23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C28:D28"/>
    <mergeCell ref="F28:G28"/>
    <mergeCell ref="H28:I28"/>
    <mergeCell ref="P27:Q27"/>
    <mergeCell ref="N25:O25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D1:G1"/>
  </mergeCells>
  <dataValidations count="4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30</v>
      </c>
      <c r="B1" s="33" t="s">
        <v>31</v>
      </c>
      <c r="C1" s="29"/>
      <c r="D1" s="40" t="s">
        <v>29</v>
      </c>
      <c r="E1" s="40"/>
      <c r="F1" s="40"/>
      <c r="G1" s="40"/>
      <c r="H1" s="30" t="s">
        <v>71</v>
      </c>
      <c r="I1" s="31">
        <v>4</v>
      </c>
      <c r="J1" s="13" t="s">
        <v>72</v>
      </c>
      <c r="K1" s="75">
        <v>2006</v>
      </c>
      <c r="L1" s="75"/>
      <c r="M1" s="13" t="s">
        <v>73</v>
      </c>
      <c r="N1" s="27">
        <v>7</v>
      </c>
      <c r="O1" s="13" t="s">
        <v>0</v>
      </c>
      <c r="P1" s="27">
        <v>15</v>
      </c>
      <c r="Q1" s="30" t="s">
        <v>74</v>
      </c>
      <c r="R1" s="27" t="s">
        <v>135</v>
      </c>
      <c r="S1" s="28" t="s">
        <v>156</v>
      </c>
    </row>
    <row r="2" ht="13.5" customHeight="1"/>
    <row r="3" spans="9:19" ht="16.5" customHeight="1">
      <c r="I3" s="69" t="s">
        <v>157</v>
      </c>
      <c r="J3" s="69"/>
      <c r="K3" s="42" t="s">
        <v>32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1</v>
      </c>
      <c r="B4" s="3" t="s">
        <v>1</v>
      </c>
      <c r="C4" s="4"/>
      <c r="D4" s="69" t="s">
        <v>77</v>
      </c>
      <c r="E4" s="69"/>
      <c r="F4" s="69"/>
      <c r="H4" s="74" t="s">
        <v>78</v>
      </c>
      <c r="I4" s="74"/>
      <c r="J4" s="68">
        <v>0.4152777777777778</v>
      </c>
      <c r="K4" s="68"/>
      <c r="L4" s="70" t="s">
        <v>79</v>
      </c>
      <c r="M4" s="70"/>
      <c r="N4" s="68">
        <v>0.48125</v>
      </c>
      <c r="O4" s="68"/>
      <c r="P4" s="70" t="s">
        <v>80</v>
      </c>
      <c r="Q4" s="70"/>
      <c r="R4" s="71">
        <f>SUM(N4-J4)</f>
        <v>0.06597222222222221</v>
      </c>
      <c r="S4" s="71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2" t="s">
        <v>2</v>
      </c>
      <c r="B6" s="63"/>
      <c r="C6" s="19">
        <v>1</v>
      </c>
      <c r="D6" s="20">
        <v>2</v>
      </c>
      <c r="E6" s="66">
        <v>3</v>
      </c>
      <c r="F6" s="66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2" t="s">
        <v>136</v>
      </c>
      <c r="B7" s="83"/>
      <c r="C7" s="8">
        <v>4</v>
      </c>
      <c r="D7" s="9">
        <v>0</v>
      </c>
      <c r="E7" s="67">
        <v>0</v>
      </c>
      <c r="F7" s="67"/>
      <c r="G7" s="9">
        <v>0</v>
      </c>
      <c r="H7" s="9">
        <v>1</v>
      </c>
      <c r="I7" s="9">
        <v>4</v>
      </c>
      <c r="J7" s="9">
        <v>3</v>
      </c>
      <c r="K7" s="9"/>
      <c r="L7" s="9"/>
      <c r="M7" s="9"/>
      <c r="N7" s="9"/>
      <c r="O7" s="9"/>
      <c r="P7" s="9"/>
      <c r="Q7" s="9"/>
      <c r="R7" s="10"/>
      <c r="S7" s="11">
        <f>SUM(C7:R7)</f>
        <v>12</v>
      </c>
    </row>
    <row r="8" spans="1:19" ht="27.75" customHeight="1">
      <c r="A8" s="82" t="s">
        <v>137</v>
      </c>
      <c r="B8" s="83"/>
      <c r="C8" s="8">
        <v>0</v>
      </c>
      <c r="D8" s="9">
        <v>0</v>
      </c>
      <c r="E8" s="67">
        <v>0</v>
      </c>
      <c r="F8" s="67"/>
      <c r="G8" s="9">
        <v>0</v>
      </c>
      <c r="H8" s="9">
        <v>0</v>
      </c>
      <c r="I8" s="9">
        <v>0</v>
      </c>
      <c r="J8" s="9">
        <v>0</v>
      </c>
      <c r="K8" s="9"/>
      <c r="L8" s="9"/>
      <c r="M8" s="9"/>
      <c r="N8" s="9"/>
      <c r="O8" s="9"/>
      <c r="P8" s="9"/>
      <c r="Q8" s="9"/>
      <c r="R8" s="10"/>
      <c r="S8" s="12">
        <f>SUM(C8:R8)</f>
        <v>0</v>
      </c>
    </row>
    <row r="9" spans="1:20" ht="21" customHeight="1">
      <c r="A9" s="62" t="s">
        <v>105</v>
      </c>
      <c r="B9" s="64"/>
      <c r="C9" s="62" t="s">
        <v>106</v>
      </c>
      <c r="D9" s="63"/>
      <c r="E9" s="63"/>
      <c r="F9" s="63"/>
      <c r="G9" s="64"/>
      <c r="H9" s="65" t="s">
        <v>107</v>
      </c>
      <c r="I9" s="65"/>
      <c r="J9" s="65"/>
      <c r="K9" s="65"/>
      <c r="L9" s="65" t="s">
        <v>108</v>
      </c>
      <c r="M9" s="65"/>
      <c r="N9" s="65"/>
      <c r="O9" s="65"/>
      <c r="P9" s="65" t="s">
        <v>109</v>
      </c>
      <c r="Q9" s="65"/>
      <c r="R9" s="65"/>
      <c r="S9" s="65"/>
      <c r="T9" s="14"/>
    </row>
    <row r="10" spans="1:20" ht="15" customHeight="1">
      <c r="A10" s="78" t="str">
        <f>A7</f>
        <v>尼崎小田</v>
      </c>
      <c r="B10" s="79"/>
      <c r="C10" s="45" t="s">
        <v>138</v>
      </c>
      <c r="D10" s="45"/>
      <c r="E10" s="18"/>
      <c r="F10" s="45" t="s">
        <v>139</v>
      </c>
      <c r="G10" s="45"/>
      <c r="H10" s="61" t="s">
        <v>140</v>
      </c>
      <c r="I10" s="53"/>
      <c r="J10" s="53"/>
      <c r="K10" s="54"/>
      <c r="L10" s="45"/>
      <c r="M10" s="45"/>
      <c r="N10" s="55"/>
      <c r="O10" s="56"/>
      <c r="P10" s="59" t="s">
        <v>141</v>
      </c>
      <c r="Q10" s="60"/>
      <c r="R10" s="56" t="s">
        <v>142</v>
      </c>
      <c r="S10" s="57"/>
      <c r="T10" s="14"/>
    </row>
    <row r="11" spans="1:20" ht="15" customHeight="1">
      <c r="A11" s="78"/>
      <c r="B11" s="79"/>
      <c r="C11" s="45"/>
      <c r="D11" s="45"/>
      <c r="E11" s="24" t="s">
        <v>113</v>
      </c>
      <c r="F11" s="58" t="s">
        <v>143</v>
      </c>
      <c r="G11" s="58"/>
      <c r="H11" s="50" t="s">
        <v>141</v>
      </c>
      <c r="I11" s="51"/>
      <c r="J11" s="51"/>
      <c r="K11" s="52"/>
      <c r="L11" s="45"/>
      <c r="M11" s="45"/>
      <c r="N11" s="46"/>
      <c r="O11" s="45"/>
      <c r="P11" s="47" t="s">
        <v>144</v>
      </c>
      <c r="Q11" s="48"/>
      <c r="R11" s="45" t="s">
        <v>140</v>
      </c>
      <c r="S11" s="49"/>
      <c r="T11" s="14"/>
    </row>
    <row r="12" spans="1:20" ht="15" customHeight="1">
      <c r="A12" s="80"/>
      <c r="B12" s="81"/>
      <c r="C12" s="42"/>
      <c r="D12" s="84"/>
      <c r="E12" s="17"/>
      <c r="F12" s="42"/>
      <c r="G12" s="42"/>
      <c r="H12" s="38"/>
      <c r="I12" s="43"/>
      <c r="J12" s="43"/>
      <c r="K12" s="44"/>
      <c r="L12" s="42"/>
      <c r="M12" s="42"/>
      <c r="N12" s="34"/>
      <c r="O12" s="42"/>
      <c r="P12" s="35" t="s">
        <v>145</v>
      </c>
      <c r="Q12" s="36"/>
      <c r="R12" s="42"/>
      <c r="S12" s="37"/>
      <c r="T12" s="14"/>
    </row>
    <row r="13" spans="1:20" ht="15" customHeight="1">
      <c r="A13" s="76" t="str">
        <f>A8</f>
        <v>兵庫</v>
      </c>
      <c r="B13" s="77"/>
      <c r="C13" s="56" t="s">
        <v>146</v>
      </c>
      <c r="D13" s="56"/>
      <c r="E13" s="18"/>
      <c r="F13" s="45" t="s">
        <v>147</v>
      </c>
      <c r="G13" s="45"/>
      <c r="H13" s="50"/>
      <c r="I13" s="51"/>
      <c r="J13" s="51"/>
      <c r="K13" s="52"/>
      <c r="L13" s="45"/>
      <c r="M13" s="45"/>
      <c r="N13" s="46"/>
      <c r="O13" s="45"/>
      <c r="P13" s="47"/>
      <c r="Q13" s="48"/>
      <c r="R13" s="45"/>
      <c r="S13" s="49"/>
      <c r="T13" s="14"/>
    </row>
    <row r="14" spans="1:19" ht="15" customHeight="1">
      <c r="A14" s="78"/>
      <c r="B14" s="79"/>
      <c r="C14" s="45" t="s">
        <v>58</v>
      </c>
      <c r="D14" s="45"/>
      <c r="E14" s="25" t="s">
        <v>113</v>
      </c>
      <c r="F14" s="45"/>
      <c r="G14" s="45"/>
      <c r="H14" s="50"/>
      <c r="I14" s="51"/>
      <c r="J14" s="51"/>
      <c r="K14" s="52"/>
      <c r="L14" s="45"/>
      <c r="M14" s="45"/>
      <c r="N14" s="46"/>
      <c r="O14" s="45"/>
      <c r="P14" s="47"/>
      <c r="Q14" s="48"/>
      <c r="R14" s="45"/>
      <c r="S14" s="49"/>
    </row>
    <row r="15" spans="1:19" ht="15" customHeight="1">
      <c r="A15" s="80"/>
      <c r="B15" s="81"/>
      <c r="C15" s="42"/>
      <c r="D15" s="42"/>
      <c r="E15" s="26"/>
      <c r="F15" s="42"/>
      <c r="G15" s="42"/>
      <c r="H15" s="38"/>
      <c r="I15" s="43"/>
      <c r="J15" s="43"/>
      <c r="K15" s="44"/>
      <c r="L15" s="42"/>
      <c r="M15" s="42"/>
      <c r="N15" s="34"/>
      <c r="O15" s="42"/>
      <c r="P15" s="35"/>
      <c r="Q15" s="36"/>
      <c r="R15" s="42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2</v>
      </c>
      <c r="B17" s="3" t="s">
        <v>111</v>
      </c>
      <c r="C17" s="4"/>
      <c r="D17" s="69" t="s">
        <v>4</v>
      </c>
      <c r="E17" s="69"/>
      <c r="F17" s="69"/>
      <c r="H17" s="69" t="s">
        <v>5</v>
      </c>
      <c r="I17" s="69"/>
      <c r="J17" s="68">
        <v>0.5152777777777778</v>
      </c>
      <c r="K17" s="68"/>
      <c r="L17" s="73" t="s">
        <v>6</v>
      </c>
      <c r="M17" s="73"/>
      <c r="N17" s="68">
        <v>0.5777777777777778</v>
      </c>
      <c r="O17" s="68"/>
      <c r="P17" s="73" t="s">
        <v>7</v>
      </c>
      <c r="Q17" s="73"/>
      <c r="R17" s="72">
        <f>SUM(N17-J17)</f>
        <v>0.0625</v>
      </c>
      <c r="S17" s="72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2" t="s">
        <v>2</v>
      </c>
      <c r="B19" s="64"/>
      <c r="C19" s="19">
        <v>1</v>
      </c>
      <c r="D19" s="20">
        <v>2</v>
      </c>
      <c r="E19" s="66">
        <v>3</v>
      </c>
      <c r="F19" s="66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2" t="s">
        <v>148</v>
      </c>
      <c r="B20" s="83"/>
      <c r="C20" s="16">
        <v>0</v>
      </c>
      <c r="D20" s="9">
        <v>0</v>
      </c>
      <c r="E20" s="67">
        <v>0</v>
      </c>
      <c r="F20" s="67"/>
      <c r="G20" s="9">
        <v>0</v>
      </c>
      <c r="H20" s="9">
        <v>0</v>
      </c>
      <c r="I20" s="9">
        <v>0</v>
      </c>
      <c r="J20" s="9">
        <v>0</v>
      </c>
      <c r="K20" s="9"/>
      <c r="L20" s="9"/>
      <c r="M20" s="9"/>
      <c r="N20" s="9"/>
      <c r="O20" s="9"/>
      <c r="P20" s="9"/>
      <c r="Q20" s="9"/>
      <c r="R20" s="10"/>
      <c r="S20" s="11">
        <f>SUM(C20:R20)</f>
        <v>0</v>
      </c>
    </row>
    <row r="21" spans="1:19" ht="27" customHeight="1">
      <c r="A21" s="82" t="s">
        <v>149</v>
      </c>
      <c r="B21" s="83"/>
      <c r="C21" s="16">
        <v>2</v>
      </c>
      <c r="D21" s="9">
        <v>0</v>
      </c>
      <c r="E21" s="67">
        <v>0</v>
      </c>
      <c r="F21" s="67"/>
      <c r="G21" s="9">
        <v>1</v>
      </c>
      <c r="H21" s="9">
        <v>0</v>
      </c>
      <c r="I21" s="9">
        <v>3</v>
      </c>
      <c r="J21" s="9" t="s">
        <v>158</v>
      </c>
      <c r="K21" s="9"/>
      <c r="L21" s="9"/>
      <c r="M21" s="9"/>
      <c r="N21" s="9"/>
      <c r="O21" s="9"/>
      <c r="P21" s="9"/>
      <c r="Q21" s="9"/>
      <c r="R21" s="10"/>
      <c r="S21" s="23">
        <v>7</v>
      </c>
    </row>
    <row r="22" spans="1:20" ht="21" customHeight="1">
      <c r="A22" s="62" t="s">
        <v>105</v>
      </c>
      <c r="B22" s="64"/>
      <c r="C22" s="62" t="s">
        <v>106</v>
      </c>
      <c r="D22" s="63"/>
      <c r="E22" s="63"/>
      <c r="F22" s="63"/>
      <c r="G22" s="64"/>
      <c r="H22" s="65" t="s">
        <v>107</v>
      </c>
      <c r="I22" s="65"/>
      <c r="J22" s="65"/>
      <c r="K22" s="65"/>
      <c r="L22" s="65" t="s">
        <v>108</v>
      </c>
      <c r="M22" s="65"/>
      <c r="N22" s="65"/>
      <c r="O22" s="65"/>
      <c r="P22" s="65" t="s">
        <v>109</v>
      </c>
      <c r="Q22" s="65"/>
      <c r="R22" s="65"/>
      <c r="S22" s="65"/>
      <c r="T22" s="14"/>
    </row>
    <row r="23" spans="1:19" ht="15" customHeight="1">
      <c r="A23" s="78" t="str">
        <f>A20</f>
        <v>柳学園</v>
      </c>
      <c r="B23" s="79"/>
      <c r="C23" s="45" t="s">
        <v>150</v>
      </c>
      <c r="D23" s="45"/>
      <c r="E23" s="18"/>
      <c r="F23" s="45" t="s">
        <v>61</v>
      </c>
      <c r="G23" s="45"/>
      <c r="H23" s="61"/>
      <c r="I23" s="53"/>
      <c r="J23" s="53"/>
      <c r="K23" s="54"/>
      <c r="L23" s="45"/>
      <c r="M23" s="45"/>
      <c r="N23" s="55"/>
      <c r="O23" s="56"/>
      <c r="P23" s="59"/>
      <c r="Q23" s="60"/>
      <c r="R23" s="56"/>
      <c r="S23" s="57"/>
    </row>
    <row r="24" spans="1:19" ht="15" customHeight="1">
      <c r="A24" s="78"/>
      <c r="B24" s="79"/>
      <c r="C24" s="45" t="s">
        <v>151</v>
      </c>
      <c r="D24" s="45"/>
      <c r="E24" s="24" t="s">
        <v>110</v>
      </c>
      <c r="F24" s="58"/>
      <c r="G24" s="58"/>
      <c r="H24" s="50"/>
      <c r="I24" s="51"/>
      <c r="J24" s="51"/>
      <c r="K24" s="52"/>
      <c r="L24" s="45"/>
      <c r="M24" s="45"/>
      <c r="N24" s="46"/>
      <c r="O24" s="45"/>
      <c r="P24" s="47"/>
      <c r="Q24" s="48"/>
      <c r="R24" s="45"/>
      <c r="S24" s="49"/>
    </row>
    <row r="25" spans="1:19" ht="15" customHeight="1">
      <c r="A25" s="80"/>
      <c r="B25" s="81"/>
      <c r="C25" s="42"/>
      <c r="D25" s="42"/>
      <c r="E25" s="17"/>
      <c r="F25" s="42"/>
      <c r="G25" s="42"/>
      <c r="H25" s="38"/>
      <c r="I25" s="43"/>
      <c r="J25" s="43"/>
      <c r="K25" s="44"/>
      <c r="L25" s="42"/>
      <c r="M25" s="42"/>
      <c r="N25" s="34"/>
      <c r="O25" s="42"/>
      <c r="P25" s="35"/>
      <c r="Q25" s="36"/>
      <c r="R25" s="42"/>
      <c r="S25" s="37"/>
    </row>
    <row r="26" spans="1:19" ht="15" customHeight="1">
      <c r="A26" s="76" t="str">
        <f>A21</f>
        <v>加古川西</v>
      </c>
      <c r="B26" s="77"/>
      <c r="C26" s="45" t="s">
        <v>152</v>
      </c>
      <c r="D26" s="45"/>
      <c r="E26" s="18"/>
      <c r="F26" s="45" t="s">
        <v>153</v>
      </c>
      <c r="G26" s="45"/>
      <c r="H26" s="50" t="s">
        <v>154</v>
      </c>
      <c r="I26" s="51"/>
      <c r="J26" s="51"/>
      <c r="K26" s="52"/>
      <c r="L26" s="45"/>
      <c r="M26" s="45"/>
      <c r="N26" s="46"/>
      <c r="O26" s="45"/>
      <c r="P26" s="47"/>
      <c r="Q26" s="48"/>
      <c r="R26" s="45"/>
      <c r="S26" s="49"/>
    </row>
    <row r="27" spans="1:19" ht="15" customHeight="1">
      <c r="A27" s="78"/>
      <c r="B27" s="79"/>
      <c r="C27" s="45"/>
      <c r="D27" s="45"/>
      <c r="E27" s="25" t="s">
        <v>113</v>
      </c>
      <c r="F27" s="45"/>
      <c r="G27" s="45"/>
      <c r="H27" s="50" t="s">
        <v>155</v>
      </c>
      <c r="I27" s="51"/>
      <c r="J27" s="51"/>
      <c r="K27" s="52"/>
      <c r="L27" s="45"/>
      <c r="M27" s="45"/>
      <c r="N27" s="46"/>
      <c r="O27" s="45"/>
      <c r="P27" s="47"/>
      <c r="Q27" s="48"/>
      <c r="R27" s="45"/>
      <c r="S27" s="49"/>
    </row>
    <row r="28" spans="1:19" ht="15" customHeight="1">
      <c r="A28" s="80"/>
      <c r="B28" s="81"/>
      <c r="C28" s="42"/>
      <c r="D28" s="42"/>
      <c r="E28" s="26"/>
      <c r="F28" s="42"/>
      <c r="G28" s="42"/>
      <c r="H28" s="38"/>
      <c r="I28" s="43"/>
      <c r="J28" s="43"/>
      <c r="K28" s="44"/>
      <c r="L28" s="42"/>
      <c r="M28" s="42"/>
      <c r="N28" s="34"/>
      <c r="O28" s="42"/>
      <c r="P28" s="35"/>
      <c r="Q28" s="36"/>
      <c r="R28" s="42"/>
      <c r="S28" s="37"/>
    </row>
    <row r="29" ht="9" customHeight="1"/>
  </sheetData>
  <sheetProtection/>
  <mergeCells count="140">
    <mergeCell ref="A19:B19"/>
    <mergeCell ref="A20:B20"/>
    <mergeCell ref="A21:B21"/>
    <mergeCell ref="A9:B9"/>
    <mergeCell ref="A10:B12"/>
    <mergeCell ref="C12:D12"/>
    <mergeCell ref="F12:G12"/>
    <mergeCell ref="C9:G9"/>
    <mergeCell ref="A22:B22"/>
    <mergeCell ref="A23:B25"/>
    <mergeCell ref="A26:B28"/>
    <mergeCell ref="C25:D25"/>
    <mergeCell ref="F25:G25"/>
    <mergeCell ref="C24:D24"/>
    <mergeCell ref="F24:G24"/>
    <mergeCell ref="C23:D23"/>
    <mergeCell ref="F23:G23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C28:D28"/>
    <mergeCell ref="F28:G28"/>
    <mergeCell ref="H28:I28"/>
    <mergeCell ref="P27:Q27"/>
    <mergeCell ref="N25:O25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D1:G1"/>
  </mergeCells>
  <dataValidations count="4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U29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30</v>
      </c>
      <c r="B1" s="33" t="s">
        <v>31</v>
      </c>
      <c r="C1" s="29"/>
      <c r="D1" s="40" t="s">
        <v>29</v>
      </c>
      <c r="E1" s="40"/>
      <c r="F1" s="40"/>
      <c r="G1" s="40"/>
      <c r="H1" s="30" t="s">
        <v>71</v>
      </c>
      <c r="I1" s="31">
        <v>5</v>
      </c>
      <c r="J1" s="13" t="s">
        <v>72</v>
      </c>
      <c r="K1" s="75">
        <v>2006</v>
      </c>
      <c r="L1" s="75"/>
      <c r="M1" s="13" t="s">
        <v>73</v>
      </c>
      <c r="N1" s="27">
        <v>7</v>
      </c>
      <c r="O1" s="13" t="s">
        <v>0</v>
      </c>
      <c r="P1" s="27">
        <v>16</v>
      </c>
      <c r="Q1" s="30" t="s">
        <v>74</v>
      </c>
      <c r="R1" s="27" t="s">
        <v>87</v>
      </c>
      <c r="S1" s="28" t="s">
        <v>75</v>
      </c>
    </row>
    <row r="2" ht="13.5" customHeight="1"/>
    <row r="3" spans="9:19" ht="16.5" customHeight="1">
      <c r="I3" s="69" t="s">
        <v>76</v>
      </c>
      <c r="J3" s="69"/>
      <c r="K3" s="42" t="s">
        <v>32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2</v>
      </c>
      <c r="B4" s="3" t="s">
        <v>1</v>
      </c>
      <c r="C4" s="4"/>
      <c r="D4" s="69" t="s">
        <v>77</v>
      </c>
      <c r="E4" s="69"/>
      <c r="F4" s="69"/>
      <c r="H4" s="74" t="s">
        <v>78</v>
      </c>
      <c r="I4" s="74"/>
      <c r="J4" s="68">
        <v>0.4145833333333333</v>
      </c>
      <c r="K4" s="68"/>
      <c r="L4" s="70" t="s">
        <v>79</v>
      </c>
      <c r="M4" s="70"/>
      <c r="N4" s="68">
        <v>0.5208333333333334</v>
      </c>
      <c r="O4" s="68"/>
      <c r="P4" s="70" t="s">
        <v>80</v>
      </c>
      <c r="Q4" s="70"/>
      <c r="R4" s="71">
        <f>SUM(N4-J4)</f>
        <v>0.10625000000000007</v>
      </c>
      <c r="S4" s="71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2" t="s">
        <v>2</v>
      </c>
      <c r="B6" s="63"/>
      <c r="C6" s="19">
        <v>1</v>
      </c>
      <c r="D6" s="20">
        <v>2</v>
      </c>
      <c r="E6" s="66">
        <v>3</v>
      </c>
      <c r="F6" s="66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2" t="s">
        <v>88</v>
      </c>
      <c r="B7" s="83"/>
      <c r="C7" s="8">
        <v>1</v>
      </c>
      <c r="D7" s="9">
        <v>0</v>
      </c>
      <c r="E7" s="67">
        <v>3</v>
      </c>
      <c r="F7" s="67"/>
      <c r="G7" s="9">
        <v>0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5</v>
      </c>
    </row>
    <row r="8" spans="1:19" ht="27.75" customHeight="1">
      <c r="A8" s="82" t="s">
        <v>89</v>
      </c>
      <c r="B8" s="83"/>
      <c r="C8" s="8">
        <v>0</v>
      </c>
      <c r="D8" s="9">
        <v>0</v>
      </c>
      <c r="E8" s="67">
        <v>0</v>
      </c>
      <c r="F8" s="67"/>
      <c r="G8" s="9">
        <v>0</v>
      </c>
      <c r="H8" s="9">
        <v>2</v>
      </c>
      <c r="I8" s="9">
        <v>0</v>
      </c>
      <c r="J8" s="9">
        <v>2</v>
      </c>
      <c r="K8" s="9">
        <v>0</v>
      </c>
      <c r="L8" s="9">
        <v>0</v>
      </c>
      <c r="M8" s="9"/>
      <c r="N8" s="9"/>
      <c r="O8" s="9"/>
      <c r="P8" s="9"/>
      <c r="Q8" s="9"/>
      <c r="R8" s="10"/>
      <c r="S8" s="12">
        <f>SUM(C8:R8)</f>
        <v>4</v>
      </c>
    </row>
    <row r="9" spans="1:20" ht="21" customHeight="1">
      <c r="A9" s="62" t="s">
        <v>105</v>
      </c>
      <c r="B9" s="64"/>
      <c r="C9" s="62" t="s">
        <v>106</v>
      </c>
      <c r="D9" s="63"/>
      <c r="E9" s="63"/>
      <c r="F9" s="63"/>
      <c r="G9" s="64"/>
      <c r="H9" s="65" t="s">
        <v>107</v>
      </c>
      <c r="I9" s="65"/>
      <c r="J9" s="65"/>
      <c r="K9" s="65"/>
      <c r="L9" s="65" t="s">
        <v>108</v>
      </c>
      <c r="M9" s="65"/>
      <c r="N9" s="65"/>
      <c r="O9" s="65"/>
      <c r="P9" s="65" t="s">
        <v>109</v>
      </c>
      <c r="Q9" s="65"/>
      <c r="R9" s="65"/>
      <c r="S9" s="65"/>
      <c r="T9" s="14"/>
    </row>
    <row r="10" spans="1:20" ht="15" customHeight="1">
      <c r="A10" s="78" t="str">
        <f>A7</f>
        <v>和田山</v>
      </c>
      <c r="B10" s="79"/>
      <c r="C10" s="45" t="s">
        <v>90</v>
      </c>
      <c r="D10" s="45"/>
      <c r="E10" s="18"/>
      <c r="F10" s="45" t="s">
        <v>91</v>
      </c>
      <c r="G10" s="45"/>
      <c r="H10" s="61"/>
      <c r="I10" s="53"/>
      <c r="J10" s="53"/>
      <c r="K10" s="54"/>
      <c r="L10" s="45" t="s">
        <v>92</v>
      </c>
      <c r="M10" s="45"/>
      <c r="N10" s="55"/>
      <c r="O10" s="56"/>
      <c r="P10" s="59" t="s">
        <v>93</v>
      </c>
      <c r="Q10" s="60"/>
      <c r="R10" s="56"/>
      <c r="S10" s="57"/>
      <c r="T10" s="14"/>
    </row>
    <row r="11" spans="1:20" ht="15" customHeight="1">
      <c r="A11" s="78"/>
      <c r="B11" s="79"/>
      <c r="C11" s="45"/>
      <c r="D11" s="45"/>
      <c r="E11" s="24" t="s">
        <v>86</v>
      </c>
      <c r="F11" s="58"/>
      <c r="G11" s="58"/>
      <c r="H11" s="50"/>
      <c r="I11" s="51"/>
      <c r="J11" s="51"/>
      <c r="K11" s="52"/>
      <c r="L11" s="45" t="s">
        <v>94</v>
      </c>
      <c r="M11" s="45"/>
      <c r="N11" s="46"/>
      <c r="O11" s="45"/>
      <c r="P11" s="47"/>
      <c r="Q11" s="48"/>
      <c r="R11" s="45"/>
      <c r="S11" s="49"/>
      <c r="T11" s="14"/>
    </row>
    <row r="12" spans="1:20" ht="15" customHeight="1">
      <c r="A12" s="80"/>
      <c r="B12" s="81"/>
      <c r="C12" s="42"/>
      <c r="D12" s="84"/>
      <c r="E12" s="17"/>
      <c r="F12" s="42"/>
      <c r="G12" s="42"/>
      <c r="H12" s="38"/>
      <c r="I12" s="43"/>
      <c r="J12" s="43"/>
      <c r="K12" s="44"/>
      <c r="L12" s="42"/>
      <c r="M12" s="42"/>
      <c r="N12" s="34"/>
      <c r="O12" s="42"/>
      <c r="P12" s="35"/>
      <c r="Q12" s="36"/>
      <c r="R12" s="42"/>
      <c r="S12" s="37"/>
      <c r="T12" s="14"/>
    </row>
    <row r="13" spans="1:20" ht="15" customHeight="1">
      <c r="A13" s="76" t="str">
        <f>A8</f>
        <v>神崎</v>
      </c>
      <c r="B13" s="77"/>
      <c r="C13" s="56" t="s">
        <v>95</v>
      </c>
      <c r="D13" s="56"/>
      <c r="E13" s="18"/>
      <c r="F13" s="45" t="s">
        <v>96</v>
      </c>
      <c r="G13" s="45"/>
      <c r="H13" s="50"/>
      <c r="I13" s="51"/>
      <c r="J13" s="51"/>
      <c r="K13" s="52"/>
      <c r="L13" s="45" t="s">
        <v>97</v>
      </c>
      <c r="M13" s="45"/>
      <c r="N13" s="46"/>
      <c r="O13" s="45"/>
      <c r="P13" s="47"/>
      <c r="Q13" s="48"/>
      <c r="R13" s="45"/>
      <c r="S13" s="49"/>
      <c r="T13" s="14"/>
    </row>
    <row r="14" spans="1:19" ht="15" customHeight="1">
      <c r="A14" s="78"/>
      <c r="B14" s="79"/>
      <c r="C14" s="45"/>
      <c r="D14" s="45"/>
      <c r="E14" s="25" t="s">
        <v>110</v>
      </c>
      <c r="F14" s="45"/>
      <c r="G14" s="45"/>
      <c r="H14" s="50"/>
      <c r="I14" s="51"/>
      <c r="J14" s="51"/>
      <c r="K14" s="52"/>
      <c r="L14" s="45" t="s">
        <v>95</v>
      </c>
      <c r="M14" s="45"/>
      <c r="N14" s="46"/>
      <c r="O14" s="45"/>
      <c r="P14" s="47"/>
      <c r="Q14" s="48"/>
      <c r="R14" s="45"/>
      <c r="S14" s="49"/>
    </row>
    <row r="15" spans="1:19" ht="15" customHeight="1">
      <c r="A15" s="80"/>
      <c r="B15" s="81"/>
      <c r="C15" s="42"/>
      <c r="D15" s="42"/>
      <c r="E15" s="26"/>
      <c r="F15" s="42"/>
      <c r="G15" s="42"/>
      <c r="H15" s="38"/>
      <c r="I15" s="43"/>
      <c r="J15" s="43"/>
      <c r="K15" s="44"/>
      <c r="L15" s="42"/>
      <c r="M15" s="42"/>
      <c r="N15" s="34"/>
      <c r="O15" s="42"/>
      <c r="P15" s="35"/>
      <c r="Q15" s="36"/>
      <c r="R15" s="42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2</v>
      </c>
      <c r="B17" s="3" t="s">
        <v>111</v>
      </c>
      <c r="C17" s="4"/>
      <c r="D17" s="69" t="s">
        <v>4</v>
      </c>
      <c r="E17" s="69"/>
      <c r="F17" s="69"/>
      <c r="H17" s="69" t="s">
        <v>5</v>
      </c>
      <c r="I17" s="69"/>
      <c r="J17" s="68">
        <v>0.5465277777777778</v>
      </c>
      <c r="K17" s="68"/>
      <c r="L17" s="73" t="s">
        <v>6</v>
      </c>
      <c r="M17" s="73"/>
      <c r="N17" s="68">
        <v>0.7131944444444445</v>
      </c>
      <c r="O17" s="68"/>
      <c r="P17" s="73" t="s">
        <v>7</v>
      </c>
      <c r="Q17" s="73"/>
      <c r="R17" s="72">
        <v>0.09375</v>
      </c>
      <c r="S17" s="72"/>
    </row>
    <row r="18" spans="1:19" ht="16.5" customHeight="1">
      <c r="A18" s="4"/>
      <c r="B18" s="4"/>
      <c r="C18" s="4"/>
      <c r="D18" s="1"/>
      <c r="E18" s="1"/>
      <c r="F18" s="1"/>
      <c r="H18" s="1"/>
      <c r="I18" s="1"/>
      <c r="K18" s="39"/>
      <c r="L18" s="85" t="s">
        <v>350</v>
      </c>
      <c r="M18" s="85"/>
      <c r="N18" s="85"/>
      <c r="O18" s="85"/>
      <c r="P18" s="85"/>
      <c r="Q18" s="85"/>
      <c r="R18" s="6"/>
      <c r="S18" s="6"/>
    </row>
    <row r="19" spans="8:19" ht="5.25" customHeight="1">
      <c r="H19" s="1"/>
      <c r="I19" s="1"/>
      <c r="J19" s="6"/>
      <c r="K19" s="6"/>
      <c r="L19" s="5"/>
      <c r="M19" s="5"/>
      <c r="N19" s="6"/>
      <c r="O19" s="6"/>
      <c r="P19" s="5"/>
      <c r="Q19" s="5"/>
      <c r="R19" s="6"/>
      <c r="S19" s="6"/>
    </row>
    <row r="20" spans="1:19" ht="27" customHeight="1">
      <c r="A20" s="62" t="s">
        <v>2</v>
      </c>
      <c r="B20" s="64"/>
      <c r="C20" s="19">
        <v>1</v>
      </c>
      <c r="D20" s="20">
        <v>2</v>
      </c>
      <c r="E20" s="66">
        <v>3</v>
      </c>
      <c r="F20" s="66"/>
      <c r="G20" s="20">
        <v>4</v>
      </c>
      <c r="H20" s="20">
        <v>5</v>
      </c>
      <c r="I20" s="20">
        <v>6</v>
      </c>
      <c r="J20" s="20">
        <v>7</v>
      </c>
      <c r="K20" s="20">
        <v>8</v>
      </c>
      <c r="L20" s="20">
        <v>9</v>
      </c>
      <c r="M20" s="20">
        <v>10</v>
      </c>
      <c r="N20" s="20">
        <v>11</v>
      </c>
      <c r="O20" s="20">
        <v>12</v>
      </c>
      <c r="P20" s="20">
        <v>13</v>
      </c>
      <c r="Q20" s="20">
        <v>14</v>
      </c>
      <c r="R20" s="22">
        <v>15</v>
      </c>
      <c r="S20" s="11" t="s">
        <v>3</v>
      </c>
    </row>
    <row r="21" spans="1:19" ht="27" customHeight="1">
      <c r="A21" s="82" t="s">
        <v>98</v>
      </c>
      <c r="B21" s="83"/>
      <c r="C21" s="16">
        <v>2</v>
      </c>
      <c r="D21" s="9">
        <v>0</v>
      </c>
      <c r="E21" s="67">
        <v>0</v>
      </c>
      <c r="F21" s="67"/>
      <c r="G21" s="9">
        <v>0</v>
      </c>
      <c r="H21" s="9">
        <v>0</v>
      </c>
      <c r="I21" s="9">
        <v>0</v>
      </c>
      <c r="J21" s="9">
        <v>0</v>
      </c>
      <c r="K21" s="9">
        <v>1</v>
      </c>
      <c r="L21" s="9">
        <v>0</v>
      </c>
      <c r="M21" s="9"/>
      <c r="N21" s="9"/>
      <c r="O21" s="9"/>
      <c r="P21" s="9"/>
      <c r="Q21" s="9"/>
      <c r="R21" s="10"/>
      <c r="S21" s="11">
        <f>SUM(C21:R21)</f>
        <v>3</v>
      </c>
    </row>
    <row r="22" spans="1:19" ht="27" customHeight="1">
      <c r="A22" s="82" t="s">
        <v>34</v>
      </c>
      <c r="B22" s="83"/>
      <c r="C22" s="16">
        <v>0</v>
      </c>
      <c r="D22" s="9">
        <v>0</v>
      </c>
      <c r="E22" s="67">
        <v>0</v>
      </c>
      <c r="F22" s="67"/>
      <c r="G22" s="9">
        <v>2</v>
      </c>
      <c r="H22" s="9">
        <v>1</v>
      </c>
      <c r="I22" s="9">
        <v>0</v>
      </c>
      <c r="J22" s="9">
        <v>5</v>
      </c>
      <c r="K22" s="9">
        <v>0</v>
      </c>
      <c r="L22" s="9" t="s">
        <v>112</v>
      </c>
      <c r="M22" s="9"/>
      <c r="N22" s="9"/>
      <c r="O22" s="9"/>
      <c r="P22" s="9"/>
      <c r="Q22" s="9"/>
      <c r="R22" s="10"/>
      <c r="S22" s="23">
        <f>SUM(C22:R22)</f>
        <v>8</v>
      </c>
    </row>
    <row r="23" spans="1:20" ht="21" customHeight="1">
      <c r="A23" s="62" t="s">
        <v>105</v>
      </c>
      <c r="B23" s="64"/>
      <c r="C23" s="62" t="s">
        <v>106</v>
      </c>
      <c r="D23" s="63"/>
      <c r="E23" s="63"/>
      <c r="F23" s="63"/>
      <c r="G23" s="64"/>
      <c r="H23" s="65" t="s">
        <v>107</v>
      </c>
      <c r="I23" s="65"/>
      <c r="J23" s="65"/>
      <c r="K23" s="65"/>
      <c r="L23" s="65" t="s">
        <v>108</v>
      </c>
      <c r="M23" s="65"/>
      <c r="N23" s="65"/>
      <c r="O23" s="65"/>
      <c r="P23" s="65" t="s">
        <v>109</v>
      </c>
      <c r="Q23" s="65"/>
      <c r="R23" s="65"/>
      <c r="S23" s="65"/>
      <c r="T23" s="14"/>
    </row>
    <row r="24" spans="1:19" ht="15" customHeight="1">
      <c r="A24" s="78" t="str">
        <f>A21</f>
        <v>鈴蘭台</v>
      </c>
      <c r="B24" s="79"/>
      <c r="C24" s="45" t="s">
        <v>99</v>
      </c>
      <c r="D24" s="45"/>
      <c r="E24" s="18"/>
      <c r="F24" s="45" t="s">
        <v>100</v>
      </c>
      <c r="G24" s="45"/>
      <c r="H24" s="61" t="s">
        <v>101</v>
      </c>
      <c r="I24" s="53"/>
      <c r="J24" s="53"/>
      <c r="K24" s="54"/>
      <c r="L24" s="45"/>
      <c r="M24" s="45"/>
      <c r="N24" s="55"/>
      <c r="O24" s="56"/>
      <c r="P24" s="59"/>
      <c r="Q24" s="60"/>
      <c r="R24" s="56"/>
      <c r="S24" s="57"/>
    </row>
    <row r="25" spans="1:19" ht="15" customHeight="1">
      <c r="A25" s="78"/>
      <c r="B25" s="79"/>
      <c r="C25" s="45" t="s">
        <v>102</v>
      </c>
      <c r="D25" s="45"/>
      <c r="E25" s="24" t="s">
        <v>86</v>
      </c>
      <c r="F25" s="58" t="s">
        <v>96</v>
      </c>
      <c r="G25" s="58"/>
      <c r="H25" s="50"/>
      <c r="I25" s="51"/>
      <c r="J25" s="51"/>
      <c r="K25" s="52"/>
      <c r="L25" s="45"/>
      <c r="M25" s="45"/>
      <c r="N25" s="46"/>
      <c r="O25" s="45"/>
      <c r="P25" s="47"/>
      <c r="Q25" s="48"/>
      <c r="R25" s="45"/>
      <c r="S25" s="49"/>
    </row>
    <row r="26" spans="1:19" ht="15" customHeight="1">
      <c r="A26" s="80"/>
      <c r="B26" s="81"/>
      <c r="C26" s="42" t="s">
        <v>100</v>
      </c>
      <c r="D26" s="42"/>
      <c r="E26" s="17"/>
      <c r="F26" s="42"/>
      <c r="G26" s="42"/>
      <c r="H26" s="38"/>
      <c r="I26" s="43"/>
      <c r="J26" s="43"/>
      <c r="K26" s="44"/>
      <c r="L26" s="42"/>
      <c r="M26" s="42"/>
      <c r="N26" s="34"/>
      <c r="O26" s="42"/>
      <c r="P26" s="35"/>
      <c r="Q26" s="36"/>
      <c r="R26" s="42"/>
      <c r="S26" s="37"/>
    </row>
    <row r="27" spans="1:19" ht="15" customHeight="1">
      <c r="A27" s="76" t="str">
        <f>A22</f>
        <v>神戸高塚</v>
      </c>
      <c r="B27" s="77"/>
      <c r="C27" s="45" t="s">
        <v>37</v>
      </c>
      <c r="D27" s="45"/>
      <c r="E27" s="18"/>
      <c r="F27" s="45" t="s">
        <v>38</v>
      </c>
      <c r="G27" s="45"/>
      <c r="H27" s="50"/>
      <c r="I27" s="51"/>
      <c r="J27" s="51"/>
      <c r="K27" s="52"/>
      <c r="L27" s="45"/>
      <c r="M27" s="45"/>
      <c r="N27" s="46"/>
      <c r="O27" s="45"/>
      <c r="P27" s="47" t="s">
        <v>38</v>
      </c>
      <c r="Q27" s="48"/>
      <c r="R27" s="45"/>
      <c r="S27" s="49"/>
    </row>
    <row r="28" spans="1:19" ht="15" customHeight="1">
      <c r="A28" s="78"/>
      <c r="B28" s="79"/>
      <c r="C28" s="45"/>
      <c r="D28" s="45"/>
      <c r="E28" s="25" t="s">
        <v>113</v>
      </c>
      <c r="F28" s="45"/>
      <c r="G28" s="45"/>
      <c r="H28" s="50"/>
      <c r="I28" s="51"/>
      <c r="J28" s="51"/>
      <c r="K28" s="52"/>
      <c r="L28" s="45"/>
      <c r="M28" s="45"/>
      <c r="N28" s="46"/>
      <c r="O28" s="45"/>
      <c r="P28" s="47" t="s">
        <v>103</v>
      </c>
      <c r="Q28" s="48"/>
      <c r="R28" s="45"/>
      <c r="S28" s="49"/>
    </row>
    <row r="29" spans="1:19" ht="15" customHeight="1">
      <c r="A29" s="80"/>
      <c r="B29" s="81"/>
      <c r="C29" s="42"/>
      <c r="D29" s="42"/>
      <c r="E29" s="26"/>
      <c r="F29" s="42"/>
      <c r="G29" s="42"/>
      <c r="H29" s="38"/>
      <c r="I29" s="43"/>
      <c r="J29" s="43"/>
      <c r="K29" s="44"/>
      <c r="L29" s="42"/>
      <c r="M29" s="42"/>
      <c r="N29" s="34"/>
      <c r="O29" s="42"/>
      <c r="P29" s="35" t="s">
        <v>104</v>
      </c>
      <c r="Q29" s="36"/>
      <c r="R29" s="42"/>
      <c r="S29" s="37"/>
    </row>
    <row r="30" ht="9" customHeight="1"/>
  </sheetData>
  <sheetProtection/>
  <mergeCells count="141">
    <mergeCell ref="A20:B20"/>
    <mergeCell ref="A21:B21"/>
    <mergeCell ref="A22:B22"/>
    <mergeCell ref="A9:B9"/>
    <mergeCell ref="A10:B12"/>
    <mergeCell ref="C12:D12"/>
    <mergeCell ref="F12:G12"/>
    <mergeCell ref="C9:G9"/>
    <mergeCell ref="A23:B23"/>
    <mergeCell ref="A24:B26"/>
    <mergeCell ref="A27:B29"/>
    <mergeCell ref="C26:D26"/>
    <mergeCell ref="F26:G26"/>
    <mergeCell ref="C25:D25"/>
    <mergeCell ref="F25:G25"/>
    <mergeCell ref="C24:D24"/>
    <mergeCell ref="F24:G24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3:K23"/>
    <mergeCell ref="L23:O23"/>
    <mergeCell ref="P23:S23"/>
    <mergeCell ref="L18:Q18"/>
    <mergeCell ref="H24:I24"/>
    <mergeCell ref="J24:K24"/>
    <mergeCell ref="H25:I25"/>
    <mergeCell ref="J25:K25"/>
    <mergeCell ref="R24:S24"/>
    <mergeCell ref="L25:M25"/>
    <mergeCell ref="N25:O25"/>
    <mergeCell ref="P25:Q25"/>
    <mergeCell ref="R25:S25"/>
    <mergeCell ref="L24:M24"/>
    <mergeCell ref="N24:O24"/>
    <mergeCell ref="P24:Q24"/>
    <mergeCell ref="C27:D27"/>
    <mergeCell ref="F27:G27"/>
    <mergeCell ref="H27:I27"/>
    <mergeCell ref="J27:K27"/>
    <mergeCell ref="C28:D28"/>
    <mergeCell ref="F28:G28"/>
    <mergeCell ref="H28:I28"/>
    <mergeCell ref="J28:K28"/>
    <mergeCell ref="P26:Q26"/>
    <mergeCell ref="H26:I26"/>
    <mergeCell ref="P29:Q29"/>
    <mergeCell ref="R28:S28"/>
    <mergeCell ref="R26:S26"/>
    <mergeCell ref="L27:M27"/>
    <mergeCell ref="N27:O27"/>
    <mergeCell ref="P27:Q27"/>
    <mergeCell ref="R27:S27"/>
    <mergeCell ref="J26:K26"/>
    <mergeCell ref="R29:S29"/>
    <mergeCell ref="C23:G23"/>
    <mergeCell ref="C29:D29"/>
    <mergeCell ref="F29:G29"/>
    <mergeCell ref="H29:I29"/>
    <mergeCell ref="P28:Q28"/>
    <mergeCell ref="N26:O26"/>
    <mergeCell ref="E20:F20"/>
    <mergeCell ref="E21:F21"/>
    <mergeCell ref="E22:F22"/>
    <mergeCell ref="J29:K29"/>
    <mergeCell ref="L28:M28"/>
    <mergeCell ref="N28:O28"/>
    <mergeCell ref="L29:M29"/>
    <mergeCell ref="N29:O29"/>
    <mergeCell ref="L26:M26"/>
    <mergeCell ref="D1:G1"/>
  </mergeCells>
  <dataValidations count="4">
    <dataValidation allowBlank="1" showInputMessage="1" showErrorMessage="1" imeMode="halfAlpha" sqref="J17 K17:K18 L18 C21:R22 N17:O17 J4:K4 N4:O4 C7:R8 I1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U16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30</v>
      </c>
      <c r="B1" s="33" t="s">
        <v>31</v>
      </c>
      <c r="C1" s="29"/>
      <c r="D1" s="40" t="s">
        <v>29</v>
      </c>
      <c r="E1" s="40"/>
      <c r="F1" s="40"/>
      <c r="G1" s="40"/>
      <c r="H1" s="30" t="s">
        <v>71</v>
      </c>
      <c r="I1" s="31">
        <v>7</v>
      </c>
      <c r="J1" s="13" t="s">
        <v>72</v>
      </c>
      <c r="K1" s="75">
        <v>2006</v>
      </c>
      <c r="L1" s="75"/>
      <c r="M1" s="13" t="s">
        <v>73</v>
      </c>
      <c r="N1" s="27">
        <v>7</v>
      </c>
      <c r="O1" s="13" t="s">
        <v>0</v>
      </c>
      <c r="P1" s="27">
        <v>18</v>
      </c>
      <c r="Q1" s="30" t="s">
        <v>74</v>
      </c>
      <c r="R1" s="27" t="s">
        <v>119</v>
      </c>
      <c r="S1" s="28" t="s">
        <v>131</v>
      </c>
    </row>
    <row r="2" ht="13.5" customHeight="1"/>
    <row r="3" spans="9:19" ht="16.5" customHeight="1">
      <c r="I3" s="69" t="s">
        <v>132</v>
      </c>
      <c r="J3" s="69"/>
      <c r="K3" s="42" t="s">
        <v>32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2</v>
      </c>
      <c r="B4" s="3" t="s">
        <v>1</v>
      </c>
      <c r="C4" s="4"/>
      <c r="D4" s="69" t="s">
        <v>77</v>
      </c>
      <c r="E4" s="69"/>
      <c r="F4" s="69"/>
      <c r="H4" s="74" t="s">
        <v>78</v>
      </c>
      <c r="I4" s="74"/>
      <c r="J4" s="68">
        <v>0.5</v>
      </c>
      <c r="K4" s="68"/>
      <c r="L4" s="70" t="s">
        <v>79</v>
      </c>
      <c r="M4" s="70"/>
      <c r="N4" s="68">
        <v>0.5951388888888889</v>
      </c>
      <c r="O4" s="68"/>
      <c r="P4" s="70" t="s">
        <v>80</v>
      </c>
      <c r="Q4" s="70"/>
      <c r="R4" s="71">
        <f>SUM(N4-J4)</f>
        <v>0.09513888888888888</v>
      </c>
      <c r="S4" s="71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2" t="s">
        <v>2</v>
      </c>
      <c r="B6" s="63"/>
      <c r="C6" s="19">
        <v>1</v>
      </c>
      <c r="D6" s="20">
        <v>2</v>
      </c>
      <c r="E6" s="66">
        <v>3</v>
      </c>
      <c r="F6" s="66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2" t="s">
        <v>120</v>
      </c>
      <c r="B7" s="83"/>
      <c r="C7" s="8">
        <v>0</v>
      </c>
      <c r="D7" s="9">
        <v>0</v>
      </c>
      <c r="E7" s="67">
        <v>1</v>
      </c>
      <c r="F7" s="67"/>
      <c r="G7" s="9">
        <v>0</v>
      </c>
      <c r="H7" s="9">
        <v>1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2</v>
      </c>
    </row>
    <row r="8" spans="1:19" ht="27.75" customHeight="1">
      <c r="A8" s="82" t="s">
        <v>121</v>
      </c>
      <c r="B8" s="83"/>
      <c r="C8" s="8">
        <v>0</v>
      </c>
      <c r="D8" s="9">
        <v>0</v>
      </c>
      <c r="E8" s="67">
        <v>1</v>
      </c>
      <c r="F8" s="67"/>
      <c r="G8" s="9">
        <v>0</v>
      </c>
      <c r="H8" s="9">
        <v>0</v>
      </c>
      <c r="I8" s="9">
        <v>0</v>
      </c>
      <c r="J8" s="9">
        <v>0</v>
      </c>
      <c r="K8" s="9">
        <v>6</v>
      </c>
      <c r="L8" s="9" t="s">
        <v>133</v>
      </c>
      <c r="M8" s="9"/>
      <c r="N8" s="9"/>
      <c r="O8" s="9"/>
      <c r="P8" s="9"/>
      <c r="Q8" s="9"/>
      <c r="R8" s="10"/>
      <c r="S8" s="12">
        <f>SUM(C8:R8)</f>
        <v>7</v>
      </c>
    </row>
    <row r="9" spans="1:20" ht="21" customHeight="1">
      <c r="A9" s="62" t="s">
        <v>114</v>
      </c>
      <c r="B9" s="64"/>
      <c r="C9" s="62" t="s">
        <v>115</v>
      </c>
      <c r="D9" s="63"/>
      <c r="E9" s="63"/>
      <c r="F9" s="63"/>
      <c r="G9" s="64"/>
      <c r="H9" s="65" t="s">
        <v>116</v>
      </c>
      <c r="I9" s="65"/>
      <c r="J9" s="65"/>
      <c r="K9" s="65"/>
      <c r="L9" s="65" t="s">
        <v>117</v>
      </c>
      <c r="M9" s="65"/>
      <c r="N9" s="65"/>
      <c r="O9" s="65"/>
      <c r="P9" s="65" t="s">
        <v>118</v>
      </c>
      <c r="Q9" s="65"/>
      <c r="R9" s="65"/>
      <c r="S9" s="65"/>
      <c r="T9" s="14"/>
    </row>
    <row r="10" spans="1:20" ht="15" customHeight="1">
      <c r="A10" s="78" t="str">
        <f>A7</f>
        <v>播磨南</v>
      </c>
      <c r="B10" s="79"/>
      <c r="C10" s="45" t="s">
        <v>122</v>
      </c>
      <c r="D10" s="45"/>
      <c r="E10" s="18"/>
      <c r="F10" s="45" t="s">
        <v>123</v>
      </c>
      <c r="G10" s="45"/>
      <c r="H10" s="61"/>
      <c r="I10" s="53"/>
      <c r="J10" s="53"/>
      <c r="K10" s="54"/>
      <c r="L10" s="45"/>
      <c r="M10" s="45"/>
      <c r="N10" s="55"/>
      <c r="O10" s="56"/>
      <c r="P10" s="59" t="s">
        <v>124</v>
      </c>
      <c r="Q10" s="60"/>
      <c r="R10" s="56"/>
      <c r="S10" s="57"/>
      <c r="T10" s="14"/>
    </row>
    <row r="11" spans="1:20" ht="15" customHeight="1">
      <c r="A11" s="78"/>
      <c r="B11" s="79"/>
      <c r="C11" s="45"/>
      <c r="D11" s="45"/>
      <c r="E11" s="24" t="s">
        <v>110</v>
      </c>
      <c r="F11" s="58"/>
      <c r="G11" s="58"/>
      <c r="H11" s="50"/>
      <c r="I11" s="51"/>
      <c r="J11" s="51"/>
      <c r="K11" s="52"/>
      <c r="L11" s="45"/>
      <c r="M11" s="45"/>
      <c r="N11" s="46"/>
      <c r="O11" s="45"/>
      <c r="P11" s="47"/>
      <c r="Q11" s="48"/>
      <c r="R11" s="45"/>
      <c r="S11" s="49"/>
      <c r="T11" s="14"/>
    </row>
    <row r="12" spans="1:20" ht="15" customHeight="1">
      <c r="A12" s="80"/>
      <c r="B12" s="81"/>
      <c r="C12" s="42"/>
      <c r="D12" s="84"/>
      <c r="E12" s="17"/>
      <c r="F12" s="42"/>
      <c r="G12" s="42"/>
      <c r="H12" s="38"/>
      <c r="I12" s="43"/>
      <c r="J12" s="43"/>
      <c r="K12" s="44"/>
      <c r="L12" s="42"/>
      <c r="M12" s="42"/>
      <c r="N12" s="34"/>
      <c r="O12" s="42"/>
      <c r="P12" s="35"/>
      <c r="Q12" s="36"/>
      <c r="R12" s="42"/>
      <c r="S12" s="37"/>
      <c r="T12" s="14"/>
    </row>
    <row r="13" spans="1:20" ht="15" customHeight="1">
      <c r="A13" s="76" t="str">
        <f>A8</f>
        <v>姫路</v>
      </c>
      <c r="B13" s="77"/>
      <c r="C13" s="56" t="s">
        <v>125</v>
      </c>
      <c r="D13" s="56"/>
      <c r="E13" s="18"/>
      <c r="F13" s="45" t="s">
        <v>126</v>
      </c>
      <c r="G13" s="45"/>
      <c r="H13" s="50"/>
      <c r="I13" s="51"/>
      <c r="J13" s="51"/>
      <c r="K13" s="52"/>
      <c r="L13" s="45" t="s">
        <v>127</v>
      </c>
      <c r="M13" s="45"/>
      <c r="N13" s="46"/>
      <c r="O13" s="45"/>
      <c r="P13" s="47" t="s">
        <v>122</v>
      </c>
      <c r="Q13" s="48"/>
      <c r="R13" s="45" t="s">
        <v>128</v>
      </c>
      <c r="S13" s="49"/>
      <c r="T13" s="14"/>
    </row>
    <row r="14" spans="1:19" ht="15" customHeight="1">
      <c r="A14" s="78"/>
      <c r="B14" s="79"/>
      <c r="C14" s="45" t="s">
        <v>128</v>
      </c>
      <c r="D14" s="45"/>
      <c r="E14" s="25" t="s">
        <v>113</v>
      </c>
      <c r="F14" s="45"/>
      <c r="G14" s="45"/>
      <c r="H14" s="50"/>
      <c r="I14" s="51"/>
      <c r="J14" s="51"/>
      <c r="K14" s="52"/>
      <c r="L14" s="45"/>
      <c r="M14" s="45"/>
      <c r="N14" s="46"/>
      <c r="O14" s="45"/>
      <c r="P14" s="47" t="s">
        <v>125</v>
      </c>
      <c r="Q14" s="48"/>
      <c r="R14" s="45"/>
      <c r="S14" s="49"/>
    </row>
    <row r="15" spans="1:19" ht="15" customHeight="1">
      <c r="A15" s="80"/>
      <c r="B15" s="81"/>
      <c r="C15" s="42"/>
      <c r="D15" s="42"/>
      <c r="E15" s="26"/>
      <c r="F15" s="42"/>
      <c r="G15" s="42"/>
      <c r="H15" s="38"/>
      <c r="I15" s="43"/>
      <c r="J15" s="43"/>
      <c r="K15" s="44"/>
      <c r="L15" s="42"/>
      <c r="M15" s="42"/>
      <c r="N15" s="34"/>
      <c r="O15" s="42"/>
      <c r="P15" s="35" t="s">
        <v>129</v>
      </c>
      <c r="Q15" s="36"/>
      <c r="R15" s="42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</sheetData>
  <sheetProtection/>
  <mergeCells count="72">
    <mergeCell ref="D1:G1"/>
    <mergeCell ref="L10:M10"/>
    <mergeCell ref="L11:M11"/>
    <mergeCell ref="L12:M12"/>
    <mergeCell ref="L13:M13"/>
    <mergeCell ref="J10:K10"/>
    <mergeCell ref="J11:K11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A9:B9"/>
    <mergeCell ref="A10:B12"/>
    <mergeCell ref="C12:D12"/>
    <mergeCell ref="F12:G12"/>
    <mergeCell ref="C9:G9"/>
  </mergeCells>
  <dataValidations count="4">
    <dataValidation allowBlank="1" showInputMessage="1" showErrorMessage="1" imeMode="halfAlpha" sqref="K1:L1 N1 P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U41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30</v>
      </c>
      <c r="B1" s="33" t="s">
        <v>31</v>
      </c>
      <c r="C1" s="29"/>
      <c r="D1" s="40" t="s">
        <v>29</v>
      </c>
      <c r="E1" s="40"/>
      <c r="F1" s="40"/>
      <c r="G1" s="40"/>
      <c r="H1" s="30" t="s">
        <v>234</v>
      </c>
      <c r="I1" s="31">
        <v>9</v>
      </c>
      <c r="J1" s="13" t="s">
        <v>235</v>
      </c>
      <c r="K1" s="75">
        <v>2006</v>
      </c>
      <c r="L1" s="75"/>
      <c r="M1" s="13" t="s">
        <v>236</v>
      </c>
      <c r="N1" s="27">
        <v>7</v>
      </c>
      <c r="O1" s="13" t="s">
        <v>0</v>
      </c>
      <c r="P1" s="27">
        <v>22</v>
      </c>
      <c r="Q1" s="30" t="s">
        <v>237</v>
      </c>
      <c r="R1" s="27" t="s">
        <v>135</v>
      </c>
      <c r="S1" s="28" t="s">
        <v>156</v>
      </c>
    </row>
    <row r="2" ht="13.5" customHeight="1"/>
    <row r="3" spans="9:19" ht="16.5" customHeight="1">
      <c r="I3" s="69" t="s">
        <v>157</v>
      </c>
      <c r="J3" s="69"/>
      <c r="K3" s="42" t="s">
        <v>32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2</v>
      </c>
      <c r="B4" s="3" t="s">
        <v>1</v>
      </c>
      <c r="C4" s="4"/>
      <c r="D4" s="69" t="s">
        <v>238</v>
      </c>
      <c r="E4" s="69"/>
      <c r="F4" s="69"/>
      <c r="H4" s="74" t="s">
        <v>239</v>
      </c>
      <c r="I4" s="74"/>
      <c r="J4" s="68">
        <v>0.37222222222222223</v>
      </c>
      <c r="K4" s="68"/>
      <c r="L4" s="70" t="s">
        <v>240</v>
      </c>
      <c r="M4" s="70"/>
      <c r="N4" s="68">
        <v>0.45208333333333334</v>
      </c>
      <c r="O4" s="68"/>
      <c r="P4" s="70" t="s">
        <v>241</v>
      </c>
      <c r="Q4" s="70"/>
      <c r="R4" s="71">
        <f>SUM(N4-J4)</f>
        <v>0.0798611111111111</v>
      </c>
      <c r="S4" s="71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2" t="s">
        <v>2</v>
      </c>
      <c r="B6" s="63"/>
      <c r="C6" s="19">
        <v>1</v>
      </c>
      <c r="D6" s="20">
        <v>2</v>
      </c>
      <c r="E6" s="66">
        <v>3</v>
      </c>
      <c r="F6" s="66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2" t="s">
        <v>216</v>
      </c>
      <c r="B7" s="83"/>
      <c r="C7" s="8">
        <v>0</v>
      </c>
      <c r="D7" s="9">
        <v>0</v>
      </c>
      <c r="E7" s="67">
        <v>0</v>
      </c>
      <c r="F7" s="67"/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1</v>
      </c>
    </row>
    <row r="8" spans="1:19" ht="27.75" customHeight="1">
      <c r="A8" s="82" t="s">
        <v>199</v>
      </c>
      <c r="B8" s="83"/>
      <c r="C8" s="8">
        <v>0</v>
      </c>
      <c r="D8" s="9">
        <v>0</v>
      </c>
      <c r="E8" s="67">
        <v>0</v>
      </c>
      <c r="F8" s="67"/>
      <c r="G8" s="9">
        <v>0</v>
      </c>
      <c r="H8" s="9">
        <v>0</v>
      </c>
      <c r="I8" s="9">
        <v>0</v>
      </c>
      <c r="J8" s="9">
        <v>2</v>
      </c>
      <c r="K8" s="9">
        <v>1</v>
      </c>
      <c r="L8" s="9" t="s">
        <v>180</v>
      </c>
      <c r="M8" s="9"/>
      <c r="N8" s="9"/>
      <c r="O8" s="9"/>
      <c r="P8" s="9"/>
      <c r="Q8" s="9"/>
      <c r="R8" s="10"/>
      <c r="S8" s="12">
        <f>SUM(C8:R8)</f>
        <v>3</v>
      </c>
    </row>
    <row r="9" spans="1:20" ht="21" customHeight="1">
      <c r="A9" s="62" t="s">
        <v>105</v>
      </c>
      <c r="B9" s="64"/>
      <c r="C9" s="62" t="s">
        <v>106</v>
      </c>
      <c r="D9" s="63"/>
      <c r="E9" s="63"/>
      <c r="F9" s="63"/>
      <c r="G9" s="64"/>
      <c r="H9" s="65" t="s">
        <v>107</v>
      </c>
      <c r="I9" s="65"/>
      <c r="J9" s="65"/>
      <c r="K9" s="65"/>
      <c r="L9" s="65" t="s">
        <v>108</v>
      </c>
      <c r="M9" s="65"/>
      <c r="N9" s="65"/>
      <c r="O9" s="65"/>
      <c r="P9" s="65" t="s">
        <v>109</v>
      </c>
      <c r="Q9" s="65"/>
      <c r="R9" s="65"/>
      <c r="S9" s="65"/>
      <c r="T9" s="14"/>
    </row>
    <row r="10" spans="1:20" ht="15" customHeight="1">
      <c r="A10" s="78" t="str">
        <f>A7</f>
        <v>西脇</v>
      </c>
      <c r="B10" s="79"/>
      <c r="C10" s="45" t="s">
        <v>217</v>
      </c>
      <c r="D10" s="45"/>
      <c r="E10" s="18"/>
      <c r="F10" s="45" t="s">
        <v>218</v>
      </c>
      <c r="G10" s="45"/>
      <c r="H10" s="61"/>
      <c r="I10" s="53"/>
      <c r="J10" s="53"/>
      <c r="K10" s="54"/>
      <c r="L10" s="45"/>
      <c r="M10" s="45"/>
      <c r="N10" s="55"/>
      <c r="O10" s="56"/>
      <c r="P10" s="59" t="s">
        <v>219</v>
      </c>
      <c r="Q10" s="60"/>
      <c r="R10" s="56"/>
      <c r="S10" s="57"/>
      <c r="T10" s="14"/>
    </row>
    <row r="11" spans="1:20" ht="15" customHeight="1">
      <c r="A11" s="78"/>
      <c r="B11" s="79"/>
      <c r="C11" s="45"/>
      <c r="D11" s="45"/>
      <c r="E11" s="24" t="s">
        <v>242</v>
      </c>
      <c r="F11" s="58"/>
      <c r="G11" s="58"/>
      <c r="H11" s="50"/>
      <c r="I11" s="51"/>
      <c r="J11" s="51"/>
      <c r="K11" s="52"/>
      <c r="L11" s="45"/>
      <c r="M11" s="45"/>
      <c r="N11" s="46"/>
      <c r="O11" s="45"/>
      <c r="P11" s="47" t="s">
        <v>220</v>
      </c>
      <c r="Q11" s="48"/>
      <c r="R11" s="45"/>
      <c r="S11" s="49"/>
      <c r="T11" s="14"/>
    </row>
    <row r="12" spans="1:20" ht="15" customHeight="1">
      <c r="A12" s="80"/>
      <c r="B12" s="81"/>
      <c r="C12" s="42"/>
      <c r="D12" s="84"/>
      <c r="E12" s="17"/>
      <c r="F12" s="42"/>
      <c r="G12" s="42"/>
      <c r="H12" s="38"/>
      <c r="I12" s="43"/>
      <c r="J12" s="43"/>
      <c r="K12" s="44"/>
      <c r="L12" s="42"/>
      <c r="M12" s="42"/>
      <c r="N12" s="34"/>
      <c r="O12" s="42"/>
      <c r="P12" s="35"/>
      <c r="Q12" s="36"/>
      <c r="R12" s="42"/>
      <c r="S12" s="37"/>
      <c r="T12" s="14"/>
    </row>
    <row r="13" spans="1:20" ht="15" customHeight="1">
      <c r="A13" s="76" t="str">
        <f>A8</f>
        <v>西脇工業</v>
      </c>
      <c r="B13" s="77"/>
      <c r="C13" s="56" t="s">
        <v>221</v>
      </c>
      <c r="D13" s="56"/>
      <c r="E13" s="18"/>
      <c r="F13" s="45" t="s">
        <v>40</v>
      </c>
      <c r="G13" s="45"/>
      <c r="H13" s="50"/>
      <c r="I13" s="51"/>
      <c r="J13" s="51"/>
      <c r="K13" s="52"/>
      <c r="L13" s="45"/>
      <c r="M13" s="45"/>
      <c r="N13" s="46"/>
      <c r="O13" s="45"/>
      <c r="P13" s="47" t="s">
        <v>39</v>
      </c>
      <c r="Q13" s="48"/>
      <c r="R13" s="45"/>
      <c r="S13" s="49"/>
      <c r="T13" s="14"/>
    </row>
    <row r="14" spans="1:19" ht="15" customHeight="1">
      <c r="A14" s="78"/>
      <c r="B14" s="79"/>
      <c r="C14" s="45"/>
      <c r="D14" s="45"/>
      <c r="E14" s="25" t="s">
        <v>243</v>
      </c>
      <c r="F14" s="45"/>
      <c r="G14" s="45"/>
      <c r="H14" s="50"/>
      <c r="I14" s="51"/>
      <c r="J14" s="51"/>
      <c r="K14" s="52"/>
      <c r="L14" s="45"/>
      <c r="M14" s="45"/>
      <c r="N14" s="46"/>
      <c r="O14" s="45"/>
      <c r="P14" s="47"/>
      <c r="Q14" s="48"/>
      <c r="R14" s="45"/>
      <c r="S14" s="49"/>
    </row>
    <row r="15" spans="1:19" ht="15" customHeight="1">
      <c r="A15" s="80"/>
      <c r="B15" s="81"/>
      <c r="C15" s="42"/>
      <c r="D15" s="42"/>
      <c r="E15" s="26"/>
      <c r="F15" s="42"/>
      <c r="G15" s="42"/>
      <c r="H15" s="38"/>
      <c r="I15" s="43"/>
      <c r="J15" s="43"/>
      <c r="K15" s="44"/>
      <c r="L15" s="42"/>
      <c r="M15" s="42"/>
      <c r="N15" s="34"/>
      <c r="O15" s="42"/>
      <c r="P15" s="35"/>
      <c r="Q15" s="36"/>
      <c r="R15" s="42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2</v>
      </c>
      <c r="B17" s="3" t="s">
        <v>244</v>
      </c>
      <c r="C17" s="4"/>
      <c r="D17" s="69" t="s">
        <v>4</v>
      </c>
      <c r="E17" s="69"/>
      <c r="F17" s="69"/>
      <c r="H17" s="69" t="s">
        <v>5</v>
      </c>
      <c r="I17" s="69"/>
      <c r="J17" s="68">
        <v>0.4791666666666667</v>
      </c>
      <c r="K17" s="68"/>
      <c r="L17" s="73" t="s">
        <v>6</v>
      </c>
      <c r="M17" s="73"/>
      <c r="N17" s="68">
        <v>0.5604166666666667</v>
      </c>
      <c r="O17" s="68"/>
      <c r="P17" s="73" t="s">
        <v>7</v>
      </c>
      <c r="Q17" s="73"/>
      <c r="R17" s="72">
        <f>SUM(N17-J17)</f>
        <v>0.08124999999999999</v>
      </c>
      <c r="S17" s="72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2" t="s">
        <v>2</v>
      </c>
      <c r="B19" s="64"/>
      <c r="C19" s="19">
        <v>1</v>
      </c>
      <c r="D19" s="20">
        <v>2</v>
      </c>
      <c r="E19" s="66">
        <v>3</v>
      </c>
      <c r="F19" s="66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2" t="s">
        <v>222</v>
      </c>
      <c r="B20" s="83"/>
      <c r="C20" s="16">
        <v>0</v>
      </c>
      <c r="D20" s="9">
        <v>0</v>
      </c>
      <c r="E20" s="67">
        <v>0</v>
      </c>
      <c r="F20" s="67"/>
      <c r="G20" s="9">
        <v>4</v>
      </c>
      <c r="H20" s="9">
        <v>0</v>
      </c>
      <c r="I20" s="9">
        <v>0</v>
      </c>
      <c r="J20" s="9">
        <v>1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5</v>
      </c>
    </row>
    <row r="21" spans="1:19" ht="27" customHeight="1">
      <c r="A21" s="82" t="s">
        <v>223</v>
      </c>
      <c r="B21" s="83"/>
      <c r="C21" s="16">
        <v>0</v>
      </c>
      <c r="D21" s="9">
        <v>0</v>
      </c>
      <c r="E21" s="67">
        <v>0</v>
      </c>
      <c r="F21" s="67"/>
      <c r="G21" s="9">
        <v>0</v>
      </c>
      <c r="H21" s="9">
        <v>0</v>
      </c>
      <c r="I21" s="9">
        <v>0</v>
      </c>
      <c r="J21" s="9">
        <v>1</v>
      </c>
      <c r="K21" s="9">
        <v>0</v>
      </c>
      <c r="L21" s="9">
        <v>1</v>
      </c>
      <c r="M21" s="9"/>
      <c r="N21" s="9"/>
      <c r="O21" s="9"/>
      <c r="P21" s="9"/>
      <c r="Q21" s="9"/>
      <c r="R21" s="10"/>
      <c r="S21" s="23">
        <f>SUM(C21:R21)</f>
        <v>2</v>
      </c>
    </row>
    <row r="22" spans="1:20" ht="21" customHeight="1">
      <c r="A22" s="62" t="s">
        <v>105</v>
      </c>
      <c r="B22" s="64"/>
      <c r="C22" s="62" t="s">
        <v>106</v>
      </c>
      <c r="D22" s="63"/>
      <c r="E22" s="63"/>
      <c r="F22" s="63"/>
      <c r="G22" s="64"/>
      <c r="H22" s="65" t="s">
        <v>107</v>
      </c>
      <c r="I22" s="65"/>
      <c r="J22" s="65"/>
      <c r="K22" s="65"/>
      <c r="L22" s="65" t="s">
        <v>108</v>
      </c>
      <c r="M22" s="65"/>
      <c r="N22" s="65"/>
      <c r="O22" s="65"/>
      <c r="P22" s="65" t="s">
        <v>109</v>
      </c>
      <c r="Q22" s="65"/>
      <c r="R22" s="65"/>
      <c r="S22" s="65"/>
      <c r="T22" s="14"/>
    </row>
    <row r="23" spans="1:19" ht="15" customHeight="1">
      <c r="A23" s="78" t="str">
        <f>A20</f>
        <v>東播工業</v>
      </c>
      <c r="B23" s="79"/>
      <c r="C23" s="45" t="s">
        <v>224</v>
      </c>
      <c r="D23" s="45"/>
      <c r="E23" s="18"/>
      <c r="F23" s="45" t="s">
        <v>225</v>
      </c>
      <c r="G23" s="45"/>
      <c r="H23" s="61"/>
      <c r="I23" s="53"/>
      <c r="J23" s="53"/>
      <c r="K23" s="54"/>
      <c r="L23" s="45"/>
      <c r="M23" s="45"/>
      <c r="N23" s="55"/>
      <c r="O23" s="56"/>
      <c r="P23" s="59"/>
      <c r="Q23" s="60"/>
      <c r="R23" s="56"/>
      <c r="S23" s="57"/>
    </row>
    <row r="24" spans="1:19" ht="15" customHeight="1">
      <c r="A24" s="78"/>
      <c r="B24" s="79"/>
      <c r="C24" s="45"/>
      <c r="D24" s="45"/>
      <c r="E24" s="24" t="s">
        <v>243</v>
      </c>
      <c r="F24" s="58"/>
      <c r="G24" s="58"/>
      <c r="H24" s="50"/>
      <c r="I24" s="51"/>
      <c r="J24" s="51"/>
      <c r="K24" s="52"/>
      <c r="L24" s="45"/>
      <c r="M24" s="45"/>
      <c r="N24" s="46"/>
      <c r="O24" s="45"/>
      <c r="P24" s="47"/>
      <c r="Q24" s="48"/>
      <c r="R24" s="45"/>
      <c r="S24" s="49"/>
    </row>
    <row r="25" spans="1:19" ht="15" customHeight="1">
      <c r="A25" s="80"/>
      <c r="B25" s="81"/>
      <c r="C25" s="42"/>
      <c r="D25" s="42"/>
      <c r="E25" s="17"/>
      <c r="F25" s="42"/>
      <c r="G25" s="42"/>
      <c r="H25" s="38"/>
      <c r="I25" s="43"/>
      <c r="J25" s="43"/>
      <c r="K25" s="44"/>
      <c r="L25" s="42"/>
      <c r="M25" s="42"/>
      <c r="N25" s="34"/>
      <c r="O25" s="42"/>
      <c r="P25" s="35"/>
      <c r="Q25" s="36"/>
      <c r="R25" s="42"/>
      <c r="S25" s="37"/>
    </row>
    <row r="26" spans="1:19" ht="15" customHeight="1">
      <c r="A26" s="76" t="str">
        <f>A21</f>
        <v>尼崎工業</v>
      </c>
      <c r="B26" s="77"/>
      <c r="C26" s="45" t="s">
        <v>141</v>
      </c>
      <c r="D26" s="45"/>
      <c r="E26" s="18"/>
      <c r="F26" s="45" t="s">
        <v>170</v>
      </c>
      <c r="G26" s="45"/>
      <c r="H26" s="50"/>
      <c r="I26" s="51"/>
      <c r="J26" s="51"/>
      <c r="K26" s="52"/>
      <c r="L26" s="45"/>
      <c r="M26" s="45"/>
      <c r="N26" s="46"/>
      <c r="O26" s="45"/>
      <c r="P26" s="47"/>
      <c r="Q26" s="48"/>
      <c r="R26" s="45"/>
      <c r="S26" s="49"/>
    </row>
    <row r="27" spans="1:19" ht="15" customHeight="1">
      <c r="A27" s="78"/>
      <c r="B27" s="79"/>
      <c r="C27" s="45" t="s">
        <v>226</v>
      </c>
      <c r="D27" s="45"/>
      <c r="E27" s="25" t="s">
        <v>134</v>
      </c>
      <c r="F27" s="45"/>
      <c r="G27" s="45"/>
      <c r="H27" s="50"/>
      <c r="I27" s="51"/>
      <c r="J27" s="51"/>
      <c r="K27" s="52"/>
      <c r="L27" s="45"/>
      <c r="M27" s="45"/>
      <c r="N27" s="46"/>
      <c r="O27" s="45"/>
      <c r="P27" s="47"/>
      <c r="Q27" s="48"/>
      <c r="R27" s="45"/>
      <c r="S27" s="49"/>
    </row>
    <row r="28" spans="1:19" ht="15" customHeight="1">
      <c r="A28" s="80"/>
      <c r="B28" s="81"/>
      <c r="C28" s="42"/>
      <c r="D28" s="42"/>
      <c r="E28" s="26"/>
      <c r="F28" s="42"/>
      <c r="G28" s="42"/>
      <c r="H28" s="38"/>
      <c r="I28" s="43"/>
      <c r="J28" s="43"/>
      <c r="K28" s="44"/>
      <c r="L28" s="42"/>
      <c r="M28" s="42"/>
      <c r="N28" s="34"/>
      <c r="O28" s="42"/>
      <c r="P28" s="35"/>
      <c r="Q28" s="36"/>
      <c r="R28" s="42"/>
      <c r="S28" s="37"/>
    </row>
    <row r="29" ht="9" customHeight="1"/>
    <row r="30" spans="1:19" ht="18" customHeight="1">
      <c r="A30" s="3">
        <v>2</v>
      </c>
      <c r="B30" s="3" t="s">
        <v>245</v>
      </c>
      <c r="C30" s="4"/>
      <c r="D30" s="69" t="s">
        <v>8</v>
      </c>
      <c r="E30" s="69"/>
      <c r="F30" s="69"/>
      <c r="H30" s="74" t="s">
        <v>9</v>
      </c>
      <c r="I30" s="74"/>
      <c r="J30" s="68">
        <v>0.5909722222222222</v>
      </c>
      <c r="K30" s="68"/>
      <c r="L30" s="70" t="s">
        <v>10</v>
      </c>
      <c r="M30" s="70"/>
      <c r="N30" s="68">
        <v>0.6444444444444445</v>
      </c>
      <c r="O30" s="68"/>
      <c r="P30" s="70" t="s">
        <v>11</v>
      </c>
      <c r="Q30" s="70"/>
      <c r="R30" s="71">
        <f>SUM(N30-J30)</f>
        <v>0.053472222222222254</v>
      </c>
      <c r="S30" s="71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62" t="s">
        <v>2</v>
      </c>
      <c r="B32" s="64"/>
      <c r="C32" s="19">
        <v>1</v>
      </c>
      <c r="D32" s="20">
        <v>2</v>
      </c>
      <c r="E32" s="66">
        <v>3</v>
      </c>
      <c r="F32" s="66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82" t="s">
        <v>227</v>
      </c>
      <c r="B33" s="83"/>
      <c r="C33" s="8">
        <v>0</v>
      </c>
      <c r="D33" s="9">
        <v>0</v>
      </c>
      <c r="E33" s="67">
        <v>0</v>
      </c>
      <c r="F33" s="67"/>
      <c r="G33" s="9">
        <v>0</v>
      </c>
      <c r="H33" s="9">
        <v>0</v>
      </c>
      <c r="I33" s="86" t="s">
        <v>351</v>
      </c>
      <c r="J33" s="87"/>
      <c r="K33" s="88"/>
      <c r="L33" s="9"/>
      <c r="M33" s="9"/>
      <c r="N33" s="9"/>
      <c r="O33" s="9"/>
      <c r="P33" s="9"/>
      <c r="Q33" s="9"/>
      <c r="R33" s="10"/>
      <c r="S33" s="23">
        <f>SUM(C33:R33)</f>
        <v>0</v>
      </c>
    </row>
    <row r="34" spans="1:19" ht="27" customHeight="1">
      <c r="A34" s="82" t="s">
        <v>182</v>
      </c>
      <c r="B34" s="83"/>
      <c r="C34" s="8">
        <v>5</v>
      </c>
      <c r="D34" s="9">
        <v>0</v>
      </c>
      <c r="E34" s="67">
        <v>3</v>
      </c>
      <c r="F34" s="67"/>
      <c r="G34" s="9">
        <v>0</v>
      </c>
      <c r="H34" s="9" t="s">
        <v>246</v>
      </c>
      <c r="I34" s="89"/>
      <c r="J34" s="90"/>
      <c r="K34" s="91"/>
      <c r="L34" s="9"/>
      <c r="M34" s="9"/>
      <c r="N34" s="9"/>
      <c r="O34" s="9"/>
      <c r="P34" s="9"/>
      <c r="Q34" s="9"/>
      <c r="R34" s="10"/>
      <c r="S34" s="23">
        <v>10</v>
      </c>
    </row>
    <row r="35" spans="1:20" ht="21" customHeight="1">
      <c r="A35" s="62" t="s">
        <v>105</v>
      </c>
      <c r="B35" s="64"/>
      <c r="C35" s="62" t="s">
        <v>106</v>
      </c>
      <c r="D35" s="63"/>
      <c r="E35" s="63"/>
      <c r="F35" s="63"/>
      <c r="G35" s="64"/>
      <c r="H35" s="65" t="s">
        <v>107</v>
      </c>
      <c r="I35" s="65"/>
      <c r="J35" s="65"/>
      <c r="K35" s="65"/>
      <c r="L35" s="65" t="s">
        <v>108</v>
      </c>
      <c r="M35" s="65"/>
      <c r="N35" s="65"/>
      <c r="O35" s="65"/>
      <c r="P35" s="65" t="s">
        <v>109</v>
      </c>
      <c r="Q35" s="65"/>
      <c r="R35" s="65"/>
      <c r="S35" s="65"/>
      <c r="T35" s="14"/>
    </row>
    <row r="36" spans="1:19" ht="15" customHeight="1">
      <c r="A36" s="78" t="str">
        <f>A33</f>
        <v>八鹿</v>
      </c>
      <c r="B36" s="79"/>
      <c r="C36" s="45" t="s">
        <v>228</v>
      </c>
      <c r="D36" s="45"/>
      <c r="E36" s="18"/>
      <c r="F36" s="45" t="s">
        <v>229</v>
      </c>
      <c r="G36" s="45"/>
      <c r="H36" s="61"/>
      <c r="I36" s="53"/>
      <c r="J36" s="53"/>
      <c r="K36" s="54"/>
      <c r="L36" s="45"/>
      <c r="M36" s="45"/>
      <c r="N36" s="55"/>
      <c r="O36" s="56"/>
      <c r="P36" s="59"/>
      <c r="Q36" s="60"/>
      <c r="R36" s="56"/>
      <c r="S36" s="57"/>
    </row>
    <row r="37" spans="1:19" ht="15" customHeight="1">
      <c r="A37" s="78"/>
      <c r="B37" s="79"/>
      <c r="C37" s="45" t="s">
        <v>230</v>
      </c>
      <c r="D37" s="45"/>
      <c r="E37" s="24" t="s">
        <v>86</v>
      </c>
      <c r="F37" s="58"/>
      <c r="G37" s="58"/>
      <c r="H37" s="50"/>
      <c r="I37" s="51"/>
      <c r="J37" s="51"/>
      <c r="K37" s="52"/>
      <c r="L37" s="45"/>
      <c r="M37" s="45"/>
      <c r="N37" s="46"/>
      <c r="O37" s="45"/>
      <c r="P37" s="47"/>
      <c r="Q37" s="48"/>
      <c r="R37" s="45"/>
      <c r="S37" s="49"/>
    </row>
    <row r="38" spans="1:19" ht="15" customHeight="1">
      <c r="A38" s="80"/>
      <c r="B38" s="81"/>
      <c r="C38" s="42"/>
      <c r="D38" s="42"/>
      <c r="E38" s="17"/>
      <c r="F38" s="42"/>
      <c r="G38" s="42"/>
      <c r="H38" s="38"/>
      <c r="I38" s="43"/>
      <c r="J38" s="43"/>
      <c r="K38" s="44"/>
      <c r="L38" s="42"/>
      <c r="M38" s="42"/>
      <c r="N38" s="34"/>
      <c r="O38" s="42"/>
      <c r="P38" s="35"/>
      <c r="Q38" s="36"/>
      <c r="R38" s="42"/>
      <c r="S38" s="37"/>
    </row>
    <row r="39" spans="1:19" ht="15" customHeight="1">
      <c r="A39" s="76" t="str">
        <f>A34</f>
        <v>社</v>
      </c>
      <c r="B39" s="77"/>
      <c r="C39" s="45" t="s">
        <v>91</v>
      </c>
      <c r="D39" s="45"/>
      <c r="E39" s="18"/>
      <c r="F39" s="45" t="s">
        <v>187</v>
      </c>
      <c r="G39" s="45"/>
      <c r="H39" s="50"/>
      <c r="I39" s="51"/>
      <c r="J39" s="51"/>
      <c r="K39" s="52"/>
      <c r="L39" s="45"/>
      <c r="M39" s="45"/>
      <c r="N39" s="46"/>
      <c r="O39" s="45"/>
      <c r="P39" s="47" t="s">
        <v>231</v>
      </c>
      <c r="Q39" s="48"/>
      <c r="R39" s="45"/>
      <c r="S39" s="49"/>
    </row>
    <row r="40" spans="1:19" ht="15" customHeight="1">
      <c r="A40" s="78"/>
      <c r="B40" s="79"/>
      <c r="C40" s="45"/>
      <c r="D40" s="45"/>
      <c r="E40" s="25" t="s">
        <v>134</v>
      </c>
      <c r="F40" s="45"/>
      <c r="G40" s="45"/>
      <c r="H40" s="50"/>
      <c r="I40" s="51"/>
      <c r="J40" s="51"/>
      <c r="K40" s="52"/>
      <c r="L40" s="45"/>
      <c r="M40" s="45"/>
      <c r="N40" s="46"/>
      <c r="O40" s="45"/>
      <c r="P40" s="47" t="s">
        <v>232</v>
      </c>
      <c r="Q40" s="48"/>
      <c r="R40" s="45"/>
      <c r="S40" s="49"/>
    </row>
    <row r="41" spans="1:19" ht="15" customHeight="1">
      <c r="A41" s="80"/>
      <c r="B41" s="81"/>
      <c r="C41" s="42"/>
      <c r="D41" s="42"/>
      <c r="E41" s="26"/>
      <c r="F41" s="42"/>
      <c r="G41" s="42"/>
      <c r="H41" s="38"/>
      <c r="I41" s="43"/>
      <c r="J41" s="43"/>
      <c r="K41" s="44"/>
      <c r="L41" s="42"/>
      <c r="M41" s="42"/>
      <c r="N41" s="34"/>
      <c r="O41" s="42"/>
      <c r="P41" s="35" t="s">
        <v>233</v>
      </c>
      <c r="Q41" s="36"/>
      <c r="R41" s="42"/>
      <c r="S41" s="37"/>
    </row>
  </sheetData>
  <sheetProtection/>
  <mergeCells count="209">
    <mergeCell ref="I33:K34"/>
    <mergeCell ref="D1:G1"/>
    <mergeCell ref="L41:M41"/>
    <mergeCell ref="N41:O41"/>
    <mergeCell ref="P41:Q41"/>
    <mergeCell ref="R41:S41"/>
    <mergeCell ref="C41:D41"/>
    <mergeCell ref="F41:G41"/>
    <mergeCell ref="H41:I41"/>
    <mergeCell ref="J41:K41"/>
    <mergeCell ref="L40:M40"/>
    <mergeCell ref="N40:O40"/>
    <mergeCell ref="P40:Q40"/>
    <mergeCell ref="R40:S40"/>
    <mergeCell ref="C40:D40"/>
    <mergeCell ref="F40:G40"/>
    <mergeCell ref="H40:I40"/>
    <mergeCell ref="J40:K40"/>
    <mergeCell ref="L39:M39"/>
    <mergeCell ref="N39:O39"/>
    <mergeCell ref="P39:Q39"/>
    <mergeCell ref="R39:S39"/>
    <mergeCell ref="C39:D39"/>
    <mergeCell ref="F39:G39"/>
    <mergeCell ref="H39:I39"/>
    <mergeCell ref="J39:K39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6:Q36"/>
    <mergeCell ref="C36:D36"/>
    <mergeCell ref="F36:G36"/>
    <mergeCell ref="H36:I36"/>
    <mergeCell ref="C35:G35"/>
    <mergeCell ref="H35:K35"/>
    <mergeCell ref="L35:O35"/>
    <mergeCell ref="P35:S3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E32:F32"/>
    <mergeCell ref="E33:F33"/>
    <mergeCell ref="E34:F34"/>
    <mergeCell ref="C25:D25"/>
    <mergeCell ref="F25:G25"/>
    <mergeCell ref="C24:D24"/>
    <mergeCell ref="F24:G24"/>
    <mergeCell ref="C23:D23"/>
    <mergeCell ref="F23:G23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A19:B19"/>
    <mergeCell ref="A20:B20"/>
    <mergeCell ref="A21:B21"/>
    <mergeCell ref="A9:B9"/>
    <mergeCell ref="A10:B12"/>
    <mergeCell ref="C12:D12"/>
    <mergeCell ref="F12:G12"/>
    <mergeCell ref="C9:G9"/>
  </mergeCells>
  <dataValidations count="4">
    <dataValidation allowBlank="1" showInputMessage="1" showErrorMessage="1" imeMode="halfAlpha" sqref="C33:R34 N30:O30 J30:K30 C20:R21 J17:K17 N17:O17 K1:L1 N1 P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U42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30</v>
      </c>
      <c r="B1" s="33" t="s">
        <v>31</v>
      </c>
      <c r="C1" s="29"/>
      <c r="D1" s="40" t="s">
        <v>29</v>
      </c>
      <c r="E1" s="40"/>
      <c r="F1" s="40"/>
      <c r="G1" s="40"/>
      <c r="H1" s="30" t="s">
        <v>71</v>
      </c>
      <c r="I1" s="31">
        <v>10</v>
      </c>
      <c r="J1" s="13" t="s">
        <v>72</v>
      </c>
      <c r="K1" s="75">
        <v>2006</v>
      </c>
      <c r="L1" s="75"/>
      <c r="M1" s="13" t="s">
        <v>73</v>
      </c>
      <c r="N1" s="27">
        <v>7</v>
      </c>
      <c r="O1" s="13" t="s">
        <v>0</v>
      </c>
      <c r="P1" s="27">
        <v>23</v>
      </c>
      <c r="Q1" s="30" t="s">
        <v>74</v>
      </c>
      <c r="R1" s="27" t="s">
        <v>87</v>
      </c>
      <c r="S1" s="28" t="s">
        <v>75</v>
      </c>
    </row>
    <row r="2" ht="13.5" customHeight="1"/>
    <row r="3" spans="9:19" ht="16.5" customHeight="1">
      <c r="I3" s="69" t="s">
        <v>76</v>
      </c>
      <c r="J3" s="69"/>
      <c r="K3" s="42" t="s">
        <v>32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3</v>
      </c>
      <c r="B4" s="3" t="s">
        <v>1</v>
      </c>
      <c r="C4" s="4"/>
      <c r="D4" s="69" t="s">
        <v>77</v>
      </c>
      <c r="E4" s="69"/>
      <c r="F4" s="69"/>
      <c r="H4" s="74" t="s">
        <v>78</v>
      </c>
      <c r="I4" s="74"/>
      <c r="J4" s="68">
        <v>0.37152777777777773</v>
      </c>
      <c r="K4" s="68"/>
      <c r="L4" s="70" t="s">
        <v>79</v>
      </c>
      <c r="M4" s="70"/>
      <c r="N4" s="68">
        <v>0.46875</v>
      </c>
      <c r="O4" s="68"/>
      <c r="P4" s="70" t="s">
        <v>80</v>
      </c>
      <c r="Q4" s="70"/>
      <c r="R4" s="71">
        <f>SUM(N4-J4)</f>
        <v>0.09722222222222227</v>
      </c>
      <c r="S4" s="71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2" t="s">
        <v>2</v>
      </c>
      <c r="B6" s="63"/>
      <c r="C6" s="19">
        <v>1</v>
      </c>
      <c r="D6" s="20">
        <v>2</v>
      </c>
      <c r="E6" s="66">
        <v>3</v>
      </c>
      <c r="F6" s="66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2" t="s">
        <v>149</v>
      </c>
      <c r="B7" s="83"/>
      <c r="C7" s="8">
        <v>0</v>
      </c>
      <c r="D7" s="9">
        <v>3</v>
      </c>
      <c r="E7" s="67">
        <v>0</v>
      </c>
      <c r="F7" s="67"/>
      <c r="G7" s="9">
        <v>0</v>
      </c>
      <c r="H7" s="9">
        <v>2</v>
      </c>
      <c r="I7" s="9">
        <v>1</v>
      </c>
      <c r="J7" s="9">
        <v>3</v>
      </c>
      <c r="K7" s="9">
        <v>0</v>
      </c>
      <c r="L7" s="9">
        <v>2</v>
      </c>
      <c r="M7" s="9"/>
      <c r="N7" s="9"/>
      <c r="O7" s="9"/>
      <c r="P7" s="9"/>
      <c r="Q7" s="9"/>
      <c r="R7" s="10"/>
      <c r="S7" s="11">
        <f>SUM(C7:R7)</f>
        <v>11</v>
      </c>
    </row>
    <row r="8" spans="1:19" ht="27.75" customHeight="1">
      <c r="A8" s="82" t="s">
        <v>160</v>
      </c>
      <c r="B8" s="83"/>
      <c r="C8" s="8">
        <v>7</v>
      </c>
      <c r="D8" s="9">
        <v>0</v>
      </c>
      <c r="E8" s="67">
        <v>0</v>
      </c>
      <c r="F8" s="67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/>
      <c r="N8" s="9"/>
      <c r="O8" s="9"/>
      <c r="P8" s="9"/>
      <c r="Q8" s="9"/>
      <c r="R8" s="10"/>
      <c r="S8" s="12">
        <f>SUM(C8:R8)</f>
        <v>7</v>
      </c>
    </row>
    <row r="9" spans="1:20" ht="21" customHeight="1">
      <c r="A9" s="62" t="s">
        <v>114</v>
      </c>
      <c r="B9" s="64"/>
      <c r="C9" s="62" t="s">
        <v>115</v>
      </c>
      <c r="D9" s="63"/>
      <c r="E9" s="63"/>
      <c r="F9" s="63"/>
      <c r="G9" s="64"/>
      <c r="H9" s="65" t="s">
        <v>116</v>
      </c>
      <c r="I9" s="65"/>
      <c r="J9" s="65"/>
      <c r="K9" s="65"/>
      <c r="L9" s="65" t="s">
        <v>117</v>
      </c>
      <c r="M9" s="65"/>
      <c r="N9" s="65"/>
      <c r="O9" s="65"/>
      <c r="P9" s="65" t="s">
        <v>118</v>
      </c>
      <c r="Q9" s="65"/>
      <c r="R9" s="65"/>
      <c r="S9" s="65"/>
      <c r="T9" s="14"/>
    </row>
    <row r="10" spans="1:20" ht="15" customHeight="1">
      <c r="A10" s="78" t="str">
        <f>A7</f>
        <v>加古川西</v>
      </c>
      <c r="B10" s="79"/>
      <c r="C10" s="45" t="s">
        <v>152</v>
      </c>
      <c r="D10" s="45"/>
      <c r="E10" s="18"/>
      <c r="F10" s="45" t="s">
        <v>153</v>
      </c>
      <c r="G10" s="45"/>
      <c r="H10" s="61" t="s">
        <v>161</v>
      </c>
      <c r="I10" s="53"/>
      <c r="J10" s="53"/>
      <c r="K10" s="54"/>
      <c r="L10" s="45"/>
      <c r="M10" s="45"/>
      <c r="N10" s="55"/>
      <c r="O10" s="56"/>
      <c r="P10" s="59" t="s">
        <v>162</v>
      </c>
      <c r="Q10" s="60"/>
      <c r="R10" s="56" t="s">
        <v>161</v>
      </c>
      <c r="S10" s="57"/>
      <c r="T10" s="14"/>
    </row>
    <row r="11" spans="1:20" ht="15" customHeight="1">
      <c r="A11" s="78"/>
      <c r="B11" s="79"/>
      <c r="C11" s="45"/>
      <c r="D11" s="45"/>
      <c r="E11" s="24" t="s">
        <v>86</v>
      </c>
      <c r="F11" s="58"/>
      <c r="G11" s="58"/>
      <c r="H11" s="50"/>
      <c r="I11" s="51"/>
      <c r="J11" s="51"/>
      <c r="K11" s="52"/>
      <c r="L11" s="45"/>
      <c r="M11" s="45"/>
      <c r="N11" s="46"/>
      <c r="O11" s="45"/>
      <c r="P11" s="47" t="s">
        <v>153</v>
      </c>
      <c r="Q11" s="48"/>
      <c r="R11" s="45"/>
      <c r="S11" s="49"/>
      <c r="T11" s="14"/>
    </row>
    <row r="12" spans="1:20" ht="15" customHeight="1">
      <c r="A12" s="80"/>
      <c r="B12" s="81"/>
      <c r="C12" s="42"/>
      <c r="D12" s="84"/>
      <c r="E12" s="17"/>
      <c r="F12" s="42"/>
      <c r="G12" s="42"/>
      <c r="H12" s="38"/>
      <c r="I12" s="43"/>
      <c r="J12" s="43"/>
      <c r="K12" s="44"/>
      <c r="L12" s="42"/>
      <c r="M12" s="42"/>
      <c r="N12" s="34"/>
      <c r="O12" s="42"/>
      <c r="P12" s="35" t="s">
        <v>152</v>
      </c>
      <c r="Q12" s="36"/>
      <c r="R12" s="42"/>
      <c r="S12" s="37"/>
      <c r="T12" s="14"/>
    </row>
    <row r="13" spans="1:20" ht="15" customHeight="1">
      <c r="A13" s="76" t="str">
        <f>A8</f>
        <v>小野工業</v>
      </c>
      <c r="B13" s="77"/>
      <c r="C13" s="56" t="s">
        <v>163</v>
      </c>
      <c r="D13" s="56"/>
      <c r="E13" s="18"/>
      <c r="F13" s="45" t="s">
        <v>164</v>
      </c>
      <c r="G13" s="45"/>
      <c r="H13" s="50"/>
      <c r="I13" s="51"/>
      <c r="J13" s="51"/>
      <c r="K13" s="52"/>
      <c r="L13" s="45" t="s">
        <v>165</v>
      </c>
      <c r="M13" s="45"/>
      <c r="N13" s="46"/>
      <c r="O13" s="45"/>
      <c r="P13" s="47"/>
      <c r="Q13" s="48"/>
      <c r="R13" s="45"/>
      <c r="S13" s="49"/>
      <c r="T13" s="14"/>
    </row>
    <row r="14" spans="1:19" ht="15" customHeight="1">
      <c r="A14" s="78"/>
      <c r="B14" s="79"/>
      <c r="C14" s="45"/>
      <c r="D14" s="45"/>
      <c r="E14" s="25" t="s">
        <v>113</v>
      </c>
      <c r="F14" s="45"/>
      <c r="G14" s="45"/>
      <c r="H14" s="50"/>
      <c r="I14" s="51"/>
      <c r="J14" s="51"/>
      <c r="K14" s="52"/>
      <c r="L14" s="45"/>
      <c r="M14" s="45"/>
      <c r="N14" s="46"/>
      <c r="O14" s="45"/>
      <c r="P14" s="47"/>
      <c r="Q14" s="48"/>
      <c r="R14" s="45"/>
      <c r="S14" s="49"/>
    </row>
    <row r="15" spans="1:19" ht="15" customHeight="1">
      <c r="A15" s="80"/>
      <c r="B15" s="81"/>
      <c r="C15" s="42"/>
      <c r="D15" s="42"/>
      <c r="E15" s="26"/>
      <c r="F15" s="42"/>
      <c r="G15" s="42"/>
      <c r="H15" s="38"/>
      <c r="I15" s="43"/>
      <c r="J15" s="43"/>
      <c r="K15" s="44"/>
      <c r="L15" s="42"/>
      <c r="M15" s="42"/>
      <c r="N15" s="34"/>
      <c r="O15" s="42"/>
      <c r="P15" s="35"/>
      <c r="Q15" s="36"/>
      <c r="R15" s="42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3</v>
      </c>
      <c r="B17" s="3" t="s">
        <v>111</v>
      </c>
      <c r="C17" s="4"/>
      <c r="D17" s="69" t="s">
        <v>4</v>
      </c>
      <c r="E17" s="69"/>
      <c r="F17" s="69"/>
      <c r="H17" s="69" t="s">
        <v>5</v>
      </c>
      <c r="I17" s="69"/>
      <c r="J17" s="68">
        <v>0.49375</v>
      </c>
      <c r="K17" s="68"/>
      <c r="L17" s="73" t="s">
        <v>6</v>
      </c>
      <c r="M17" s="73"/>
      <c r="N17" s="68">
        <v>0.6090277777777778</v>
      </c>
      <c r="O17" s="68"/>
      <c r="P17" s="73" t="s">
        <v>7</v>
      </c>
      <c r="Q17" s="73"/>
      <c r="R17" s="72">
        <f>SUM(N17-J17)</f>
        <v>0.11527777777777781</v>
      </c>
      <c r="S17" s="72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2" t="s">
        <v>2</v>
      </c>
      <c r="B19" s="64"/>
      <c r="C19" s="19">
        <v>1</v>
      </c>
      <c r="D19" s="20">
        <v>2</v>
      </c>
      <c r="E19" s="66">
        <v>3</v>
      </c>
      <c r="F19" s="66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2" t="s">
        <v>65</v>
      </c>
      <c r="B20" s="83"/>
      <c r="C20" s="16">
        <v>1</v>
      </c>
      <c r="D20" s="9">
        <v>1</v>
      </c>
      <c r="E20" s="67">
        <v>3</v>
      </c>
      <c r="F20" s="67"/>
      <c r="G20" s="9">
        <v>2</v>
      </c>
      <c r="H20" s="9">
        <v>0</v>
      </c>
      <c r="I20" s="9">
        <v>1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8</v>
      </c>
    </row>
    <row r="21" spans="1:19" ht="27" customHeight="1">
      <c r="A21" s="82" t="s">
        <v>166</v>
      </c>
      <c r="B21" s="83"/>
      <c r="C21" s="16">
        <v>2</v>
      </c>
      <c r="D21" s="9">
        <v>0</v>
      </c>
      <c r="E21" s="67">
        <v>0</v>
      </c>
      <c r="F21" s="67"/>
      <c r="G21" s="9">
        <v>0</v>
      </c>
      <c r="H21" s="9">
        <v>0</v>
      </c>
      <c r="I21" s="9">
        <v>2</v>
      </c>
      <c r="J21" s="9">
        <v>3</v>
      </c>
      <c r="K21" s="9">
        <v>3</v>
      </c>
      <c r="L21" s="9" t="s">
        <v>180</v>
      </c>
      <c r="M21" s="9"/>
      <c r="N21" s="9"/>
      <c r="O21" s="9"/>
      <c r="P21" s="9"/>
      <c r="Q21" s="9"/>
      <c r="R21" s="10"/>
      <c r="S21" s="23">
        <f>SUM(C21:R21)</f>
        <v>10</v>
      </c>
    </row>
    <row r="22" spans="1:20" ht="21" customHeight="1">
      <c r="A22" s="62" t="s">
        <v>114</v>
      </c>
      <c r="B22" s="64"/>
      <c r="C22" s="62" t="s">
        <v>115</v>
      </c>
      <c r="D22" s="63"/>
      <c r="E22" s="63"/>
      <c r="F22" s="63"/>
      <c r="G22" s="64"/>
      <c r="H22" s="65" t="s">
        <v>116</v>
      </c>
      <c r="I22" s="65"/>
      <c r="J22" s="65"/>
      <c r="K22" s="65"/>
      <c r="L22" s="65" t="s">
        <v>117</v>
      </c>
      <c r="M22" s="65"/>
      <c r="N22" s="65"/>
      <c r="O22" s="65"/>
      <c r="P22" s="65" t="s">
        <v>118</v>
      </c>
      <c r="Q22" s="65"/>
      <c r="R22" s="65"/>
      <c r="S22" s="65"/>
      <c r="T22" s="14"/>
    </row>
    <row r="23" spans="1:19" ht="15" customHeight="1">
      <c r="A23" s="78" t="str">
        <f>A20</f>
        <v>県立伊丹</v>
      </c>
      <c r="B23" s="79"/>
      <c r="C23" s="45" t="s">
        <v>69</v>
      </c>
      <c r="D23" s="45"/>
      <c r="E23" s="18"/>
      <c r="F23" s="45" t="s">
        <v>70</v>
      </c>
      <c r="G23" s="45"/>
      <c r="H23" s="61"/>
      <c r="I23" s="53"/>
      <c r="J23" s="53"/>
      <c r="K23" s="54"/>
      <c r="L23" s="45"/>
      <c r="M23" s="45"/>
      <c r="N23" s="55"/>
      <c r="O23" s="56"/>
      <c r="P23" s="59" t="s">
        <v>167</v>
      </c>
      <c r="Q23" s="60"/>
      <c r="R23" s="56"/>
      <c r="S23" s="57"/>
    </row>
    <row r="24" spans="1:19" ht="15" customHeight="1">
      <c r="A24" s="78"/>
      <c r="B24" s="79"/>
      <c r="C24" s="45" t="s">
        <v>168</v>
      </c>
      <c r="D24" s="45"/>
      <c r="E24" s="24" t="s">
        <v>134</v>
      </c>
      <c r="F24" s="58"/>
      <c r="G24" s="58"/>
      <c r="H24" s="50"/>
      <c r="I24" s="51"/>
      <c r="J24" s="51"/>
      <c r="K24" s="52"/>
      <c r="L24" s="45"/>
      <c r="M24" s="45"/>
      <c r="N24" s="46"/>
      <c r="O24" s="45"/>
      <c r="P24" s="47"/>
      <c r="Q24" s="48"/>
      <c r="R24" s="45"/>
      <c r="S24" s="49"/>
    </row>
    <row r="25" spans="1:19" ht="15" customHeight="1">
      <c r="A25" s="80"/>
      <c r="B25" s="81"/>
      <c r="C25" s="42"/>
      <c r="D25" s="42"/>
      <c r="E25" s="17"/>
      <c r="F25" s="42"/>
      <c r="G25" s="42"/>
      <c r="H25" s="38"/>
      <c r="I25" s="43"/>
      <c r="J25" s="43"/>
      <c r="K25" s="44"/>
      <c r="L25" s="42"/>
      <c r="M25" s="42"/>
      <c r="N25" s="34"/>
      <c r="O25" s="42"/>
      <c r="P25" s="35"/>
      <c r="Q25" s="36"/>
      <c r="R25" s="42"/>
      <c r="S25" s="37"/>
    </row>
    <row r="26" spans="1:19" ht="15" customHeight="1">
      <c r="A26" s="76" t="str">
        <f>A21</f>
        <v>明石商業</v>
      </c>
      <c r="B26" s="77"/>
      <c r="C26" s="45" t="s">
        <v>169</v>
      </c>
      <c r="D26" s="45"/>
      <c r="E26" s="18"/>
      <c r="F26" s="45" t="s">
        <v>170</v>
      </c>
      <c r="G26" s="45"/>
      <c r="H26" s="50"/>
      <c r="I26" s="51"/>
      <c r="J26" s="51"/>
      <c r="K26" s="52"/>
      <c r="L26" s="45"/>
      <c r="M26" s="45"/>
      <c r="N26" s="46"/>
      <c r="O26" s="45"/>
      <c r="P26" s="47" t="s">
        <v>171</v>
      </c>
      <c r="Q26" s="48"/>
      <c r="R26" s="45" t="s">
        <v>172</v>
      </c>
      <c r="S26" s="57"/>
    </row>
    <row r="27" spans="1:19" ht="15" customHeight="1">
      <c r="A27" s="78"/>
      <c r="B27" s="79"/>
      <c r="C27" s="45" t="s">
        <v>172</v>
      </c>
      <c r="D27" s="45"/>
      <c r="E27" s="25" t="s">
        <v>113</v>
      </c>
      <c r="F27" s="45"/>
      <c r="G27" s="45"/>
      <c r="H27" s="50"/>
      <c r="I27" s="51"/>
      <c r="J27" s="51"/>
      <c r="K27" s="52"/>
      <c r="L27" s="45"/>
      <c r="M27" s="45"/>
      <c r="N27" s="46"/>
      <c r="O27" s="45"/>
      <c r="P27" s="47" t="s">
        <v>173</v>
      </c>
      <c r="Q27" s="48"/>
      <c r="R27" s="45" t="s">
        <v>174</v>
      </c>
      <c r="S27" s="49"/>
    </row>
    <row r="28" spans="1:19" ht="15" customHeight="1">
      <c r="A28" s="80"/>
      <c r="B28" s="81"/>
      <c r="C28" s="42"/>
      <c r="D28" s="42"/>
      <c r="E28" s="26"/>
      <c r="F28" s="42"/>
      <c r="G28" s="42"/>
      <c r="H28" s="38"/>
      <c r="I28" s="43"/>
      <c r="J28" s="43"/>
      <c r="K28" s="44"/>
      <c r="L28" s="42"/>
      <c r="M28" s="42"/>
      <c r="N28" s="34"/>
      <c r="O28" s="42"/>
      <c r="P28" s="35" t="s">
        <v>175</v>
      </c>
      <c r="Q28" s="36"/>
      <c r="R28" s="42" t="s">
        <v>176</v>
      </c>
      <c r="S28" s="37"/>
    </row>
    <row r="29" ht="9" customHeight="1"/>
    <row r="30" spans="1:19" ht="18" customHeight="1">
      <c r="A30" s="3">
        <v>3</v>
      </c>
      <c r="B30" s="3" t="s">
        <v>111</v>
      </c>
      <c r="C30" s="4"/>
      <c r="D30" s="69" t="s">
        <v>8</v>
      </c>
      <c r="E30" s="69"/>
      <c r="F30" s="69"/>
      <c r="H30" s="74" t="s">
        <v>9</v>
      </c>
      <c r="I30" s="74"/>
      <c r="J30" s="68">
        <v>0.6263888888888889</v>
      </c>
      <c r="K30" s="68"/>
      <c r="L30" s="70" t="s">
        <v>10</v>
      </c>
      <c r="M30" s="70"/>
      <c r="N30" s="68"/>
      <c r="O30" s="68"/>
      <c r="P30" s="70" t="s">
        <v>11</v>
      </c>
      <c r="Q30" s="70"/>
      <c r="R30" s="71">
        <f>SUM(N30-J30)</f>
        <v>-0.6263888888888889</v>
      </c>
      <c r="S30" s="71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62" t="s">
        <v>2</v>
      </c>
      <c r="B32" s="64"/>
      <c r="C32" s="19">
        <v>1</v>
      </c>
      <c r="D32" s="20">
        <v>2</v>
      </c>
      <c r="E32" s="66">
        <v>3</v>
      </c>
      <c r="F32" s="66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82" t="s">
        <v>177</v>
      </c>
      <c r="B33" s="83"/>
      <c r="C33" s="8">
        <v>0</v>
      </c>
      <c r="D33" s="9">
        <v>0</v>
      </c>
      <c r="E33" s="67">
        <v>1</v>
      </c>
      <c r="F33" s="67"/>
      <c r="G33" s="86" t="s">
        <v>352</v>
      </c>
      <c r="H33" s="87"/>
      <c r="I33" s="87"/>
      <c r="J33" s="87"/>
      <c r="K33" s="88"/>
      <c r="L33" s="9"/>
      <c r="M33" s="9"/>
      <c r="N33" s="9"/>
      <c r="O33" s="9"/>
      <c r="P33" s="9"/>
      <c r="Q33" s="9"/>
      <c r="R33" s="10"/>
      <c r="S33" s="23">
        <f>SUM(C33:R33)</f>
        <v>1</v>
      </c>
    </row>
    <row r="34" spans="1:19" ht="27" customHeight="1">
      <c r="A34" s="82" t="s">
        <v>178</v>
      </c>
      <c r="B34" s="83"/>
      <c r="C34" s="8">
        <v>0</v>
      </c>
      <c r="D34" s="9">
        <v>0</v>
      </c>
      <c r="E34" s="67">
        <v>0</v>
      </c>
      <c r="F34" s="67"/>
      <c r="G34" s="89"/>
      <c r="H34" s="90"/>
      <c r="I34" s="90"/>
      <c r="J34" s="90"/>
      <c r="K34" s="91"/>
      <c r="L34" s="9"/>
      <c r="M34" s="9"/>
      <c r="N34" s="9"/>
      <c r="O34" s="9"/>
      <c r="P34" s="9"/>
      <c r="Q34" s="9"/>
      <c r="R34" s="10"/>
      <c r="S34" s="23">
        <f>SUM(C34:R34)</f>
        <v>0</v>
      </c>
    </row>
    <row r="35" spans="1:20" ht="21" customHeight="1">
      <c r="A35" s="62" t="s">
        <v>114</v>
      </c>
      <c r="B35" s="64"/>
      <c r="C35" s="62" t="s">
        <v>115</v>
      </c>
      <c r="D35" s="63"/>
      <c r="E35" s="63"/>
      <c r="F35" s="63"/>
      <c r="G35" s="64"/>
      <c r="H35" s="65" t="s">
        <v>116</v>
      </c>
      <c r="I35" s="65"/>
      <c r="J35" s="65"/>
      <c r="K35" s="65"/>
      <c r="L35" s="65" t="s">
        <v>117</v>
      </c>
      <c r="M35" s="65"/>
      <c r="N35" s="65"/>
      <c r="O35" s="65"/>
      <c r="P35" s="65" t="s">
        <v>118</v>
      </c>
      <c r="Q35" s="65"/>
      <c r="R35" s="65"/>
      <c r="S35" s="65"/>
      <c r="T35" s="14"/>
    </row>
    <row r="36" spans="1:19" ht="15" customHeight="1">
      <c r="A36" s="78" t="str">
        <f>A33</f>
        <v>高砂南</v>
      </c>
      <c r="B36" s="79"/>
      <c r="C36" s="45" t="s">
        <v>130</v>
      </c>
      <c r="D36" s="45"/>
      <c r="E36" s="18"/>
      <c r="F36" s="45" t="s">
        <v>179</v>
      </c>
      <c r="G36" s="45"/>
      <c r="H36" s="61"/>
      <c r="I36" s="53"/>
      <c r="J36" s="53"/>
      <c r="K36" s="54"/>
      <c r="L36" s="45"/>
      <c r="M36" s="45"/>
      <c r="N36" s="55"/>
      <c r="O36" s="56"/>
      <c r="P36" s="59"/>
      <c r="Q36" s="60"/>
      <c r="R36" s="56"/>
      <c r="S36" s="57"/>
    </row>
    <row r="37" spans="1:19" ht="15" customHeight="1">
      <c r="A37" s="78"/>
      <c r="B37" s="79"/>
      <c r="C37" s="45"/>
      <c r="D37" s="45"/>
      <c r="E37" s="24" t="s">
        <v>134</v>
      </c>
      <c r="F37" s="58"/>
      <c r="G37" s="58"/>
      <c r="H37" s="50"/>
      <c r="I37" s="51"/>
      <c r="J37" s="51"/>
      <c r="K37" s="52"/>
      <c r="L37" s="45"/>
      <c r="M37" s="45"/>
      <c r="N37" s="46"/>
      <c r="O37" s="45"/>
      <c r="P37" s="47"/>
      <c r="Q37" s="48"/>
      <c r="R37" s="45"/>
      <c r="S37" s="49"/>
    </row>
    <row r="38" spans="1:19" ht="15" customHeight="1">
      <c r="A38" s="80"/>
      <c r="B38" s="81"/>
      <c r="C38" s="42"/>
      <c r="D38" s="42"/>
      <c r="E38" s="17"/>
      <c r="F38" s="42"/>
      <c r="G38" s="42"/>
      <c r="H38" s="38"/>
      <c r="I38" s="43"/>
      <c r="J38" s="43"/>
      <c r="K38" s="44"/>
      <c r="L38" s="42"/>
      <c r="M38" s="42"/>
      <c r="N38" s="34"/>
      <c r="O38" s="42"/>
      <c r="P38" s="35"/>
      <c r="Q38" s="36"/>
      <c r="R38" s="42"/>
      <c r="S38" s="37"/>
    </row>
    <row r="39" spans="1:19" ht="15" customHeight="1">
      <c r="A39" s="76" t="str">
        <f>A34</f>
        <v>市立姫路</v>
      </c>
      <c r="B39" s="77"/>
      <c r="C39" s="45" t="s">
        <v>128</v>
      </c>
      <c r="D39" s="45"/>
      <c r="E39" s="18"/>
      <c r="F39" s="45" t="s">
        <v>126</v>
      </c>
      <c r="G39" s="45"/>
      <c r="H39" s="50"/>
      <c r="I39" s="51"/>
      <c r="J39" s="51"/>
      <c r="K39" s="52"/>
      <c r="L39" s="45"/>
      <c r="M39" s="45"/>
      <c r="N39" s="46"/>
      <c r="O39" s="45"/>
      <c r="P39" s="47"/>
      <c r="Q39" s="48"/>
      <c r="R39" s="45"/>
      <c r="S39" s="49"/>
    </row>
    <row r="40" spans="1:19" ht="15" customHeight="1">
      <c r="A40" s="78"/>
      <c r="B40" s="79"/>
      <c r="C40" s="45"/>
      <c r="D40" s="45"/>
      <c r="E40" s="25" t="s">
        <v>134</v>
      </c>
      <c r="F40" s="45"/>
      <c r="G40" s="45"/>
      <c r="H40" s="50"/>
      <c r="I40" s="51"/>
      <c r="J40" s="51"/>
      <c r="K40" s="52"/>
      <c r="L40" s="45"/>
      <c r="M40" s="45"/>
      <c r="N40" s="46"/>
      <c r="O40" s="45"/>
      <c r="P40" s="47"/>
      <c r="Q40" s="48"/>
      <c r="R40" s="45"/>
      <c r="S40" s="49"/>
    </row>
    <row r="41" spans="1:19" ht="15" customHeight="1">
      <c r="A41" s="80"/>
      <c r="B41" s="81"/>
      <c r="C41" s="42"/>
      <c r="D41" s="42"/>
      <c r="E41" s="26"/>
      <c r="F41" s="42"/>
      <c r="G41" s="42"/>
      <c r="H41" s="38"/>
      <c r="I41" s="43"/>
      <c r="J41" s="43"/>
      <c r="K41" s="44"/>
      <c r="L41" s="42"/>
      <c r="M41" s="42"/>
      <c r="N41" s="34"/>
      <c r="O41" s="42"/>
      <c r="P41" s="35"/>
      <c r="Q41" s="36"/>
      <c r="R41" s="42"/>
      <c r="S41" s="37"/>
    </row>
    <row r="42" spans="3:4" ht="13.5">
      <c r="C42" s="41"/>
      <c r="D42" s="41"/>
    </row>
  </sheetData>
  <sheetProtection/>
  <mergeCells count="210">
    <mergeCell ref="G33:K34"/>
    <mergeCell ref="A19:B19"/>
    <mergeCell ref="A20:B20"/>
    <mergeCell ref="A21:B21"/>
    <mergeCell ref="A9:B9"/>
    <mergeCell ref="A10:B12"/>
    <mergeCell ref="C12:D12"/>
    <mergeCell ref="F12:G12"/>
    <mergeCell ref="C9:G9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C25:D25"/>
    <mergeCell ref="F25:G25"/>
    <mergeCell ref="C24:D24"/>
    <mergeCell ref="F24:G24"/>
    <mergeCell ref="C23:D23"/>
    <mergeCell ref="F23:G23"/>
    <mergeCell ref="E32:F32"/>
    <mergeCell ref="E33:F33"/>
    <mergeCell ref="E34:F34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C35:G35"/>
    <mergeCell ref="H35:K35"/>
    <mergeCell ref="L35:O35"/>
    <mergeCell ref="P35:S35"/>
    <mergeCell ref="P36:Q36"/>
    <mergeCell ref="C36:D36"/>
    <mergeCell ref="F36:G36"/>
    <mergeCell ref="H36:I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9:D39"/>
    <mergeCell ref="F39:G39"/>
    <mergeCell ref="H39:I39"/>
    <mergeCell ref="J39:K39"/>
    <mergeCell ref="L39:M39"/>
    <mergeCell ref="N39:O39"/>
    <mergeCell ref="P39:Q39"/>
    <mergeCell ref="R39:S39"/>
    <mergeCell ref="P40:Q40"/>
    <mergeCell ref="R40:S40"/>
    <mergeCell ref="C40:D40"/>
    <mergeCell ref="F40:G40"/>
    <mergeCell ref="H40:I40"/>
    <mergeCell ref="J40:K40"/>
    <mergeCell ref="H41:I41"/>
    <mergeCell ref="J41:K41"/>
    <mergeCell ref="L40:M40"/>
    <mergeCell ref="N40:O40"/>
    <mergeCell ref="D1:G1"/>
    <mergeCell ref="C42:D42"/>
    <mergeCell ref="L41:M41"/>
    <mergeCell ref="N41:O41"/>
    <mergeCell ref="P41:Q41"/>
    <mergeCell ref="R41:S41"/>
    <mergeCell ref="C41:D41"/>
    <mergeCell ref="F41:G41"/>
  </mergeCells>
  <dataValidations count="4">
    <dataValidation allowBlank="1" showInputMessage="1" showErrorMessage="1" imeMode="halfAlpha" sqref="C33:R34 N30:O30 J30:K30 C20:R21 J17:K17 N17:O17 K1:L1 N1 P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30</v>
      </c>
      <c r="B1" s="33" t="s">
        <v>31</v>
      </c>
      <c r="C1" s="29"/>
      <c r="D1" s="40" t="s">
        <v>29</v>
      </c>
      <c r="E1" s="40"/>
      <c r="F1" s="40"/>
      <c r="G1" s="40"/>
      <c r="H1" s="30" t="s">
        <v>259</v>
      </c>
      <c r="I1" s="31">
        <v>11</v>
      </c>
      <c r="J1" s="13" t="s">
        <v>260</v>
      </c>
      <c r="K1" s="75">
        <v>2006</v>
      </c>
      <c r="L1" s="75"/>
      <c r="M1" s="13" t="s">
        <v>261</v>
      </c>
      <c r="N1" s="27">
        <v>7</v>
      </c>
      <c r="O1" s="13" t="s">
        <v>0</v>
      </c>
      <c r="P1" s="27">
        <v>24</v>
      </c>
      <c r="Q1" s="30" t="s">
        <v>262</v>
      </c>
      <c r="R1" s="27" t="s">
        <v>247</v>
      </c>
      <c r="S1" s="28" t="s">
        <v>75</v>
      </c>
    </row>
    <row r="2" ht="13.5" customHeight="1"/>
    <row r="3" spans="9:19" ht="16.5" customHeight="1">
      <c r="I3" s="69" t="s">
        <v>76</v>
      </c>
      <c r="J3" s="69"/>
      <c r="K3" s="42" t="s">
        <v>32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3</v>
      </c>
      <c r="B4" s="3" t="s">
        <v>1</v>
      </c>
      <c r="C4" s="4"/>
      <c r="D4" s="69" t="s">
        <v>263</v>
      </c>
      <c r="E4" s="69"/>
      <c r="F4" s="69"/>
      <c r="H4" s="74" t="s">
        <v>264</v>
      </c>
      <c r="I4" s="74"/>
      <c r="J4" s="68">
        <v>0.5444444444444444</v>
      </c>
      <c r="K4" s="68"/>
      <c r="L4" s="70" t="s">
        <v>265</v>
      </c>
      <c r="M4" s="70"/>
      <c r="N4" s="68">
        <v>0.6208333333333333</v>
      </c>
      <c r="O4" s="68"/>
      <c r="P4" s="70" t="s">
        <v>266</v>
      </c>
      <c r="Q4" s="70"/>
      <c r="R4" s="71">
        <f>SUM(N4-J4)</f>
        <v>0.07638888888888895</v>
      </c>
      <c r="S4" s="71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2" t="s">
        <v>2</v>
      </c>
      <c r="B6" s="63"/>
      <c r="C6" s="19">
        <v>1</v>
      </c>
      <c r="D6" s="20">
        <v>2</v>
      </c>
      <c r="E6" s="66">
        <v>3</v>
      </c>
      <c r="F6" s="66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2" t="s">
        <v>248</v>
      </c>
      <c r="B7" s="83"/>
      <c r="C7" s="8">
        <v>0</v>
      </c>
      <c r="D7" s="9">
        <v>0</v>
      </c>
      <c r="E7" s="67">
        <v>0</v>
      </c>
      <c r="F7" s="67"/>
      <c r="G7" s="9">
        <v>0</v>
      </c>
      <c r="H7" s="9">
        <v>4</v>
      </c>
      <c r="I7" s="9">
        <v>0</v>
      </c>
      <c r="J7" s="9">
        <v>0</v>
      </c>
      <c r="K7" s="9">
        <v>0</v>
      </c>
      <c r="L7" s="9">
        <v>1</v>
      </c>
      <c r="M7" s="9"/>
      <c r="N7" s="9"/>
      <c r="O7" s="9"/>
      <c r="P7" s="9"/>
      <c r="Q7" s="9"/>
      <c r="R7" s="10"/>
      <c r="S7" s="11">
        <f>SUM(C7:R7)</f>
        <v>5</v>
      </c>
    </row>
    <row r="8" spans="1:19" ht="27.75" customHeight="1">
      <c r="A8" s="82" t="s">
        <v>249</v>
      </c>
      <c r="B8" s="83"/>
      <c r="C8" s="8">
        <v>0</v>
      </c>
      <c r="D8" s="9">
        <v>0</v>
      </c>
      <c r="E8" s="67">
        <v>0</v>
      </c>
      <c r="F8" s="67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/>
      <c r="N8" s="9"/>
      <c r="O8" s="9"/>
      <c r="P8" s="9"/>
      <c r="Q8" s="9"/>
      <c r="R8" s="10"/>
      <c r="S8" s="12">
        <f>SUM(C8:R8)</f>
        <v>0</v>
      </c>
    </row>
    <row r="9" spans="1:20" ht="21" customHeight="1">
      <c r="A9" s="62" t="s">
        <v>105</v>
      </c>
      <c r="B9" s="64"/>
      <c r="C9" s="62" t="s">
        <v>106</v>
      </c>
      <c r="D9" s="63"/>
      <c r="E9" s="63"/>
      <c r="F9" s="63"/>
      <c r="G9" s="64"/>
      <c r="H9" s="65" t="s">
        <v>107</v>
      </c>
      <c r="I9" s="65"/>
      <c r="J9" s="65"/>
      <c r="K9" s="65"/>
      <c r="L9" s="65" t="s">
        <v>108</v>
      </c>
      <c r="M9" s="65"/>
      <c r="N9" s="65"/>
      <c r="O9" s="65"/>
      <c r="P9" s="65" t="s">
        <v>109</v>
      </c>
      <c r="Q9" s="65"/>
      <c r="R9" s="65"/>
      <c r="S9" s="65"/>
      <c r="T9" s="14"/>
    </row>
    <row r="10" spans="1:20" ht="15" customHeight="1">
      <c r="A10" s="78" t="str">
        <f>A7</f>
        <v>龍野</v>
      </c>
      <c r="B10" s="79"/>
      <c r="C10" s="45" t="s">
        <v>43</v>
      </c>
      <c r="D10" s="45"/>
      <c r="E10" s="18"/>
      <c r="F10" s="45" t="s">
        <v>61</v>
      </c>
      <c r="G10" s="45"/>
      <c r="H10" s="61"/>
      <c r="I10" s="53"/>
      <c r="J10" s="53"/>
      <c r="K10" s="54"/>
      <c r="L10" s="45"/>
      <c r="M10" s="45"/>
      <c r="N10" s="55"/>
      <c r="O10" s="56"/>
      <c r="P10" s="59" t="s">
        <v>250</v>
      </c>
      <c r="Q10" s="60"/>
      <c r="R10" s="56"/>
      <c r="S10" s="57"/>
      <c r="T10" s="14"/>
    </row>
    <row r="11" spans="1:20" ht="15" customHeight="1">
      <c r="A11" s="78"/>
      <c r="B11" s="79"/>
      <c r="C11" s="45" t="s">
        <v>251</v>
      </c>
      <c r="D11" s="45"/>
      <c r="E11" s="24" t="s">
        <v>267</v>
      </c>
      <c r="F11" s="58"/>
      <c r="G11" s="58"/>
      <c r="H11" s="50"/>
      <c r="I11" s="51"/>
      <c r="J11" s="51"/>
      <c r="K11" s="52"/>
      <c r="L11" s="45"/>
      <c r="M11" s="45"/>
      <c r="N11" s="46"/>
      <c r="O11" s="45"/>
      <c r="P11" s="47" t="s">
        <v>252</v>
      </c>
      <c r="Q11" s="48"/>
      <c r="R11" s="45"/>
      <c r="S11" s="49"/>
      <c r="T11" s="14"/>
    </row>
    <row r="12" spans="1:20" ht="15" customHeight="1">
      <c r="A12" s="80"/>
      <c r="B12" s="81"/>
      <c r="C12" s="42"/>
      <c r="D12" s="84"/>
      <c r="E12" s="17"/>
      <c r="F12" s="42"/>
      <c r="G12" s="42"/>
      <c r="H12" s="38"/>
      <c r="I12" s="43"/>
      <c r="J12" s="43"/>
      <c r="K12" s="44"/>
      <c r="L12" s="42"/>
      <c r="M12" s="42"/>
      <c r="N12" s="34"/>
      <c r="O12" s="42"/>
      <c r="P12" s="35"/>
      <c r="Q12" s="36"/>
      <c r="R12" s="42"/>
      <c r="S12" s="37"/>
      <c r="T12" s="14"/>
    </row>
    <row r="13" spans="1:20" ht="15" customHeight="1">
      <c r="A13" s="76" t="str">
        <f>A8</f>
        <v>滝川</v>
      </c>
      <c r="B13" s="77"/>
      <c r="C13" s="56" t="s">
        <v>253</v>
      </c>
      <c r="D13" s="56"/>
      <c r="E13" s="18"/>
      <c r="F13" s="45" t="s">
        <v>254</v>
      </c>
      <c r="G13" s="45"/>
      <c r="H13" s="50"/>
      <c r="I13" s="51"/>
      <c r="J13" s="51"/>
      <c r="K13" s="52"/>
      <c r="L13" s="45"/>
      <c r="M13" s="45"/>
      <c r="N13" s="46"/>
      <c r="O13" s="45"/>
      <c r="P13" s="47"/>
      <c r="Q13" s="48"/>
      <c r="R13" s="45"/>
      <c r="S13" s="49"/>
      <c r="T13" s="14"/>
    </row>
    <row r="14" spans="1:19" ht="15" customHeight="1">
      <c r="A14" s="78"/>
      <c r="B14" s="79"/>
      <c r="C14" s="45" t="s">
        <v>255</v>
      </c>
      <c r="D14" s="45"/>
      <c r="E14" s="25" t="s">
        <v>134</v>
      </c>
      <c r="F14" s="45"/>
      <c r="G14" s="45"/>
      <c r="H14" s="50"/>
      <c r="I14" s="51"/>
      <c r="J14" s="51"/>
      <c r="K14" s="52"/>
      <c r="L14" s="45"/>
      <c r="M14" s="45"/>
      <c r="N14" s="46"/>
      <c r="O14" s="45"/>
      <c r="P14" s="47"/>
      <c r="Q14" s="48"/>
      <c r="R14" s="45"/>
      <c r="S14" s="49"/>
    </row>
    <row r="15" spans="1:19" ht="15" customHeight="1">
      <c r="A15" s="80"/>
      <c r="B15" s="81"/>
      <c r="C15" s="42" t="s">
        <v>256</v>
      </c>
      <c r="D15" s="42"/>
      <c r="E15" s="26"/>
      <c r="F15" s="42"/>
      <c r="G15" s="42"/>
      <c r="H15" s="38"/>
      <c r="I15" s="43"/>
      <c r="J15" s="43"/>
      <c r="K15" s="44"/>
      <c r="L15" s="42"/>
      <c r="M15" s="42"/>
      <c r="N15" s="34"/>
      <c r="O15" s="42"/>
      <c r="P15" s="35"/>
      <c r="Q15" s="36"/>
      <c r="R15" s="42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3</v>
      </c>
      <c r="B17" s="3" t="s">
        <v>245</v>
      </c>
      <c r="C17" s="4"/>
      <c r="D17" s="69" t="s">
        <v>4</v>
      </c>
      <c r="E17" s="69"/>
      <c r="F17" s="69"/>
      <c r="H17" s="69" t="s">
        <v>5</v>
      </c>
      <c r="I17" s="69"/>
      <c r="J17" s="68">
        <v>0.6409722222222222</v>
      </c>
      <c r="K17" s="68"/>
      <c r="L17" s="73" t="s">
        <v>6</v>
      </c>
      <c r="M17" s="73"/>
      <c r="N17" s="68">
        <v>0.7368055555555556</v>
      </c>
      <c r="O17" s="68"/>
      <c r="P17" s="73" t="s">
        <v>7</v>
      </c>
      <c r="Q17" s="73"/>
      <c r="R17" s="72">
        <f>SUM(N17-J17)</f>
        <v>0.09583333333333344</v>
      </c>
      <c r="S17" s="72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2" t="s">
        <v>2</v>
      </c>
      <c r="B19" s="64"/>
      <c r="C19" s="19">
        <v>1</v>
      </c>
      <c r="D19" s="20">
        <v>2</v>
      </c>
      <c r="E19" s="66">
        <v>3</v>
      </c>
      <c r="F19" s="66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2" t="s">
        <v>177</v>
      </c>
      <c r="B20" s="83"/>
      <c r="C20" s="16">
        <v>2</v>
      </c>
      <c r="D20" s="9">
        <v>2</v>
      </c>
      <c r="E20" s="67">
        <v>0</v>
      </c>
      <c r="F20" s="67"/>
      <c r="G20" s="9">
        <v>1</v>
      </c>
      <c r="H20" s="9">
        <v>1</v>
      </c>
      <c r="I20" s="9">
        <v>0</v>
      </c>
      <c r="J20" s="9">
        <v>1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7</v>
      </c>
    </row>
    <row r="21" spans="1:19" ht="27" customHeight="1">
      <c r="A21" s="82" t="s">
        <v>178</v>
      </c>
      <c r="B21" s="83"/>
      <c r="C21" s="16">
        <v>0</v>
      </c>
      <c r="D21" s="9">
        <v>0</v>
      </c>
      <c r="E21" s="67">
        <v>1</v>
      </c>
      <c r="F21" s="67"/>
      <c r="G21" s="9">
        <v>0</v>
      </c>
      <c r="H21" s="9">
        <v>1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23">
        <f>SUM(C21:R21)</f>
        <v>2</v>
      </c>
    </row>
    <row r="22" spans="1:20" ht="21" customHeight="1">
      <c r="A22" s="62" t="s">
        <v>105</v>
      </c>
      <c r="B22" s="64"/>
      <c r="C22" s="62" t="s">
        <v>106</v>
      </c>
      <c r="D22" s="63"/>
      <c r="E22" s="63"/>
      <c r="F22" s="63"/>
      <c r="G22" s="64"/>
      <c r="H22" s="65" t="s">
        <v>107</v>
      </c>
      <c r="I22" s="65"/>
      <c r="J22" s="65"/>
      <c r="K22" s="65"/>
      <c r="L22" s="65" t="s">
        <v>108</v>
      </c>
      <c r="M22" s="65"/>
      <c r="N22" s="65"/>
      <c r="O22" s="65"/>
      <c r="P22" s="65" t="s">
        <v>109</v>
      </c>
      <c r="Q22" s="65"/>
      <c r="R22" s="65"/>
      <c r="S22" s="65"/>
      <c r="T22" s="14"/>
    </row>
    <row r="23" spans="1:19" ht="15" customHeight="1">
      <c r="A23" s="78" t="str">
        <f>A20</f>
        <v>高砂南</v>
      </c>
      <c r="B23" s="79"/>
      <c r="C23" s="45" t="s">
        <v>257</v>
      </c>
      <c r="D23" s="45"/>
      <c r="E23" s="18"/>
      <c r="F23" s="45" t="s">
        <v>179</v>
      </c>
      <c r="G23" s="45"/>
      <c r="H23" s="61"/>
      <c r="I23" s="53"/>
      <c r="J23" s="53"/>
      <c r="K23" s="54"/>
      <c r="L23" s="45" t="s">
        <v>179</v>
      </c>
      <c r="M23" s="45"/>
      <c r="N23" s="55"/>
      <c r="O23" s="56"/>
      <c r="P23" s="59" t="s">
        <v>258</v>
      </c>
      <c r="Q23" s="60"/>
      <c r="R23" s="56"/>
      <c r="S23" s="57"/>
    </row>
    <row r="24" spans="1:19" ht="15" customHeight="1">
      <c r="A24" s="78"/>
      <c r="B24" s="79"/>
      <c r="C24" s="45"/>
      <c r="D24" s="45"/>
      <c r="E24" s="24" t="s">
        <v>86</v>
      </c>
      <c r="F24" s="58"/>
      <c r="G24" s="58"/>
      <c r="H24" s="50"/>
      <c r="I24" s="51"/>
      <c r="J24" s="51"/>
      <c r="K24" s="52"/>
      <c r="L24" s="45"/>
      <c r="M24" s="45"/>
      <c r="N24" s="46"/>
      <c r="O24" s="45"/>
      <c r="P24" s="47"/>
      <c r="Q24" s="48"/>
      <c r="R24" s="45"/>
      <c r="S24" s="49"/>
    </row>
    <row r="25" spans="1:19" ht="15" customHeight="1">
      <c r="A25" s="80"/>
      <c r="B25" s="81"/>
      <c r="C25" s="42"/>
      <c r="D25" s="42"/>
      <c r="E25" s="17"/>
      <c r="F25" s="42"/>
      <c r="G25" s="42"/>
      <c r="H25" s="38"/>
      <c r="I25" s="43"/>
      <c r="J25" s="43"/>
      <c r="K25" s="44"/>
      <c r="L25" s="42"/>
      <c r="M25" s="42"/>
      <c r="N25" s="34"/>
      <c r="O25" s="42"/>
      <c r="P25" s="35"/>
      <c r="Q25" s="36"/>
      <c r="R25" s="42"/>
      <c r="S25" s="37"/>
    </row>
    <row r="26" spans="1:19" ht="15" customHeight="1">
      <c r="A26" s="76" t="str">
        <f>A21</f>
        <v>市立姫路</v>
      </c>
      <c r="B26" s="77"/>
      <c r="C26" s="45" t="s">
        <v>128</v>
      </c>
      <c r="D26" s="45"/>
      <c r="E26" s="18"/>
      <c r="F26" s="45" t="s">
        <v>126</v>
      </c>
      <c r="G26" s="45"/>
      <c r="H26" s="50"/>
      <c r="I26" s="51"/>
      <c r="J26" s="51"/>
      <c r="K26" s="52"/>
      <c r="L26" s="45"/>
      <c r="M26" s="45"/>
      <c r="N26" s="46"/>
      <c r="O26" s="45"/>
      <c r="P26" s="47"/>
      <c r="Q26" s="48"/>
      <c r="R26" s="45"/>
      <c r="S26" s="49"/>
    </row>
    <row r="27" spans="1:19" ht="15" customHeight="1">
      <c r="A27" s="78"/>
      <c r="B27" s="79"/>
      <c r="C27" s="45" t="s">
        <v>125</v>
      </c>
      <c r="D27" s="45"/>
      <c r="E27" s="25" t="s">
        <v>134</v>
      </c>
      <c r="F27" s="45"/>
      <c r="G27" s="45"/>
      <c r="H27" s="50"/>
      <c r="I27" s="51"/>
      <c r="J27" s="51"/>
      <c r="K27" s="52"/>
      <c r="L27" s="45"/>
      <c r="M27" s="45"/>
      <c r="N27" s="46"/>
      <c r="O27" s="45"/>
      <c r="P27" s="47"/>
      <c r="Q27" s="48"/>
      <c r="R27" s="45"/>
      <c r="S27" s="49"/>
    </row>
    <row r="28" spans="1:19" ht="15" customHeight="1">
      <c r="A28" s="80"/>
      <c r="B28" s="81"/>
      <c r="C28" s="42"/>
      <c r="D28" s="42"/>
      <c r="E28" s="26"/>
      <c r="F28" s="42"/>
      <c r="G28" s="42"/>
      <c r="H28" s="38"/>
      <c r="I28" s="43"/>
      <c r="J28" s="43"/>
      <c r="K28" s="44"/>
      <c r="L28" s="42"/>
      <c r="M28" s="42"/>
      <c r="N28" s="34"/>
      <c r="O28" s="42"/>
      <c r="P28" s="35"/>
      <c r="Q28" s="36"/>
      <c r="R28" s="42"/>
      <c r="S28" s="37"/>
    </row>
    <row r="29" ht="9" customHeight="1"/>
  </sheetData>
  <sheetProtection/>
  <mergeCells count="140">
    <mergeCell ref="A19:B19"/>
    <mergeCell ref="A20:B20"/>
    <mergeCell ref="A21:B21"/>
    <mergeCell ref="A9:B9"/>
    <mergeCell ref="A10:B12"/>
    <mergeCell ref="C12:D12"/>
    <mergeCell ref="F12:G12"/>
    <mergeCell ref="C9:G9"/>
    <mergeCell ref="A22:B22"/>
    <mergeCell ref="A23:B25"/>
    <mergeCell ref="A26:B28"/>
    <mergeCell ref="C25:D25"/>
    <mergeCell ref="F25:G25"/>
    <mergeCell ref="C24:D24"/>
    <mergeCell ref="F24:G24"/>
    <mergeCell ref="C23:D23"/>
    <mergeCell ref="F23:G23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C28:D28"/>
    <mergeCell ref="F28:G28"/>
    <mergeCell ref="H28:I28"/>
    <mergeCell ref="P27:Q27"/>
    <mergeCell ref="N25:O25"/>
    <mergeCell ref="E19:F19"/>
    <mergeCell ref="E20:F20"/>
    <mergeCell ref="E21:F21"/>
    <mergeCell ref="J28:K28"/>
    <mergeCell ref="L27:M27"/>
    <mergeCell ref="N27:O27"/>
    <mergeCell ref="L28:M28"/>
    <mergeCell ref="N28:O28"/>
    <mergeCell ref="L25:M25"/>
    <mergeCell ref="D1:G1"/>
  </mergeCells>
  <dataValidations count="4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U42"/>
  <sheetViews>
    <sheetView workbookViewId="0" topLeftCell="A1">
      <selection activeCell="I1" sqref="I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32" t="s">
        <v>30</v>
      </c>
      <c r="B1" s="33" t="s">
        <v>31</v>
      </c>
      <c r="C1" s="29"/>
      <c r="D1" s="40" t="s">
        <v>29</v>
      </c>
      <c r="E1" s="40"/>
      <c r="F1" s="40"/>
      <c r="G1" s="40"/>
      <c r="H1" s="30" t="s">
        <v>71</v>
      </c>
      <c r="I1" s="31">
        <v>12</v>
      </c>
      <c r="J1" s="13" t="s">
        <v>72</v>
      </c>
      <c r="K1" s="75">
        <v>2006</v>
      </c>
      <c r="L1" s="75"/>
      <c r="M1" s="13" t="s">
        <v>73</v>
      </c>
      <c r="N1" s="27">
        <v>7</v>
      </c>
      <c r="O1" s="13" t="s">
        <v>0</v>
      </c>
      <c r="P1" s="27">
        <v>25</v>
      </c>
      <c r="Q1" s="30" t="s">
        <v>74</v>
      </c>
      <c r="R1" s="27" t="s">
        <v>119</v>
      </c>
      <c r="S1" s="28" t="s">
        <v>131</v>
      </c>
    </row>
    <row r="2" ht="13.5" customHeight="1"/>
    <row r="3" spans="9:19" ht="16.5" customHeight="1">
      <c r="I3" s="69" t="s">
        <v>132</v>
      </c>
      <c r="J3" s="69"/>
      <c r="K3" s="42" t="s">
        <v>32</v>
      </c>
      <c r="L3" s="42"/>
      <c r="M3" s="42"/>
      <c r="N3" s="42"/>
      <c r="O3" s="42"/>
      <c r="P3" s="42"/>
      <c r="Q3" s="42"/>
      <c r="R3" s="42"/>
      <c r="S3" s="42"/>
    </row>
    <row r="4" spans="1:21" ht="18.75" customHeight="1">
      <c r="A4" s="2">
        <v>3</v>
      </c>
      <c r="B4" s="3" t="s">
        <v>1</v>
      </c>
      <c r="C4" s="4"/>
      <c r="D4" s="69" t="s">
        <v>77</v>
      </c>
      <c r="E4" s="69"/>
      <c r="F4" s="69"/>
      <c r="H4" s="74" t="s">
        <v>78</v>
      </c>
      <c r="I4" s="74"/>
      <c r="J4" s="68">
        <v>0.37152777777777773</v>
      </c>
      <c r="K4" s="68"/>
      <c r="L4" s="70" t="s">
        <v>79</v>
      </c>
      <c r="M4" s="70"/>
      <c r="N4" s="68">
        <v>0.4486111111111111</v>
      </c>
      <c r="O4" s="68"/>
      <c r="P4" s="70" t="s">
        <v>80</v>
      </c>
      <c r="Q4" s="70"/>
      <c r="R4" s="71">
        <f>SUM(N4-J4)</f>
        <v>0.07708333333333339</v>
      </c>
      <c r="S4" s="71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62" t="s">
        <v>2</v>
      </c>
      <c r="B6" s="63"/>
      <c r="C6" s="19">
        <v>1</v>
      </c>
      <c r="D6" s="20">
        <v>2</v>
      </c>
      <c r="E6" s="66">
        <v>3</v>
      </c>
      <c r="F6" s="66"/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1">
        <v>15</v>
      </c>
      <c r="S6" s="11" t="s">
        <v>3</v>
      </c>
    </row>
    <row r="7" spans="1:19" ht="27.75" customHeight="1">
      <c r="A7" s="82" t="s">
        <v>181</v>
      </c>
      <c r="B7" s="83"/>
      <c r="C7" s="8">
        <v>0</v>
      </c>
      <c r="D7" s="9">
        <v>0</v>
      </c>
      <c r="E7" s="67">
        <v>1</v>
      </c>
      <c r="F7" s="67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1</v>
      </c>
    </row>
    <row r="8" spans="1:19" ht="27.75" customHeight="1">
      <c r="A8" s="82" t="s">
        <v>182</v>
      </c>
      <c r="B8" s="83"/>
      <c r="C8" s="8">
        <v>0</v>
      </c>
      <c r="D8" s="9">
        <v>0</v>
      </c>
      <c r="E8" s="67">
        <v>0</v>
      </c>
      <c r="F8" s="67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/>
      <c r="N8" s="9"/>
      <c r="O8" s="9"/>
      <c r="P8" s="9"/>
      <c r="Q8" s="9"/>
      <c r="R8" s="10"/>
      <c r="S8" s="12">
        <f>SUM(C8:R8)</f>
        <v>0</v>
      </c>
    </row>
    <row r="9" spans="1:20" ht="21" customHeight="1">
      <c r="A9" s="62" t="s">
        <v>114</v>
      </c>
      <c r="B9" s="64"/>
      <c r="C9" s="62" t="s">
        <v>115</v>
      </c>
      <c r="D9" s="63"/>
      <c r="E9" s="63"/>
      <c r="F9" s="63"/>
      <c r="G9" s="64"/>
      <c r="H9" s="65" t="s">
        <v>116</v>
      </c>
      <c r="I9" s="65"/>
      <c r="J9" s="65"/>
      <c r="K9" s="65"/>
      <c r="L9" s="65" t="s">
        <v>117</v>
      </c>
      <c r="M9" s="65"/>
      <c r="N9" s="65"/>
      <c r="O9" s="65"/>
      <c r="P9" s="65" t="s">
        <v>118</v>
      </c>
      <c r="Q9" s="65"/>
      <c r="R9" s="65"/>
      <c r="S9" s="65"/>
      <c r="T9" s="14"/>
    </row>
    <row r="10" spans="1:20" ht="15" customHeight="1">
      <c r="A10" s="78" t="str">
        <f>A7</f>
        <v>西宮今津</v>
      </c>
      <c r="B10" s="79"/>
      <c r="C10" s="45" t="s">
        <v>183</v>
      </c>
      <c r="D10" s="45"/>
      <c r="E10" s="18"/>
      <c r="F10" s="45" t="s">
        <v>184</v>
      </c>
      <c r="G10" s="45"/>
      <c r="H10" s="61"/>
      <c r="I10" s="53"/>
      <c r="J10" s="53"/>
      <c r="K10" s="54"/>
      <c r="L10" s="45"/>
      <c r="M10" s="45"/>
      <c r="N10" s="55"/>
      <c r="O10" s="56"/>
      <c r="P10" s="59"/>
      <c r="Q10" s="60"/>
      <c r="R10" s="56"/>
      <c r="S10" s="57"/>
      <c r="T10" s="14"/>
    </row>
    <row r="11" spans="1:20" ht="15" customHeight="1">
      <c r="A11" s="78"/>
      <c r="B11" s="79"/>
      <c r="C11" s="45" t="s">
        <v>185</v>
      </c>
      <c r="D11" s="45"/>
      <c r="E11" s="24" t="s">
        <v>110</v>
      </c>
      <c r="F11" s="58"/>
      <c r="G11" s="58"/>
      <c r="H11" s="50"/>
      <c r="I11" s="51"/>
      <c r="J11" s="51"/>
      <c r="K11" s="52"/>
      <c r="L11" s="45"/>
      <c r="M11" s="45"/>
      <c r="N11" s="46"/>
      <c r="O11" s="45"/>
      <c r="P11" s="47"/>
      <c r="Q11" s="48"/>
      <c r="R11" s="45"/>
      <c r="S11" s="49"/>
      <c r="T11" s="14"/>
    </row>
    <row r="12" spans="1:20" ht="15" customHeight="1">
      <c r="A12" s="80"/>
      <c r="B12" s="81"/>
      <c r="C12" s="42"/>
      <c r="D12" s="84"/>
      <c r="E12" s="17"/>
      <c r="F12" s="42"/>
      <c r="G12" s="42"/>
      <c r="H12" s="38"/>
      <c r="I12" s="43"/>
      <c r="J12" s="43"/>
      <c r="K12" s="44"/>
      <c r="L12" s="42"/>
      <c r="M12" s="42"/>
      <c r="N12" s="34"/>
      <c r="O12" s="42"/>
      <c r="P12" s="35"/>
      <c r="Q12" s="36"/>
      <c r="R12" s="42"/>
      <c r="S12" s="37"/>
      <c r="T12" s="14"/>
    </row>
    <row r="13" spans="1:20" ht="15" customHeight="1">
      <c r="A13" s="76" t="str">
        <f>A8</f>
        <v>社</v>
      </c>
      <c r="B13" s="77"/>
      <c r="C13" s="56" t="s">
        <v>186</v>
      </c>
      <c r="D13" s="56"/>
      <c r="E13" s="18"/>
      <c r="F13" s="45" t="s">
        <v>187</v>
      </c>
      <c r="G13" s="45"/>
      <c r="H13" s="50"/>
      <c r="I13" s="51"/>
      <c r="J13" s="51"/>
      <c r="K13" s="52"/>
      <c r="L13" s="45"/>
      <c r="M13" s="45"/>
      <c r="N13" s="46"/>
      <c r="O13" s="45"/>
      <c r="P13" s="47"/>
      <c r="Q13" s="48"/>
      <c r="R13" s="45"/>
      <c r="S13" s="49"/>
      <c r="T13" s="14"/>
    </row>
    <row r="14" spans="1:19" ht="15" customHeight="1">
      <c r="A14" s="78"/>
      <c r="B14" s="79"/>
      <c r="C14" s="45" t="s">
        <v>91</v>
      </c>
      <c r="D14" s="45"/>
      <c r="E14" s="25" t="s">
        <v>113</v>
      </c>
      <c r="F14" s="45"/>
      <c r="G14" s="45"/>
      <c r="H14" s="50"/>
      <c r="I14" s="51"/>
      <c r="J14" s="51"/>
      <c r="K14" s="52"/>
      <c r="L14" s="45"/>
      <c r="M14" s="45"/>
      <c r="N14" s="46"/>
      <c r="O14" s="45"/>
      <c r="P14" s="47"/>
      <c r="Q14" s="48"/>
      <c r="R14" s="45"/>
      <c r="S14" s="49"/>
    </row>
    <row r="15" spans="1:19" ht="15" customHeight="1">
      <c r="A15" s="80"/>
      <c r="B15" s="81"/>
      <c r="C15" s="42"/>
      <c r="D15" s="42"/>
      <c r="E15" s="26"/>
      <c r="F15" s="42"/>
      <c r="G15" s="42"/>
      <c r="H15" s="38"/>
      <c r="I15" s="43"/>
      <c r="J15" s="43"/>
      <c r="K15" s="44"/>
      <c r="L15" s="42"/>
      <c r="M15" s="42"/>
      <c r="N15" s="34"/>
      <c r="O15" s="42"/>
      <c r="P15" s="35"/>
      <c r="Q15" s="36"/>
      <c r="R15" s="42"/>
      <c r="S15" s="37"/>
    </row>
    <row r="16" spans="12:19" ht="9" customHeight="1">
      <c r="L16" s="15"/>
      <c r="M16" s="15"/>
      <c r="N16" s="15"/>
      <c r="O16" s="15"/>
      <c r="P16" s="15"/>
      <c r="Q16" s="15"/>
      <c r="R16" s="15"/>
      <c r="S16" s="15"/>
    </row>
    <row r="17" spans="1:19" ht="18" customHeight="1">
      <c r="A17" s="3">
        <v>3</v>
      </c>
      <c r="B17" s="3" t="s">
        <v>111</v>
      </c>
      <c r="C17" s="4"/>
      <c r="D17" s="69" t="s">
        <v>4</v>
      </c>
      <c r="E17" s="69"/>
      <c r="F17" s="69"/>
      <c r="H17" s="69" t="s">
        <v>5</v>
      </c>
      <c r="I17" s="69"/>
      <c r="J17" s="68">
        <v>0.4770833333333333</v>
      </c>
      <c r="K17" s="68"/>
      <c r="L17" s="73" t="s">
        <v>6</v>
      </c>
      <c r="M17" s="73"/>
      <c r="N17" s="68">
        <v>0.5652777777777778</v>
      </c>
      <c r="O17" s="68"/>
      <c r="P17" s="73" t="s">
        <v>7</v>
      </c>
      <c r="Q17" s="73"/>
      <c r="R17" s="72">
        <f>SUM(N17-J17)</f>
        <v>0.08819444444444446</v>
      </c>
      <c r="S17" s="72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62" t="s">
        <v>2</v>
      </c>
      <c r="B19" s="64"/>
      <c r="C19" s="19">
        <v>1</v>
      </c>
      <c r="D19" s="20">
        <v>2</v>
      </c>
      <c r="E19" s="66">
        <v>3</v>
      </c>
      <c r="F19" s="66"/>
      <c r="G19" s="20">
        <v>4</v>
      </c>
      <c r="H19" s="20">
        <v>5</v>
      </c>
      <c r="I19" s="20">
        <v>6</v>
      </c>
      <c r="J19" s="20">
        <v>7</v>
      </c>
      <c r="K19" s="20">
        <v>8</v>
      </c>
      <c r="L19" s="20">
        <v>9</v>
      </c>
      <c r="M19" s="20">
        <v>10</v>
      </c>
      <c r="N19" s="20">
        <v>11</v>
      </c>
      <c r="O19" s="20">
        <v>12</v>
      </c>
      <c r="P19" s="20">
        <v>13</v>
      </c>
      <c r="Q19" s="20">
        <v>14</v>
      </c>
      <c r="R19" s="22">
        <v>15</v>
      </c>
      <c r="S19" s="11" t="s">
        <v>3</v>
      </c>
    </row>
    <row r="20" spans="1:19" ht="27" customHeight="1">
      <c r="A20" s="82" t="s">
        <v>188</v>
      </c>
      <c r="B20" s="83"/>
      <c r="C20" s="16">
        <v>1</v>
      </c>
      <c r="D20" s="9">
        <v>0</v>
      </c>
      <c r="E20" s="67">
        <v>3</v>
      </c>
      <c r="F20" s="67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4</v>
      </c>
    </row>
    <row r="21" spans="1:19" ht="27" customHeight="1">
      <c r="A21" s="82" t="s">
        <v>189</v>
      </c>
      <c r="B21" s="83"/>
      <c r="C21" s="16">
        <v>0</v>
      </c>
      <c r="D21" s="9">
        <v>0</v>
      </c>
      <c r="E21" s="67">
        <v>0</v>
      </c>
      <c r="F21" s="67"/>
      <c r="G21" s="9">
        <v>0</v>
      </c>
      <c r="H21" s="9">
        <v>1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23">
        <f>SUM(C21:R21)</f>
        <v>1</v>
      </c>
    </row>
    <row r="22" spans="1:20" ht="21" customHeight="1">
      <c r="A22" s="62" t="s">
        <v>208</v>
      </c>
      <c r="B22" s="64"/>
      <c r="C22" s="62" t="s">
        <v>209</v>
      </c>
      <c r="D22" s="63"/>
      <c r="E22" s="63"/>
      <c r="F22" s="63"/>
      <c r="G22" s="64"/>
      <c r="H22" s="65" t="s">
        <v>210</v>
      </c>
      <c r="I22" s="65"/>
      <c r="J22" s="65"/>
      <c r="K22" s="65"/>
      <c r="L22" s="65" t="s">
        <v>211</v>
      </c>
      <c r="M22" s="65"/>
      <c r="N22" s="65"/>
      <c r="O22" s="65"/>
      <c r="P22" s="65" t="s">
        <v>212</v>
      </c>
      <c r="Q22" s="65"/>
      <c r="R22" s="65"/>
      <c r="S22" s="65"/>
      <c r="T22" s="14"/>
    </row>
    <row r="23" spans="1:19" ht="15" customHeight="1">
      <c r="A23" s="78" t="str">
        <f>A20</f>
        <v>姫路工業</v>
      </c>
      <c r="B23" s="79"/>
      <c r="C23" s="45" t="s">
        <v>190</v>
      </c>
      <c r="D23" s="45"/>
      <c r="E23" s="18"/>
      <c r="F23" s="45" t="s">
        <v>191</v>
      </c>
      <c r="G23" s="45"/>
      <c r="H23" s="61"/>
      <c r="I23" s="53"/>
      <c r="J23" s="53"/>
      <c r="K23" s="54"/>
      <c r="L23" s="45" t="s">
        <v>192</v>
      </c>
      <c r="M23" s="45"/>
      <c r="N23" s="55"/>
      <c r="O23" s="56"/>
      <c r="P23" s="59" t="s">
        <v>193</v>
      </c>
      <c r="Q23" s="60"/>
      <c r="R23" s="56"/>
      <c r="S23" s="57"/>
    </row>
    <row r="24" spans="1:19" ht="15" customHeight="1">
      <c r="A24" s="78"/>
      <c r="B24" s="79"/>
      <c r="C24" s="45"/>
      <c r="D24" s="45"/>
      <c r="E24" s="24" t="s">
        <v>134</v>
      </c>
      <c r="F24" s="58"/>
      <c r="G24" s="58"/>
      <c r="H24" s="50"/>
      <c r="I24" s="51"/>
      <c r="J24" s="51"/>
      <c r="K24" s="52"/>
      <c r="L24" s="45"/>
      <c r="M24" s="45"/>
      <c r="N24" s="46"/>
      <c r="O24" s="45"/>
      <c r="P24" s="47" t="s">
        <v>194</v>
      </c>
      <c r="Q24" s="48"/>
      <c r="R24" s="45"/>
      <c r="S24" s="49"/>
    </row>
    <row r="25" spans="1:19" ht="15" customHeight="1">
      <c r="A25" s="80"/>
      <c r="B25" s="81"/>
      <c r="C25" s="42"/>
      <c r="D25" s="42"/>
      <c r="E25" s="17"/>
      <c r="F25" s="42"/>
      <c r="G25" s="42"/>
      <c r="H25" s="38"/>
      <c r="I25" s="43"/>
      <c r="J25" s="43"/>
      <c r="K25" s="44"/>
      <c r="L25" s="42"/>
      <c r="M25" s="42"/>
      <c r="N25" s="34"/>
      <c r="O25" s="42"/>
      <c r="P25" s="35"/>
      <c r="Q25" s="36"/>
      <c r="R25" s="42"/>
      <c r="S25" s="37"/>
    </row>
    <row r="26" spans="1:19" ht="15" customHeight="1">
      <c r="A26" s="76" t="str">
        <f>A21</f>
        <v>篠山鳳鳴</v>
      </c>
      <c r="B26" s="77"/>
      <c r="C26" s="45" t="s">
        <v>195</v>
      </c>
      <c r="D26" s="45"/>
      <c r="E26" s="18"/>
      <c r="F26" s="45" t="s">
        <v>196</v>
      </c>
      <c r="G26" s="45"/>
      <c r="H26" s="50"/>
      <c r="I26" s="51"/>
      <c r="J26" s="51"/>
      <c r="K26" s="52"/>
      <c r="L26" s="45"/>
      <c r="M26" s="45"/>
      <c r="N26" s="46"/>
      <c r="O26" s="45"/>
      <c r="P26" s="47"/>
      <c r="Q26" s="48"/>
      <c r="R26" s="45"/>
      <c r="S26" s="49"/>
    </row>
    <row r="27" spans="1:19" ht="15" customHeight="1">
      <c r="A27" s="78"/>
      <c r="B27" s="79"/>
      <c r="C27" s="45" t="s">
        <v>197</v>
      </c>
      <c r="D27" s="45"/>
      <c r="E27" s="25" t="s">
        <v>213</v>
      </c>
      <c r="F27" s="45"/>
      <c r="G27" s="45"/>
      <c r="H27" s="50"/>
      <c r="I27" s="51"/>
      <c r="J27" s="51"/>
      <c r="K27" s="52"/>
      <c r="L27" s="45"/>
      <c r="M27" s="45"/>
      <c r="N27" s="46"/>
      <c r="O27" s="45"/>
      <c r="P27" s="47"/>
      <c r="Q27" s="48"/>
      <c r="R27" s="45"/>
      <c r="S27" s="49"/>
    </row>
    <row r="28" spans="1:19" ht="15" customHeight="1">
      <c r="A28" s="80"/>
      <c r="B28" s="81"/>
      <c r="C28" s="42" t="s">
        <v>198</v>
      </c>
      <c r="D28" s="42"/>
      <c r="E28" s="26"/>
      <c r="F28" s="42"/>
      <c r="G28" s="42"/>
      <c r="H28" s="38"/>
      <c r="I28" s="43"/>
      <c r="J28" s="43"/>
      <c r="K28" s="44"/>
      <c r="L28" s="42"/>
      <c r="M28" s="42"/>
      <c r="N28" s="34"/>
      <c r="O28" s="42"/>
      <c r="P28" s="35"/>
      <c r="Q28" s="36"/>
      <c r="R28" s="42"/>
      <c r="S28" s="37"/>
    </row>
    <row r="29" ht="9" customHeight="1"/>
    <row r="30" spans="1:19" ht="18" customHeight="1">
      <c r="A30" s="3">
        <v>3</v>
      </c>
      <c r="B30" s="3" t="s">
        <v>214</v>
      </c>
      <c r="C30" s="4"/>
      <c r="D30" s="69" t="s">
        <v>8</v>
      </c>
      <c r="E30" s="69"/>
      <c r="F30" s="69"/>
      <c r="H30" s="74" t="s">
        <v>9</v>
      </c>
      <c r="I30" s="74"/>
      <c r="J30" s="68">
        <v>0.59375</v>
      </c>
      <c r="K30" s="68"/>
      <c r="L30" s="70" t="s">
        <v>10</v>
      </c>
      <c r="M30" s="70"/>
      <c r="N30" s="68">
        <v>0.6770833333333334</v>
      </c>
      <c r="O30" s="68"/>
      <c r="P30" s="70" t="s">
        <v>11</v>
      </c>
      <c r="Q30" s="70"/>
      <c r="R30" s="71">
        <f>SUM(N30-J30)</f>
        <v>0.08333333333333337</v>
      </c>
      <c r="S30" s="71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62" t="s">
        <v>2</v>
      </c>
      <c r="B32" s="64"/>
      <c r="C32" s="19">
        <v>1</v>
      </c>
      <c r="D32" s="20">
        <v>2</v>
      </c>
      <c r="E32" s="66">
        <v>3</v>
      </c>
      <c r="F32" s="66"/>
      <c r="G32" s="20">
        <v>4</v>
      </c>
      <c r="H32" s="20">
        <v>5</v>
      </c>
      <c r="I32" s="20">
        <v>6</v>
      </c>
      <c r="J32" s="20">
        <v>7</v>
      </c>
      <c r="K32" s="20">
        <v>8</v>
      </c>
      <c r="L32" s="20">
        <v>9</v>
      </c>
      <c r="M32" s="20">
        <v>10</v>
      </c>
      <c r="N32" s="20">
        <v>11</v>
      </c>
      <c r="O32" s="20">
        <v>12</v>
      </c>
      <c r="P32" s="20">
        <v>13</v>
      </c>
      <c r="Q32" s="20">
        <v>14</v>
      </c>
      <c r="R32" s="21">
        <v>15</v>
      </c>
      <c r="S32" s="11" t="s">
        <v>3</v>
      </c>
    </row>
    <row r="33" spans="1:19" ht="27" customHeight="1">
      <c r="A33" s="82" t="s">
        <v>199</v>
      </c>
      <c r="B33" s="83"/>
      <c r="C33" s="8">
        <v>0</v>
      </c>
      <c r="D33" s="9">
        <v>0</v>
      </c>
      <c r="E33" s="67">
        <v>0</v>
      </c>
      <c r="F33" s="67"/>
      <c r="G33" s="9">
        <v>2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/>
      <c r="N33" s="9"/>
      <c r="O33" s="9"/>
      <c r="P33" s="9"/>
      <c r="Q33" s="9"/>
      <c r="R33" s="10"/>
      <c r="S33" s="23">
        <f>SUM(C33:R33)</f>
        <v>2</v>
      </c>
    </row>
    <row r="34" spans="1:19" ht="27" customHeight="1">
      <c r="A34" s="82" t="s">
        <v>200</v>
      </c>
      <c r="B34" s="83"/>
      <c r="C34" s="8">
        <v>2</v>
      </c>
      <c r="D34" s="9">
        <v>0</v>
      </c>
      <c r="E34" s="67">
        <v>1</v>
      </c>
      <c r="F34" s="67"/>
      <c r="G34" s="9">
        <v>0</v>
      </c>
      <c r="H34" s="9">
        <v>0</v>
      </c>
      <c r="I34" s="9">
        <v>0</v>
      </c>
      <c r="J34" s="9">
        <v>1</v>
      </c>
      <c r="K34" s="9">
        <v>4</v>
      </c>
      <c r="L34" s="9" t="s">
        <v>215</v>
      </c>
      <c r="M34" s="9"/>
      <c r="N34" s="9"/>
      <c r="O34" s="9"/>
      <c r="P34" s="9"/>
      <c r="Q34" s="9"/>
      <c r="R34" s="10"/>
      <c r="S34" s="23">
        <f>SUM(C34:R34)</f>
        <v>8</v>
      </c>
    </row>
    <row r="35" spans="1:20" ht="21" customHeight="1">
      <c r="A35" s="62" t="s">
        <v>208</v>
      </c>
      <c r="B35" s="64"/>
      <c r="C35" s="62" t="s">
        <v>209</v>
      </c>
      <c r="D35" s="63"/>
      <c r="E35" s="63"/>
      <c r="F35" s="63"/>
      <c r="G35" s="64"/>
      <c r="H35" s="65" t="s">
        <v>210</v>
      </c>
      <c r="I35" s="65"/>
      <c r="J35" s="65"/>
      <c r="K35" s="65"/>
      <c r="L35" s="65" t="s">
        <v>211</v>
      </c>
      <c r="M35" s="65"/>
      <c r="N35" s="65"/>
      <c r="O35" s="65"/>
      <c r="P35" s="65" t="s">
        <v>212</v>
      </c>
      <c r="Q35" s="65"/>
      <c r="R35" s="65"/>
      <c r="S35" s="65"/>
      <c r="T35" s="14"/>
    </row>
    <row r="36" spans="1:19" ht="15" customHeight="1">
      <c r="A36" s="78" t="str">
        <f>A33</f>
        <v>西脇工業</v>
      </c>
      <c r="B36" s="79"/>
      <c r="C36" s="45" t="s">
        <v>201</v>
      </c>
      <c r="D36" s="45"/>
      <c r="E36" s="18"/>
      <c r="F36" s="45" t="s">
        <v>40</v>
      </c>
      <c r="G36" s="45"/>
      <c r="H36" s="61"/>
      <c r="I36" s="53"/>
      <c r="J36" s="53"/>
      <c r="K36" s="54"/>
      <c r="L36" s="45"/>
      <c r="M36" s="45"/>
      <c r="N36" s="55"/>
      <c r="O36" s="56"/>
      <c r="P36" s="59" t="s">
        <v>202</v>
      </c>
      <c r="Q36" s="60"/>
      <c r="R36" s="56"/>
      <c r="S36" s="57"/>
    </row>
    <row r="37" spans="1:19" ht="15" customHeight="1">
      <c r="A37" s="78"/>
      <c r="B37" s="79"/>
      <c r="C37" s="45" t="s">
        <v>203</v>
      </c>
      <c r="D37" s="45"/>
      <c r="E37" s="24" t="s">
        <v>86</v>
      </c>
      <c r="F37" s="58" t="s">
        <v>204</v>
      </c>
      <c r="G37" s="58"/>
      <c r="H37" s="50"/>
      <c r="I37" s="51"/>
      <c r="J37" s="51"/>
      <c r="K37" s="52"/>
      <c r="L37" s="45"/>
      <c r="M37" s="45"/>
      <c r="N37" s="46"/>
      <c r="O37" s="45"/>
      <c r="P37" s="47"/>
      <c r="Q37" s="48"/>
      <c r="R37" s="45"/>
      <c r="S37" s="49"/>
    </row>
    <row r="38" spans="1:19" ht="15" customHeight="1">
      <c r="A38" s="80"/>
      <c r="B38" s="81"/>
      <c r="C38" s="42" t="s">
        <v>205</v>
      </c>
      <c r="D38" s="42"/>
      <c r="E38" s="17"/>
      <c r="F38" s="42"/>
      <c r="G38" s="42"/>
      <c r="H38" s="38"/>
      <c r="I38" s="43"/>
      <c r="J38" s="43"/>
      <c r="K38" s="44"/>
      <c r="L38" s="42"/>
      <c r="M38" s="42"/>
      <c r="N38" s="34"/>
      <c r="O38" s="42"/>
      <c r="P38" s="35"/>
      <c r="Q38" s="36"/>
      <c r="R38" s="42"/>
      <c r="S38" s="37"/>
    </row>
    <row r="39" spans="1:19" ht="15" customHeight="1">
      <c r="A39" s="76" t="str">
        <f>A34</f>
        <v>尼崎北</v>
      </c>
      <c r="B39" s="77"/>
      <c r="C39" s="45" t="s">
        <v>206</v>
      </c>
      <c r="D39" s="45"/>
      <c r="E39" s="18"/>
      <c r="F39" s="45" t="s">
        <v>99</v>
      </c>
      <c r="G39" s="45"/>
      <c r="H39" s="50"/>
      <c r="I39" s="51"/>
      <c r="J39" s="51"/>
      <c r="K39" s="52"/>
      <c r="L39" s="45"/>
      <c r="M39" s="45"/>
      <c r="N39" s="46"/>
      <c r="O39" s="45"/>
      <c r="P39" s="47" t="s">
        <v>99</v>
      </c>
      <c r="Q39" s="48"/>
      <c r="R39" s="45"/>
      <c r="S39" s="49"/>
    </row>
    <row r="40" spans="1:19" ht="15" customHeight="1">
      <c r="A40" s="78"/>
      <c r="B40" s="79"/>
      <c r="C40" s="45" t="s">
        <v>207</v>
      </c>
      <c r="D40" s="45"/>
      <c r="E40" s="25" t="s">
        <v>213</v>
      </c>
      <c r="F40" s="45"/>
      <c r="G40" s="45"/>
      <c r="H40" s="50"/>
      <c r="I40" s="51"/>
      <c r="J40" s="51"/>
      <c r="K40" s="52"/>
      <c r="L40" s="45"/>
      <c r="M40" s="45"/>
      <c r="N40" s="46"/>
      <c r="O40" s="45"/>
      <c r="P40" s="47"/>
      <c r="Q40" s="48"/>
      <c r="R40" s="45"/>
      <c r="S40" s="49"/>
    </row>
    <row r="41" spans="1:19" ht="15" customHeight="1">
      <c r="A41" s="80"/>
      <c r="B41" s="81"/>
      <c r="C41" s="42"/>
      <c r="D41" s="42"/>
      <c r="E41" s="26"/>
      <c r="F41" s="42"/>
      <c r="G41" s="42"/>
      <c r="H41" s="38"/>
      <c r="I41" s="43"/>
      <c r="J41" s="43"/>
      <c r="K41" s="44"/>
      <c r="L41" s="42"/>
      <c r="M41" s="42"/>
      <c r="N41" s="34"/>
      <c r="O41" s="42"/>
      <c r="P41" s="35"/>
      <c r="Q41" s="36"/>
      <c r="R41" s="42"/>
      <c r="S41" s="37"/>
    </row>
    <row r="42" spans="3:4" ht="13.5">
      <c r="C42" s="41"/>
      <c r="D42" s="41"/>
    </row>
  </sheetData>
  <sheetProtection/>
  <mergeCells count="209">
    <mergeCell ref="D1:G1"/>
    <mergeCell ref="C42:D42"/>
    <mergeCell ref="L41:M41"/>
    <mergeCell ref="N41:O41"/>
    <mergeCell ref="P41:Q41"/>
    <mergeCell ref="R41:S41"/>
    <mergeCell ref="C41:D41"/>
    <mergeCell ref="F41:G41"/>
    <mergeCell ref="H41:I41"/>
    <mergeCell ref="J41:K41"/>
    <mergeCell ref="L40:M40"/>
    <mergeCell ref="N40:O40"/>
    <mergeCell ref="P40:Q40"/>
    <mergeCell ref="R40:S40"/>
    <mergeCell ref="C40:D40"/>
    <mergeCell ref="F40:G40"/>
    <mergeCell ref="H40:I40"/>
    <mergeCell ref="J40:K40"/>
    <mergeCell ref="L39:M39"/>
    <mergeCell ref="N39:O39"/>
    <mergeCell ref="P39:Q39"/>
    <mergeCell ref="R39:S39"/>
    <mergeCell ref="C39:D39"/>
    <mergeCell ref="F39:G39"/>
    <mergeCell ref="H39:I39"/>
    <mergeCell ref="J39:K39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6:Q36"/>
    <mergeCell ref="C36:D36"/>
    <mergeCell ref="F36:G36"/>
    <mergeCell ref="H36:I36"/>
    <mergeCell ref="C35:G35"/>
    <mergeCell ref="H35:K35"/>
    <mergeCell ref="L35:O35"/>
    <mergeCell ref="P35:S3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F13:G13"/>
    <mergeCell ref="F14:G14"/>
    <mergeCell ref="F15:G15"/>
    <mergeCell ref="C13:D13"/>
    <mergeCell ref="C14:D14"/>
    <mergeCell ref="A13:B15"/>
    <mergeCell ref="A6:B6"/>
    <mergeCell ref="A7:B7"/>
    <mergeCell ref="A8:B8"/>
    <mergeCell ref="L9:O9"/>
    <mergeCell ref="H9:K9"/>
    <mergeCell ref="E32:F32"/>
    <mergeCell ref="E33:F33"/>
    <mergeCell ref="E34:F34"/>
    <mergeCell ref="C25:D25"/>
    <mergeCell ref="F25:G25"/>
    <mergeCell ref="C24:D24"/>
    <mergeCell ref="F24:G24"/>
    <mergeCell ref="C23:D23"/>
    <mergeCell ref="F23:G23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A19:B19"/>
    <mergeCell ref="A20:B20"/>
    <mergeCell ref="A21:B21"/>
    <mergeCell ref="A9:B9"/>
    <mergeCell ref="A10:B12"/>
    <mergeCell ref="C12:D12"/>
    <mergeCell ref="F12:G12"/>
    <mergeCell ref="C9:G9"/>
  </mergeCells>
  <dataValidations count="4">
    <dataValidation allowBlank="1" showInputMessage="1" showErrorMessage="1" imeMode="halfAlpha" sqref="C33:R34 N30:O30 J30:K30 C20:R21 J17:K17 N17:O17 K1:L1 N1 P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  <dataValidation type="list" allowBlank="1" showInputMessage="1" showErrorMessage="1" sqref="B1">
      <formula1>"年度,回"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2005-07-06T08:06:32Z</cp:lastPrinted>
  <dcterms:created xsi:type="dcterms:W3CDTF">2005-04-24T00:29:14Z</dcterms:created>
  <dcterms:modified xsi:type="dcterms:W3CDTF">2006-08-04T06:50:39Z</dcterms:modified>
  <cp:category/>
  <cp:version/>
  <cp:contentType/>
  <cp:contentStatus/>
</cp:coreProperties>
</file>