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tabRatio="884" activeTab="0"/>
  </bookViews>
  <sheets>
    <sheet name="４・２３" sheetId="1" r:id="rId1"/>
    <sheet name="４・２９" sheetId="2" r:id="rId2"/>
  </sheets>
  <definedNames/>
  <calcPr fullCalcOnLoad="1"/>
</workbook>
</file>

<file path=xl/sharedStrings.xml><?xml version="1.0" encoding="utf-8"?>
<sst xmlns="http://schemas.openxmlformats.org/spreadsheetml/2006/main" count="100" uniqueCount="81">
  <si>
    <t>合計</t>
  </si>
  <si>
    <t>月</t>
  </si>
  <si>
    <t>学校名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</si>
  <si>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</si>
  <si>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</si>
  <si>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</si>
  <si>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</si>
  <si>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</si>
  <si>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</si>
  <si>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</si>
  <si>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</si>
  <si>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</si>
  <si>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</si>
  <si>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</si>
  <si>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</si>
  <si>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</si>
  <si>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</si>
  <si>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</si>
  <si>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-</t>
  </si>
  <si>
    <t>第</t>
  </si>
  <si>
    <t>大会</t>
  </si>
  <si>
    <t>回戦</t>
  </si>
  <si>
    <t>年度</t>
  </si>
  <si>
    <t>春季兵庫県</t>
  </si>
  <si>
    <t>土</t>
  </si>
  <si>
    <t>高砂球場</t>
  </si>
  <si>
    <t>出石</t>
  </si>
  <si>
    <t>龍野実業</t>
  </si>
  <si>
    <t>x</t>
  </si>
  <si>
    <t>石村</t>
  </si>
  <si>
    <t>谷口</t>
  </si>
  <si>
    <t>高松</t>
  </si>
  <si>
    <t>坂本</t>
  </si>
  <si>
    <t>中島</t>
  </si>
  <si>
    <t>前田</t>
  </si>
  <si>
    <t>大会</t>
  </si>
  <si>
    <t>第</t>
  </si>
  <si>
    <t xml:space="preserve">日 </t>
  </si>
  <si>
    <t>年</t>
  </si>
  <si>
    <t>日 (</t>
  </si>
  <si>
    <t>金</t>
  </si>
  <si>
    <t>高砂</t>
  </si>
  <si>
    <t>洲本</t>
  </si>
  <si>
    <t>社</t>
  </si>
  <si>
    <t>×</t>
  </si>
  <si>
    <t>学校名</t>
  </si>
  <si>
    <t xml:space="preserve">  バッテリー</t>
  </si>
  <si>
    <t>本塁打</t>
  </si>
  <si>
    <t>三塁打</t>
  </si>
  <si>
    <t xml:space="preserve">    二塁打  </t>
  </si>
  <si>
    <t>三谷</t>
  </si>
  <si>
    <t>成瀬</t>
  </si>
  <si>
    <t>田中</t>
  </si>
  <si>
    <t>-</t>
  </si>
  <si>
    <t>大前</t>
  </si>
  <si>
    <t>松田</t>
  </si>
  <si>
    <t>梅田</t>
  </si>
  <si>
    <t>回戦</t>
  </si>
  <si>
    <t xml:space="preserve">第2試合 </t>
  </si>
  <si>
    <t>開始</t>
  </si>
  <si>
    <t xml:space="preserve"> 終了</t>
  </si>
  <si>
    <t>所要</t>
  </si>
  <si>
    <t>滝川</t>
  </si>
  <si>
    <t>仁川学院</t>
  </si>
  <si>
    <t>×</t>
  </si>
  <si>
    <t>有坂</t>
  </si>
  <si>
    <t>谷</t>
  </si>
  <si>
    <t>山本</t>
  </si>
  <si>
    <t>植田</t>
  </si>
  <si>
    <t>石塚</t>
  </si>
  <si>
    <t>須ノ又</t>
  </si>
  <si>
    <t>大月</t>
  </si>
  <si>
    <t>阪本</t>
  </si>
  <si>
    <t>上谷</t>
  </si>
  <si>
    <t>北尾(2）</t>
  </si>
  <si>
    <t>重本</t>
  </si>
  <si>
    <t xml:space="preserve">第１試合 </t>
  </si>
  <si>
    <t>開始</t>
  </si>
  <si>
    <t xml:space="preserve"> 終了</t>
  </si>
  <si>
    <t>所要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</si>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</sst>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181" fontId="0" fillId="0" borderId="4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181" fontId="0" fillId="0" borderId="36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right" vertical="center"/>
    </xf>
    <xf numFmtId="181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V6" sqref="V6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3">
        <v>2005</v>
      </c>
      <c r="B1" s="74" t="s">
        <v>22</v>
      </c>
      <c r="C1" s="74"/>
      <c r="D1" s="75" t="s">
        <v>23</v>
      </c>
      <c r="E1" s="75"/>
      <c r="F1" s="75"/>
      <c r="G1" s="74" t="s">
        <v>20</v>
      </c>
      <c r="H1" s="76" t="s">
        <v>19</v>
      </c>
      <c r="I1" s="77">
        <v>1</v>
      </c>
      <c r="J1" s="23" t="s">
        <v>3</v>
      </c>
      <c r="K1" s="68">
        <v>2005</v>
      </c>
      <c r="L1" s="68"/>
      <c r="M1" s="23" t="s">
        <v>4</v>
      </c>
      <c r="N1" s="78">
        <v>4</v>
      </c>
      <c r="O1" s="23" t="s">
        <v>1</v>
      </c>
      <c r="P1" s="78">
        <v>23</v>
      </c>
      <c r="Q1" s="76" t="s">
        <v>5</v>
      </c>
      <c r="R1" s="78" t="s">
        <v>24</v>
      </c>
      <c r="S1" s="79" t="s">
        <v>6</v>
      </c>
    </row>
    <row r="2" ht="13.5" customHeight="1"/>
    <row r="3" spans="9:19" ht="16.5" customHeight="1">
      <c r="I3" s="63" t="s">
        <v>7</v>
      </c>
      <c r="J3" s="63"/>
      <c r="K3" s="30" t="s">
        <v>25</v>
      </c>
      <c r="L3" s="30"/>
      <c r="M3" s="30"/>
      <c r="N3" s="30"/>
      <c r="O3" s="30"/>
      <c r="P3" s="30"/>
      <c r="Q3" s="30"/>
      <c r="R3" s="30"/>
      <c r="S3" s="30"/>
    </row>
    <row r="4" spans="1:21" ht="18.75" customHeight="1">
      <c r="A4" s="16">
        <v>1</v>
      </c>
      <c r="B4" s="21" t="s">
        <v>21</v>
      </c>
      <c r="C4" s="22"/>
      <c r="D4" s="63" t="s">
        <v>8</v>
      </c>
      <c r="E4" s="63"/>
      <c r="F4" s="63"/>
      <c r="H4" s="63" t="s">
        <v>9</v>
      </c>
      <c r="I4" s="63"/>
      <c r="J4" s="64">
        <v>0.45694444444444443</v>
      </c>
      <c r="K4" s="64"/>
      <c r="L4" s="66" t="s">
        <v>10</v>
      </c>
      <c r="M4" s="66"/>
      <c r="N4" s="64">
        <v>0.5256944444444445</v>
      </c>
      <c r="O4" s="64"/>
      <c r="P4" s="66" t="s">
        <v>11</v>
      </c>
      <c r="Q4" s="66"/>
      <c r="R4" s="65">
        <f>SUM(N4-J4)</f>
        <v>0.06875000000000003</v>
      </c>
      <c r="S4" s="65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24" t="s">
        <v>2</v>
      </c>
      <c r="B6" s="33"/>
      <c r="C6" s="10">
        <v>1</v>
      </c>
      <c r="D6" s="7">
        <v>2</v>
      </c>
      <c r="E6" s="40">
        <v>3</v>
      </c>
      <c r="F6" s="40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36" t="s">
        <v>26</v>
      </c>
      <c r="B7" s="37"/>
      <c r="C7" s="12">
        <v>0</v>
      </c>
      <c r="D7" s="8">
        <v>0</v>
      </c>
      <c r="E7" s="42">
        <v>0</v>
      </c>
      <c r="F7" s="42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13"/>
      <c r="S7" s="14">
        <f>SUM(C7:R7)</f>
        <v>0</v>
      </c>
    </row>
    <row r="8" spans="1:19" ht="27.75" customHeight="1">
      <c r="A8" s="36" t="s">
        <v>27</v>
      </c>
      <c r="B8" s="37"/>
      <c r="C8" s="12">
        <v>1</v>
      </c>
      <c r="D8" s="8">
        <v>1</v>
      </c>
      <c r="E8" s="42">
        <v>0</v>
      </c>
      <c r="F8" s="42"/>
      <c r="G8" s="8">
        <v>1</v>
      </c>
      <c r="H8" s="8">
        <v>0</v>
      </c>
      <c r="I8" s="8">
        <v>1</v>
      </c>
      <c r="J8" s="8">
        <v>0</v>
      </c>
      <c r="K8" s="8">
        <v>0</v>
      </c>
      <c r="L8" s="8" t="s">
        <v>28</v>
      </c>
      <c r="M8" s="8"/>
      <c r="N8" s="8"/>
      <c r="O8" s="8"/>
      <c r="P8" s="8"/>
      <c r="Q8" s="8"/>
      <c r="R8" s="13"/>
      <c r="S8" s="15">
        <f>SUM(C8:R8)</f>
        <v>4</v>
      </c>
    </row>
    <row r="9" spans="1:20" ht="21" customHeight="1">
      <c r="A9" s="24" t="s">
        <v>12</v>
      </c>
      <c r="B9" s="25"/>
      <c r="C9" s="24" t="s">
        <v>13</v>
      </c>
      <c r="D9" s="33"/>
      <c r="E9" s="33"/>
      <c r="F9" s="33"/>
      <c r="G9" s="25"/>
      <c r="H9" s="32" t="s">
        <v>14</v>
      </c>
      <c r="I9" s="32"/>
      <c r="J9" s="32"/>
      <c r="K9" s="32"/>
      <c r="L9" s="32" t="s">
        <v>15</v>
      </c>
      <c r="M9" s="32"/>
      <c r="N9" s="32"/>
      <c r="O9" s="32"/>
      <c r="P9" s="32" t="s">
        <v>16</v>
      </c>
      <c r="Q9" s="32"/>
      <c r="R9" s="32"/>
      <c r="S9" s="32"/>
      <c r="T9" s="5"/>
    </row>
    <row r="10" spans="1:20" ht="15" customHeight="1">
      <c r="A10" s="26" t="str">
        <f>A7</f>
        <v>出石</v>
      </c>
      <c r="B10" s="27"/>
      <c r="C10" s="38"/>
      <c r="D10" s="38"/>
      <c r="E10" s="2"/>
      <c r="F10" s="38"/>
      <c r="G10" s="38"/>
      <c r="H10" s="43"/>
      <c r="I10" s="44"/>
      <c r="J10" s="44"/>
      <c r="K10" s="67"/>
      <c r="L10" s="38"/>
      <c r="M10" s="38"/>
      <c r="N10" s="58"/>
      <c r="O10" s="39"/>
      <c r="P10" s="47"/>
      <c r="Q10" s="48"/>
      <c r="R10" s="39"/>
      <c r="S10" s="59"/>
      <c r="T10" s="5"/>
    </row>
    <row r="11" spans="1:20" ht="15" customHeight="1">
      <c r="A11" s="26"/>
      <c r="B11" s="27"/>
      <c r="C11" s="38" t="s">
        <v>29</v>
      </c>
      <c r="D11" s="38"/>
      <c r="E11" s="17" t="s">
        <v>17</v>
      </c>
      <c r="F11" s="41" t="s">
        <v>30</v>
      </c>
      <c r="G11" s="41"/>
      <c r="H11" s="45"/>
      <c r="I11" s="46"/>
      <c r="J11" s="46"/>
      <c r="K11" s="62"/>
      <c r="L11" s="38"/>
      <c r="M11" s="38"/>
      <c r="N11" s="49"/>
      <c r="O11" s="38"/>
      <c r="P11" s="51"/>
      <c r="Q11" s="52"/>
      <c r="R11" s="38"/>
      <c r="S11" s="60"/>
      <c r="T11" s="5"/>
    </row>
    <row r="12" spans="1:20" ht="15" customHeight="1">
      <c r="A12" s="28"/>
      <c r="B12" s="29"/>
      <c r="C12" s="30"/>
      <c r="D12" s="31"/>
      <c r="E12" s="4"/>
      <c r="F12" s="30"/>
      <c r="G12" s="30"/>
      <c r="H12" s="57"/>
      <c r="I12" s="55"/>
      <c r="J12" s="55"/>
      <c r="K12" s="56"/>
      <c r="L12" s="30"/>
      <c r="M12" s="30"/>
      <c r="N12" s="50"/>
      <c r="O12" s="30"/>
      <c r="P12" s="53"/>
      <c r="Q12" s="54"/>
      <c r="R12" s="30"/>
      <c r="S12" s="61"/>
      <c r="T12" s="5"/>
    </row>
    <row r="13" spans="1:20" ht="15" customHeight="1">
      <c r="A13" s="34" t="str">
        <f>A8</f>
        <v>龍野実業</v>
      </c>
      <c r="B13" s="35"/>
      <c r="C13" s="39"/>
      <c r="D13" s="39"/>
      <c r="E13" s="2"/>
      <c r="F13" s="38"/>
      <c r="G13" s="38"/>
      <c r="H13" s="45"/>
      <c r="I13" s="46"/>
      <c r="J13" s="46"/>
      <c r="K13" s="62"/>
      <c r="L13" s="38"/>
      <c r="M13" s="38"/>
      <c r="N13" s="49"/>
      <c r="O13" s="38"/>
      <c r="P13" s="51"/>
      <c r="Q13" s="52"/>
      <c r="R13" s="38"/>
      <c r="S13" s="60"/>
      <c r="T13" s="5"/>
    </row>
    <row r="14" spans="1:19" ht="15" customHeight="1">
      <c r="A14" s="26"/>
      <c r="B14" s="27"/>
      <c r="C14" s="38" t="s">
        <v>31</v>
      </c>
      <c r="D14" s="38"/>
      <c r="E14" s="18" t="s">
        <v>18</v>
      </c>
      <c r="F14" s="38" t="s">
        <v>32</v>
      </c>
      <c r="G14" s="38"/>
      <c r="H14" s="45" t="s">
        <v>33</v>
      </c>
      <c r="I14" s="46"/>
      <c r="J14" s="46"/>
      <c r="K14" s="62"/>
      <c r="L14" s="38"/>
      <c r="M14" s="38"/>
      <c r="N14" s="49"/>
      <c r="O14" s="38"/>
      <c r="P14" s="51" t="s">
        <v>33</v>
      </c>
      <c r="Q14" s="52"/>
      <c r="R14" s="38" t="s">
        <v>34</v>
      </c>
      <c r="S14" s="60"/>
    </row>
    <row r="15" spans="1:19" ht="15" customHeight="1">
      <c r="A15" s="28"/>
      <c r="B15" s="29"/>
      <c r="C15" s="30"/>
      <c r="D15" s="30"/>
      <c r="E15" s="19"/>
      <c r="F15" s="30"/>
      <c r="G15" s="30"/>
      <c r="H15" s="57"/>
      <c r="I15" s="55"/>
      <c r="J15" s="55"/>
      <c r="K15" s="56"/>
      <c r="L15" s="30"/>
      <c r="M15" s="30"/>
      <c r="N15" s="50"/>
      <c r="O15" s="30"/>
      <c r="P15" s="53"/>
      <c r="Q15" s="54"/>
      <c r="R15" s="30"/>
      <c r="S15" s="61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</sheetData>
  <sheetProtection/>
  <mergeCells count="72">
    <mergeCell ref="J11:K11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L10:M10"/>
    <mergeCell ref="L11:M11"/>
    <mergeCell ref="L12:M12"/>
    <mergeCell ref="L13:M13"/>
    <mergeCell ref="J10:K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J12:K12"/>
    <mergeCell ref="H12:I12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L9:O9"/>
    <mergeCell ref="H9:K9"/>
    <mergeCell ref="C9:G9"/>
    <mergeCell ref="A13:B15"/>
    <mergeCell ref="C15:D15"/>
    <mergeCell ref="F13:G13"/>
    <mergeCell ref="F14:G14"/>
    <mergeCell ref="F15:G15"/>
    <mergeCell ref="C13:D13"/>
    <mergeCell ref="C14:D14"/>
    <mergeCell ref="D1:F1"/>
    <mergeCell ref="A9:B9"/>
    <mergeCell ref="A10:B12"/>
    <mergeCell ref="C12:D12"/>
    <mergeCell ref="F12:G12"/>
    <mergeCell ref="A6:B6"/>
    <mergeCell ref="A7:B7"/>
    <mergeCell ref="A8:B8"/>
  </mergeCells>
  <dataValidations count="1">
    <dataValidation allowBlank="1" showInputMessage="1" showErrorMessage="1" imeMode="halfAlpha" sqref="K1:L1 N1 P1 C7:R8 N4:O4 J4:K4 I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8"/>
  <sheetViews>
    <sheetView workbookViewId="0" topLeftCell="A1">
      <selection activeCell="F35" sqref="F35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73">
        <v>2005</v>
      </c>
      <c r="B1" s="74" t="s">
        <v>22</v>
      </c>
      <c r="C1" s="74"/>
      <c r="D1" s="75" t="s">
        <v>23</v>
      </c>
      <c r="E1" s="75"/>
      <c r="F1" s="75"/>
      <c r="G1" s="74" t="s">
        <v>35</v>
      </c>
      <c r="H1" s="76" t="s">
        <v>36</v>
      </c>
      <c r="I1" s="77">
        <v>3</v>
      </c>
      <c r="J1" s="23" t="s">
        <v>37</v>
      </c>
      <c r="K1" s="68">
        <v>2005</v>
      </c>
      <c r="L1" s="68"/>
      <c r="M1" s="23" t="s">
        <v>38</v>
      </c>
      <c r="N1" s="78">
        <v>4</v>
      </c>
      <c r="O1" s="23" t="s">
        <v>1</v>
      </c>
      <c r="P1" s="78">
        <v>29</v>
      </c>
      <c r="Q1" s="76" t="s">
        <v>39</v>
      </c>
      <c r="R1" s="78" t="s">
        <v>40</v>
      </c>
      <c r="S1" s="79" t="s">
        <v>6</v>
      </c>
    </row>
    <row r="2" ht="13.5" customHeight="1"/>
    <row r="3" spans="9:19" ht="16.5" customHeight="1">
      <c r="I3" s="63" t="s">
        <v>7</v>
      </c>
      <c r="J3" s="63"/>
      <c r="K3" s="30" t="s">
        <v>41</v>
      </c>
      <c r="L3" s="30"/>
      <c r="M3" s="30"/>
      <c r="N3" s="30"/>
      <c r="O3" s="30"/>
      <c r="P3" s="30"/>
      <c r="Q3" s="30"/>
      <c r="R3" s="30"/>
      <c r="S3" s="30"/>
    </row>
    <row r="4" spans="1:21" ht="18.75" customHeight="1">
      <c r="A4" s="16">
        <v>2</v>
      </c>
      <c r="B4" s="21" t="s">
        <v>21</v>
      </c>
      <c r="C4" s="22"/>
      <c r="D4" s="63" t="s">
        <v>76</v>
      </c>
      <c r="E4" s="63"/>
      <c r="F4" s="63"/>
      <c r="H4" s="63" t="s">
        <v>77</v>
      </c>
      <c r="I4" s="63"/>
      <c r="J4" s="64">
        <v>0.41180555555555554</v>
      </c>
      <c r="K4" s="64"/>
      <c r="L4" s="66" t="s">
        <v>78</v>
      </c>
      <c r="M4" s="66"/>
      <c r="N4" s="64">
        <v>0.4902777777777778</v>
      </c>
      <c r="O4" s="64"/>
      <c r="P4" s="66" t="s">
        <v>79</v>
      </c>
      <c r="Q4" s="66"/>
      <c r="R4" s="65">
        <f>SUM(N4-J4)</f>
        <v>0.07847222222222228</v>
      </c>
      <c r="S4" s="65"/>
      <c r="U4" s="6"/>
    </row>
    <row r="5" spans="8:19" ht="9" customHeight="1">
      <c r="H5" s="1"/>
      <c r="I5" s="1"/>
      <c r="J5" s="9"/>
      <c r="K5" s="9"/>
      <c r="L5" s="2"/>
      <c r="M5" s="2"/>
      <c r="N5" s="9"/>
      <c r="O5" s="9"/>
      <c r="P5" s="2"/>
      <c r="Q5" s="2"/>
      <c r="R5" s="9"/>
      <c r="S5" s="9"/>
    </row>
    <row r="6" spans="1:19" ht="27" customHeight="1">
      <c r="A6" s="24" t="s">
        <v>2</v>
      </c>
      <c r="B6" s="33"/>
      <c r="C6" s="10">
        <v>1</v>
      </c>
      <c r="D6" s="7">
        <v>2</v>
      </c>
      <c r="E6" s="40">
        <v>3</v>
      </c>
      <c r="F6" s="40"/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11">
        <v>15</v>
      </c>
      <c r="S6" s="3" t="s">
        <v>0</v>
      </c>
    </row>
    <row r="7" spans="1:19" ht="27.75" customHeight="1">
      <c r="A7" s="36" t="s">
        <v>42</v>
      </c>
      <c r="B7" s="37"/>
      <c r="C7" s="12">
        <v>0</v>
      </c>
      <c r="D7" s="8">
        <v>0</v>
      </c>
      <c r="E7" s="42">
        <v>0</v>
      </c>
      <c r="F7" s="42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8"/>
      <c r="R7" s="13"/>
      <c r="S7" s="14">
        <f>SUM(C7:R7)</f>
        <v>0</v>
      </c>
    </row>
    <row r="8" spans="1:19" ht="27.75" customHeight="1">
      <c r="A8" s="36" t="s">
        <v>43</v>
      </c>
      <c r="B8" s="37"/>
      <c r="C8" s="12">
        <v>1</v>
      </c>
      <c r="D8" s="8">
        <v>0</v>
      </c>
      <c r="E8" s="42">
        <v>0</v>
      </c>
      <c r="F8" s="42"/>
      <c r="G8" s="8">
        <v>0</v>
      </c>
      <c r="H8" s="8">
        <v>0</v>
      </c>
      <c r="I8" s="8">
        <v>0</v>
      </c>
      <c r="J8" s="8">
        <v>2</v>
      </c>
      <c r="K8" s="8">
        <v>0</v>
      </c>
      <c r="L8" s="8" t="s">
        <v>44</v>
      </c>
      <c r="M8" s="8"/>
      <c r="N8" s="8"/>
      <c r="O8" s="8"/>
      <c r="P8" s="8"/>
      <c r="Q8" s="8"/>
      <c r="R8" s="13"/>
      <c r="S8" s="15">
        <f>SUM(C8:R8)</f>
        <v>3</v>
      </c>
    </row>
    <row r="9" spans="1:20" ht="21" customHeight="1">
      <c r="A9" s="24" t="s">
        <v>45</v>
      </c>
      <c r="B9" s="25"/>
      <c r="C9" s="24" t="s">
        <v>46</v>
      </c>
      <c r="D9" s="33"/>
      <c r="E9" s="33"/>
      <c r="F9" s="33"/>
      <c r="G9" s="25"/>
      <c r="H9" s="32" t="s">
        <v>47</v>
      </c>
      <c r="I9" s="32"/>
      <c r="J9" s="32"/>
      <c r="K9" s="32"/>
      <c r="L9" s="32" t="s">
        <v>48</v>
      </c>
      <c r="M9" s="32"/>
      <c r="N9" s="32"/>
      <c r="O9" s="32"/>
      <c r="P9" s="32" t="s">
        <v>49</v>
      </c>
      <c r="Q9" s="32"/>
      <c r="R9" s="32"/>
      <c r="S9" s="32"/>
      <c r="T9" s="5"/>
    </row>
    <row r="10" spans="1:20" ht="15" customHeight="1">
      <c r="A10" s="26" t="str">
        <f>A7</f>
        <v>洲本</v>
      </c>
      <c r="B10" s="27"/>
      <c r="C10" s="38" t="s">
        <v>50</v>
      </c>
      <c r="D10" s="38"/>
      <c r="E10" s="2"/>
      <c r="F10" s="38" t="s">
        <v>51</v>
      </c>
      <c r="G10" s="38"/>
      <c r="H10" s="43"/>
      <c r="I10" s="44"/>
      <c r="J10" s="44"/>
      <c r="K10" s="67"/>
      <c r="L10" s="38"/>
      <c r="M10" s="38"/>
      <c r="N10" s="58"/>
      <c r="O10" s="39"/>
      <c r="P10" s="47"/>
      <c r="Q10" s="48"/>
      <c r="R10" s="39"/>
      <c r="S10" s="59"/>
      <c r="T10" s="5"/>
    </row>
    <row r="11" spans="1:20" ht="15" customHeight="1">
      <c r="A11" s="26"/>
      <c r="B11" s="27"/>
      <c r="C11" s="38" t="s">
        <v>52</v>
      </c>
      <c r="D11" s="38"/>
      <c r="E11" s="17" t="s">
        <v>53</v>
      </c>
      <c r="F11" s="41"/>
      <c r="G11" s="41"/>
      <c r="H11" s="45"/>
      <c r="I11" s="46"/>
      <c r="J11" s="46"/>
      <c r="K11" s="62"/>
      <c r="L11" s="38"/>
      <c r="M11" s="38"/>
      <c r="N11" s="49"/>
      <c r="O11" s="38"/>
      <c r="P11" s="51"/>
      <c r="Q11" s="52"/>
      <c r="R11" s="38"/>
      <c r="S11" s="60"/>
      <c r="T11" s="5"/>
    </row>
    <row r="12" spans="1:20" ht="15" customHeight="1">
      <c r="A12" s="28"/>
      <c r="B12" s="29"/>
      <c r="C12" s="30"/>
      <c r="D12" s="31"/>
      <c r="E12" s="4"/>
      <c r="F12" s="30"/>
      <c r="G12" s="30"/>
      <c r="H12" s="57"/>
      <c r="I12" s="55"/>
      <c r="J12" s="55"/>
      <c r="K12" s="56"/>
      <c r="L12" s="30"/>
      <c r="M12" s="30"/>
      <c r="N12" s="50"/>
      <c r="O12" s="30"/>
      <c r="P12" s="53"/>
      <c r="Q12" s="54"/>
      <c r="R12" s="30"/>
      <c r="S12" s="61"/>
      <c r="T12" s="5"/>
    </row>
    <row r="13" spans="1:20" ht="15" customHeight="1">
      <c r="A13" s="34" t="str">
        <f>A8</f>
        <v>社</v>
      </c>
      <c r="B13" s="35"/>
      <c r="C13" s="39" t="s">
        <v>54</v>
      </c>
      <c r="D13" s="39"/>
      <c r="E13" s="2"/>
      <c r="F13" s="38" t="s">
        <v>55</v>
      </c>
      <c r="G13" s="38"/>
      <c r="H13" s="45"/>
      <c r="I13" s="46"/>
      <c r="J13" s="46"/>
      <c r="K13" s="62"/>
      <c r="L13" s="38"/>
      <c r="M13" s="38"/>
      <c r="N13" s="49"/>
      <c r="O13" s="38"/>
      <c r="P13" s="51" t="s">
        <v>56</v>
      </c>
      <c r="Q13" s="52"/>
      <c r="R13" s="38"/>
      <c r="S13" s="60"/>
      <c r="T13" s="5"/>
    </row>
    <row r="14" spans="1:19" ht="15" customHeight="1">
      <c r="A14" s="26"/>
      <c r="B14" s="27"/>
      <c r="C14" s="38"/>
      <c r="D14" s="38"/>
      <c r="E14" s="18" t="s">
        <v>53</v>
      </c>
      <c r="F14" s="38"/>
      <c r="G14" s="38"/>
      <c r="H14" s="45"/>
      <c r="I14" s="46"/>
      <c r="J14" s="46"/>
      <c r="K14" s="62"/>
      <c r="L14" s="38"/>
      <c r="M14" s="38"/>
      <c r="N14" s="49"/>
      <c r="O14" s="38"/>
      <c r="P14" s="51"/>
      <c r="Q14" s="52"/>
      <c r="R14" s="38"/>
      <c r="S14" s="60"/>
    </row>
    <row r="15" spans="1:19" ht="15" customHeight="1">
      <c r="A15" s="28"/>
      <c r="B15" s="29"/>
      <c r="C15" s="30"/>
      <c r="D15" s="30"/>
      <c r="E15" s="19"/>
      <c r="F15" s="30"/>
      <c r="G15" s="30"/>
      <c r="H15" s="57"/>
      <c r="I15" s="55"/>
      <c r="J15" s="55"/>
      <c r="K15" s="56"/>
      <c r="L15" s="30"/>
      <c r="M15" s="30"/>
      <c r="N15" s="50"/>
      <c r="O15" s="30"/>
      <c r="P15" s="53"/>
      <c r="Q15" s="54"/>
      <c r="R15" s="30"/>
      <c r="S15" s="61"/>
    </row>
    <row r="16" spans="12:19" ht="9" customHeight="1">
      <c r="L16" s="20"/>
      <c r="M16" s="20"/>
      <c r="N16" s="20"/>
      <c r="O16" s="20"/>
      <c r="P16" s="20"/>
      <c r="Q16" s="20"/>
      <c r="R16" s="20"/>
      <c r="S16" s="20"/>
    </row>
    <row r="17" spans="1:19" ht="18" customHeight="1">
      <c r="A17" s="21">
        <v>2</v>
      </c>
      <c r="B17" s="21" t="s">
        <v>57</v>
      </c>
      <c r="C17" s="22"/>
      <c r="D17" s="63" t="s">
        <v>58</v>
      </c>
      <c r="E17" s="63"/>
      <c r="F17" s="63"/>
      <c r="H17" s="63" t="s">
        <v>59</v>
      </c>
      <c r="I17" s="63"/>
      <c r="J17" s="64">
        <v>0.525</v>
      </c>
      <c r="K17" s="64"/>
      <c r="L17" s="66" t="s">
        <v>60</v>
      </c>
      <c r="M17" s="66"/>
      <c r="N17" s="64">
        <v>0.6145833333333334</v>
      </c>
      <c r="O17" s="64"/>
      <c r="P17" s="66" t="s">
        <v>61</v>
      </c>
      <c r="Q17" s="66"/>
      <c r="R17" s="65">
        <f>SUM(N17-J17)</f>
        <v>0.08958333333333335</v>
      </c>
      <c r="S17" s="65"/>
    </row>
    <row r="18" spans="8:19" ht="11.25" customHeight="1">
      <c r="H18" s="1"/>
      <c r="I18" s="1"/>
      <c r="J18" s="9"/>
      <c r="K18" s="9"/>
      <c r="L18" s="2"/>
      <c r="M18" s="2"/>
      <c r="N18" s="9"/>
      <c r="O18" s="9"/>
      <c r="P18" s="2"/>
      <c r="Q18" s="2"/>
      <c r="R18" s="9"/>
      <c r="S18" s="9"/>
    </row>
    <row r="19" spans="1:19" ht="27" customHeight="1">
      <c r="A19" s="24" t="s">
        <v>2</v>
      </c>
      <c r="B19" s="25"/>
      <c r="C19" s="10">
        <v>1</v>
      </c>
      <c r="D19" s="7">
        <v>2</v>
      </c>
      <c r="E19" s="40">
        <v>3</v>
      </c>
      <c r="F19" s="40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  <c r="N19" s="7">
        <v>11</v>
      </c>
      <c r="O19" s="7">
        <v>12</v>
      </c>
      <c r="P19" s="7">
        <v>13</v>
      </c>
      <c r="Q19" s="7">
        <v>14</v>
      </c>
      <c r="R19" s="69">
        <v>15</v>
      </c>
      <c r="S19" s="3" t="s">
        <v>0</v>
      </c>
    </row>
    <row r="20" spans="1:19" ht="27" customHeight="1">
      <c r="A20" s="36" t="s">
        <v>62</v>
      </c>
      <c r="B20" s="37"/>
      <c r="C20" s="70">
        <v>3</v>
      </c>
      <c r="D20" s="8">
        <v>0</v>
      </c>
      <c r="E20" s="42">
        <v>0</v>
      </c>
      <c r="F20" s="42"/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/>
      <c r="N20" s="8"/>
      <c r="O20" s="8"/>
      <c r="P20" s="8"/>
      <c r="Q20" s="8"/>
      <c r="R20" s="13"/>
      <c r="S20" s="3">
        <f>SUM(C20:R20)</f>
        <v>4</v>
      </c>
    </row>
    <row r="21" spans="1:19" ht="27" customHeight="1">
      <c r="A21" s="36" t="s">
        <v>63</v>
      </c>
      <c r="B21" s="37"/>
      <c r="C21" s="70">
        <v>4</v>
      </c>
      <c r="D21" s="8">
        <v>0</v>
      </c>
      <c r="E21" s="42">
        <v>2</v>
      </c>
      <c r="F21" s="42"/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 t="s">
        <v>64</v>
      </c>
      <c r="M21" s="8"/>
      <c r="N21" s="8"/>
      <c r="O21" s="8"/>
      <c r="P21" s="8"/>
      <c r="Q21" s="8"/>
      <c r="R21" s="13"/>
      <c r="S21" s="71">
        <f>SUM(C21:R21)</f>
        <v>7</v>
      </c>
    </row>
    <row r="22" spans="1:19" ht="21" customHeight="1">
      <c r="A22" s="24" t="s">
        <v>45</v>
      </c>
      <c r="B22" s="72"/>
      <c r="C22" s="24" t="s">
        <v>46</v>
      </c>
      <c r="D22" s="33"/>
      <c r="E22" s="33"/>
      <c r="F22" s="33"/>
      <c r="G22" s="25"/>
      <c r="H22" s="32" t="s">
        <v>47</v>
      </c>
      <c r="I22" s="32"/>
      <c r="J22" s="32"/>
      <c r="K22" s="32"/>
      <c r="L22" s="32" t="s">
        <v>48</v>
      </c>
      <c r="M22" s="32"/>
      <c r="N22" s="32"/>
      <c r="O22" s="32"/>
      <c r="P22" s="32" t="s">
        <v>49</v>
      </c>
      <c r="Q22" s="32"/>
      <c r="R22" s="32"/>
      <c r="S22" s="32"/>
    </row>
    <row r="23" spans="1:19" ht="15" customHeight="1">
      <c r="A23" s="26" t="str">
        <f>A20</f>
        <v>滝川</v>
      </c>
      <c r="B23" s="27"/>
      <c r="C23" s="38" t="s">
        <v>65</v>
      </c>
      <c r="D23" s="38"/>
      <c r="E23" s="2"/>
      <c r="F23" s="38" t="s">
        <v>66</v>
      </c>
      <c r="G23" s="38"/>
      <c r="H23" s="43"/>
      <c r="I23" s="44"/>
      <c r="J23" s="44"/>
      <c r="K23" s="67"/>
      <c r="L23" s="38" t="s">
        <v>67</v>
      </c>
      <c r="M23" s="38"/>
      <c r="N23" s="58"/>
      <c r="O23" s="39"/>
      <c r="P23" s="47" t="s">
        <v>68</v>
      </c>
      <c r="Q23" s="48"/>
      <c r="R23" s="39" t="s">
        <v>69</v>
      </c>
      <c r="S23" s="59"/>
    </row>
    <row r="24" spans="1:19" ht="15" customHeight="1">
      <c r="A24" s="26"/>
      <c r="B24" s="27"/>
      <c r="C24" s="38" t="s">
        <v>70</v>
      </c>
      <c r="D24" s="38"/>
      <c r="E24" s="17" t="s">
        <v>17</v>
      </c>
      <c r="F24" s="41"/>
      <c r="G24" s="41"/>
      <c r="H24" s="45"/>
      <c r="I24" s="46"/>
      <c r="J24" s="46"/>
      <c r="K24" s="62"/>
      <c r="L24" s="38"/>
      <c r="M24" s="38"/>
      <c r="N24" s="49"/>
      <c r="O24" s="38"/>
      <c r="P24" s="51" t="s">
        <v>71</v>
      </c>
      <c r="Q24" s="52"/>
      <c r="R24" s="38"/>
      <c r="S24" s="60"/>
    </row>
    <row r="25" spans="1:19" ht="15" customHeight="1">
      <c r="A25" s="28"/>
      <c r="B25" s="29"/>
      <c r="C25" s="30"/>
      <c r="D25" s="30"/>
      <c r="E25" s="4"/>
      <c r="F25" s="30"/>
      <c r="G25" s="30"/>
      <c r="H25" s="57"/>
      <c r="I25" s="55"/>
      <c r="J25" s="55"/>
      <c r="K25" s="56"/>
      <c r="L25" s="30"/>
      <c r="M25" s="30"/>
      <c r="N25" s="50"/>
      <c r="O25" s="30"/>
      <c r="P25" s="53" t="s">
        <v>66</v>
      </c>
      <c r="Q25" s="54"/>
      <c r="R25" s="30"/>
      <c r="S25" s="61"/>
    </row>
    <row r="26" spans="1:19" ht="15" customHeight="1">
      <c r="A26" s="34" t="str">
        <f>A21</f>
        <v>仁川学院</v>
      </c>
      <c r="B26" s="35"/>
      <c r="C26" s="38" t="s">
        <v>72</v>
      </c>
      <c r="D26" s="38"/>
      <c r="E26" s="2"/>
      <c r="F26" s="38" t="s">
        <v>73</v>
      </c>
      <c r="G26" s="38"/>
      <c r="H26" s="45"/>
      <c r="I26" s="46"/>
      <c r="J26" s="46"/>
      <c r="K26" s="62"/>
      <c r="L26" s="38" t="s">
        <v>74</v>
      </c>
      <c r="M26" s="38"/>
      <c r="N26" s="49"/>
      <c r="O26" s="38"/>
      <c r="P26" s="51" t="s">
        <v>75</v>
      </c>
      <c r="Q26" s="52"/>
      <c r="R26" s="38"/>
      <c r="S26" s="60"/>
    </row>
    <row r="27" spans="1:19" ht="15" customHeight="1">
      <c r="A27" s="26"/>
      <c r="B27" s="27"/>
      <c r="C27" s="38"/>
      <c r="D27" s="38"/>
      <c r="E27" s="18" t="s">
        <v>80</v>
      </c>
      <c r="F27" s="38"/>
      <c r="G27" s="38"/>
      <c r="H27" s="45"/>
      <c r="I27" s="46"/>
      <c r="J27" s="46"/>
      <c r="K27" s="62"/>
      <c r="L27" s="38"/>
      <c r="M27" s="38"/>
      <c r="N27" s="49"/>
      <c r="O27" s="38"/>
      <c r="P27" s="51"/>
      <c r="Q27" s="52"/>
      <c r="R27" s="38"/>
      <c r="S27" s="60"/>
    </row>
    <row r="28" spans="1:19" ht="15" customHeight="1">
      <c r="A28" s="28"/>
      <c r="B28" s="29"/>
      <c r="C28" s="30"/>
      <c r="D28" s="30"/>
      <c r="E28" s="19"/>
      <c r="F28" s="30"/>
      <c r="G28" s="30"/>
      <c r="H28" s="57"/>
      <c r="I28" s="55"/>
      <c r="J28" s="55"/>
      <c r="K28" s="56"/>
      <c r="L28" s="30"/>
      <c r="M28" s="30"/>
      <c r="N28" s="50"/>
      <c r="O28" s="30"/>
      <c r="P28" s="53"/>
      <c r="Q28" s="54"/>
      <c r="R28" s="30"/>
      <c r="S28" s="61"/>
    </row>
    <row r="29" ht="9" customHeight="1"/>
  </sheetData>
  <sheetProtection/>
  <mergeCells count="140">
    <mergeCell ref="D1:F1"/>
    <mergeCell ref="A19:B19"/>
    <mergeCell ref="A20:B20"/>
    <mergeCell ref="A21:B21"/>
    <mergeCell ref="A9:B9"/>
    <mergeCell ref="A10:B12"/>
    <mergeCell ref="C12:D12"/>
    <mergeCell ref="F12:G12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C9:G9"/>
    <mergeCell ref="A13:B15"/>
    <mergeCell ref="A6:B6"/>
    <mergeCell ref="A7:B7"/>
    <mergeCell ref="A8:B8"/>
    <mergeCell ref="C15:D15"/>
    <mergeCell ref="F13:G13"/>
    <mergeCell ref="F14:G14"/>
    <mergeCell ref="F15:G15"/>
    <mergeCell ref="C13:D13"/>
    <mergeCell ref="P9:S9"/>
    <mergeCell ref="E6:F6"/>
    <mergeCell ref="F11:G11"/>
    <mergeCell ref="C10:D10"/>
    <mergeCell ref="F10:G10"/>
    <mergeCell ref="E7:F7"/>
    <mergeCell ref="E8:F8"/>
    <mergeCell ref="H10:I10"/>
    <mergeCell ref="H11:I11"/>
    <mergeCell ref="C11:D11"/>
    <mergeCell ref="C14:D14"/>
    <mergeCell ref="P10:Q10"/>
    <mergeCell ref="N14:O14"/>
    <mergeCell ref="N15:O15"/>
    <mergeCell ref="P14:Q14"/>
    <mergeCell ref="P15:Q15"/>
    <mergeCell ref="J12:K12"/>
    <mergeCell ref="H12:I12"/>
    <mergeCell ref="N10:O10"/>
    <mergeCell ref="R10:S10"/>
    <mergeCell ref="N11:O11"/>
    <mergeCell ref="N12:O12"/>
    <mergeCell ref="N13:O13"/>
    <mergeCell ref="P11:Q11"/>
    <mergeCell ref="P12:Q12"/>
    <mergeCell ref="P13:Q13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</mergeCells>
  <dataValidations count="1">
    <dataValidation allowBlank="1" showInputMessage="1" showErrorMessage="1" imeMode="halfAlpha" sqref="C20:R21 N17:O17 J17:K17 I1 P1 N1 K1:L1 C7:R8 J4:K4 N4:O4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2005-04-23T03:49:25Z</cp:lastPrinted>
  <dcterms:created xsi:type="dcterms:W3CDTF">2005-04-06T01:59:26Z</dcterms:created>
  <dcterms:modified xsi:type="dcterms:W3CDTF">2005-09-12T03:01:19Z</dcterms:modified>
  <cp:category/>
  <cp:version/>
  <cp:contentType/>
  <cp:contentStatus/>
</cp:coreProperties>
</file>