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tabRatio="884" activeTab="2"/>
  </bookViews>
  <sheets>
    <sheet name="４・２４" sheetId="1" r:id="rId1"/>
    <sheet name="４・２９" sheetId="2" r:id="rId2"/>
    <sheet name="５・１" sheetId="3" r:id="rId3"/>
  </sheets>
  <definedNames/>
  <calcPr fullCalcOnLoad="1"/>
</workbook>
</file>

<file path=xl/sharedStrings.xml><?xml version="1.0" encoding="utf-8"?>
<sst xmlns="http://schemas.openxmlformats.org/spreadsheetml/2006/main" count="178" uniqueCount="104">
  <si>
    <t>合計</t>
  </si>
  <si>
    <t>月</t>
  </si>
  <si>
    <t>学校名</t>
  </si>
  <si>
    <t xml:space="preserve">第2試合 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</si>
  <si>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</si>
  <si>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</si>
  <si>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</si>
  <si>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</si>
  <si>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</si>
  <si>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</si>
  <si>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</si>
  <si>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</si>
  <si>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</si>
  <si>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</si>
  <si>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</si>
  <si>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</si>
  <si>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</si>
  <si>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</si>
  <si>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</si>
  <si>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-</t>
  </si>
  <si>
    <t>開始</t>
  </si>
  <si>
    <t xml:space="preserve"> 終了</t>
  </si>
  <si>
    <t>所要</t>
  </si>
  <si>
    <t>-</t>
  </si>
  <si>
    <t>第</t>
  </si>
  <si>
    <t>大会</t>
  </si>
  <si>
    <t>回戦</t>
  </si>
  <si>
    <t>回戦</t>
  </si>
  <si>
    <t>年度</t>
  </si>
  <si>
    <t>春季兵庫県</t>
  </si>
  <si>
    <t>日</t>
  </si>
  <si>
    <t>姫路球場</t>
  </si>
  <si>
    <t>川西北陵</t>
  </si>
  <si>
    <t>三田学園</t>
  </si>
  <si>
    <t>西田</t>
  </si>
  <si>
    <t>谷川</t>
  </si>
  <si>
    <t>石井</t>
  </si>
  <si>
    <t>堀</t>
  </si>
  <si>
    <t>飾磨工業</t>
  </si>
  <si>
    <t>滝川第二</t>
  </si>
  <si>
    <t>岡本</t>
  </si>
  <si>
    <t>森本</t>
  </si>
  <si>
    <t>地神</t>
  </si>
  <si>
    <t>幸長</t>
  </si>
  <si>
    <t>x</t>
  </si>
  <si>
    <t>掛越</t>
  </si>
  <si>
    <t>小村</t>
  </si>
  <si>
    <t>松田</t>
  </si>
  <si>
    <t>（８回コールド）</t>
  </si>
  <si>
    <t>金</t>
  </si>
  <si>
    <t>市　川</t>
  </si>
  <si>
    <t>市尼崎</t>
  </si>
  <si>
    <t>斉　藤</t>
  </si>
  <si>
    <t>山　下</t>
  </si>
  <si>
    <t>小　嶋</t>
  </si>
  <si>
    <t>北　川</t>
  </si>
  <si>
    <t>平　仲</t>
  </si>
  <si>
    <t>吹　田</t>
  </si>
  <si>
    <t>内　藤</t>
  </si>
  <si>
    <t>村　山</t>
  </si>
  <si>
    <t>門　田</t>
  </si>
  <si>
    <t>三　田</t>
  </si>
  <si>
    <t>木　村</t>
  </si>
  <si>
    <t>大　橋</t>
  </si>
  <si>
    <t>石　塚</t>
  </si>
  <si>
    <t>東播工業</t>
  </si>
  <si>
    <t>今　川</t>
  </si>
  <si>
    <t>原　田</t>
  </si>
  <si>
    <t>中　山</t>
  </si>
  <si>
    <t>石　井</t>
  </si>
  <si>
    <t>福　田</t>
  </si>
  <si>
    <t>今　北</t>
  </si>
  <si>
    <t>大会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</si>
  <si>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</si>
  <si>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</si>
  <si>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</si>
  <si>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</si>
  <si>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</si>
  <si>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</si>
  <si>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</si>
  <si>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</si>
  <si>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</si>
  <si>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</si>
  <si>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</si>
  <si>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</si>
  <si>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</si>
  <si>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</si>
  <si>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回戦</t>
  </si>
  <si>
    <t>1x</t>
  </si>
  <si>
    <t>準々決勝</t>
  </si>
  <si>
    <t>社</t>
  </si>
  <si>
    <t>大　前</t>
  </si>
  <si>
    <t>宮　田（２）</t>
  </si>
  <si>
    <t>山本（雄）</t>
  </si>
  <si>
    <t>松　田</t>
  </si>
  <si>
    <t>小　林</t>
  </si>
  <si>
    <t>安　田</t>
  </si>
  <si>
    <t>掛　越</t>
  </si>
  <si>
    <t>雨天中止</t>
  </si>
  <si>
    <t>龍野実業</t>
  </si>
  <si>
    <t xml:space="preserve">第１試合 </t>
  </si>
  <si>
    <t>開始</t>
  </si>
  <si>
    <t xml:space="preserve"> 終了</t>
  </si>
  <si>
    <t>所要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</si>
</sst>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181" fontId="0" fillId="0" borderId="4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81" fontId="0" fillId="0" borderId="12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0" fillId="0" borderId="4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right" vertical="center"/>
    </xf>
    <xf numFmtId="181" fontId="0" fillId="0" borderId="14" xfId="0" applyNumberFormat="1" applyBorder="1" applyAlignment="1" applyProtection="1">
      <alignment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181" fontId="0" fillId="0" borderId="32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17" xfId="0" applyNumberFormat="1" applyBorder="1" applyAlignment="1" applyProtection="1">
      <alignment horizontal="center" vertical="center"/>
      <protection locked="0"/>
    </xf>
    <xf numFmtId="181" fontId="2" fillId="2" borderId="37" xfId="0" applyNumberFormat="1" applyFont="1" applyFill="1" applyBorder="1" applyAlignment="1" applyProtection="1">
      <alignment horizontal="center" vertical="center"/>
      <protection locked="0"/>
    </xf>
    <xf numFmtId="181" fontId="2" fillId="2" borderId="10" xfId="0" applyNumberFormat="1" applyFont="1" applyFill="1" applyBorder="1" applyAlignment="1" applyProtection="1">
      <alignment horizontal="center" vertical="center"/>
      <protection locked="0"/>
    </xf>
    <xf numFmtId="181" fontId="2" fillId="2" borderId="38" xfId="0" applyNumberFormat="1" applyFont="1" applyFill="1" applyBorder="1" applyAlignment="1" applyProtection="1">
      <alignment horizontal="center" vertical="center"/>
      <protection locked="0"/>
    </xf>
    <xf numFmtId="181" fontId="2" fillId="2" borderId="8" xfId="0" applyNumberFormat="1" applyFont="1" applyFill="1" applyBorder="1" applyAlignment="1" applyProtection="1">
      <alignment horizontal="center" vertical="center"/>
      <protection locked="0"/>
    </xf>
    <xf numFmtId="181" fontId="2" fillId="2" borderId="2" xfId="0" applyNumberFormat="1" applyFont="1" applyFill="1" applyBorder="1" applyAlignment="1" applyProtection="1">
      <alignment horizontal="center" vertical="center"/>
      <protection locked="0"/>
    </xf>
    <xf numFmtId="181" fontId="2" fillId="2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0">
      <selection activeCell="U13" sqref="U1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75">
        <v>2005</v>
      </c>
      <c r="B1" s="76" t="s">
        <v>28</v>
      </c>
      <c r="C1" s="76"/>
      <c r="D1" s="77" t="s">
        <v>29</v>
      </c>
      <c r="E1" s="77"/>
      <c r="F1" s="77"/>
      <c r="G1" s="76" t="s">
        <v>25</v>
      </c>
      <c r="H1" s="78" t="s">
        <v>24</v>
      </c>
      <c r="I1" s="79">
        <v>2</v>
      </c>
      <c r="J1" s="28" t="s">
        <v>4</v>
      </c>
      <c r="K1" s="54">
        <v>2005</v>
      </c>
      <c r="L1" s="54"/>
      <c r="M1" s="28" t="s">
        <v>5</v>
      </c>
      <c r="N1" s="27">
        <v>4</v>
      </c>
      <c r="O1" s="28" t="s">
        <v>1</v>
      </c>
      <c r="P1" s="27">
        <v>24</v>
      </c>
      <c r="Q1" s="78" t="s">
        <v>6</v>
      </c>
      <c r="R1" s="27" t="s">
        <v>30</v>
      </c>
      <c r="S1" s="26" t="s">
        <v>7</v>
      </c>
    </row>
    <row r="2" ht="13.5" customHeight="1"/>
    <row r="3" spans="9:19" ht="16.5" customHeight="1">
      <c r="I3" s="62" t="s">
        <v>8</v>
      </c>
      <c r="J3" s="62"/>
      <c r="K3" s="33" t="s">
        <v>31</v>
      </c>
      <c r="L3" s="33"/>
      <c r="M3" s="33"/>
      <c r="N3" s="33"/>
      <c r="O3" s="33"/>
      <c r="P3" s="33"/>
      <c r="Q3" s="33"/>
      <c r="R3" s="33"/>
      <c r="S3" s="33"/>
    </row>
    <row r="4" spans="1:21" ht="18.75" customHeight="1">
      <c r="A4" s="16">
        <v>1</v>
      </c>
      <c r="B4" s="24" t="s">
        <v>26</v>
      </c>
      <c r="C4" s="25"/>
      <c r="D4" s="62" t="s">
        <v>9</v>
      </c>
      <c r="E4" s="62"/>
      <c r="F4" s="62"/>
      <c r="H4" s="62" t="s">
        <v>10</v>
      </c>
      <c r="I4" s="62"/>
      <c r="J4" s="61">
        <v>0.41180555555555554</v>
      </c>
      <c r="K4" s="61"/>
      <c r="L4" s="63" t="s">
        <v>11</v>
      </c>
      <c r="M4" s="63"/>
      <c r="N4" s="61">
        <v>0.48819444444444443</v>
      </c>
      <c r="O4" s="61"/>
      <c r="P4" s="63" t="s">
        <v>12</v>
      </c>
      <c r="Q4" s="63"/>
      <c r="R4" s="64">
        <f>SUM(N4-J4)</f>
        <v>0.0763888888888889</v>
      </c>
      <c r="S4" s="64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55" t="s">
        <v>2</v>
      </c>
      <c r="B6" s="56"/>
      <c r="C6" s="10">
        <v>1</v>
      </c>
      <c r="D6" s="7">
        <v>2</v>
      </c>
      <c r="E6" s="59">
        <v>3</v>
      </c>
      <c r="F6" s="59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71" t="s">
        <v>32</v>
      </c>
      <c r="B7" s="72"/>
      <c r="C7" s="12">
        <v>0</v>
      </c>
      <c r="D7" s="8">
        <v>0</v>
      </c>
      <c r="E7" s="60">
        <v>0</v>
      </c>
      <c r="F7" s="60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13"/>
      <c r="S7" s="14">
        <f>SUM(C7:R7)</f>
        <v>0</v>
      </c>
    </row>
    <row r="8" spans="1:19" ht="27.75" customHeight="1">
      <c r="A8" s="71" t="s">
        <v>33</v>
      </c>
      <c r="B8" s="72"/>
      <c r="C8" s="12">
        <v>0</v>
      </c>
      <c r="D8" s="8">
        <v>0</v>
      </c>
      <c r="E8" s="60">
        <v>1</v>
      </c>
      <c r="F8" s="60"/>
      <c r="G8" s="8">
        <v>0</v>
      </c>
      <c r="H8" s="8">
        <v>0</v>
      </c>
      <c r="I8" s="8">
        <v>2</v>
      </c>
      <c r="J8" s="8">
        <v>0</v>
      </c>
      <c r="K8" s="8">
        <v>0</v>
      </c>
      <c r="L8" s="8" t="s">
        <v>44</v>
      </c>
      <c r="M8" s="8"/>
      <c r="N8" s="8"/>
      <c r="O8" s="8"/>
      <c r="P8" s="8"/>
      <c r="Q8" s="8"/>
      <c r="R8" s="13"/>
      <c r="S8" s="15">
        <f>SUM(C8:R8)</f>
        <v>3</v>
      </c>
    </row>
    <row r="9" spans="1:20" ht="21" customHeight="1">
      <c r="A9" s="55" t="s">
        <v>13</v>
      </c>
      <c r="B9" s="57"/>
      <c r="C9" s="55" t="s">
        <v>14</v>
      </c>
      <c r="D9" s="56"/>
      <c r="E9" s="56"/>
      <c r="F9" s="56"/>
      <c r="G9" s="57"/>
      <c r="H9" s="58" t="s">
        <v>15</v>
      </c>
      <c r="I9" s="58"/>
      <c r="J9" s="58"/>
      <c r="K9" s="58"/>
      <c r="L9" s="58" t="s">
        <v>16</v>
      </c>
      <c r="M9" s="58"/>
      <c r="N9" s="58"/>
      <c r="O9" s="58"/>
      <c r="P9" s="58" t="s">
        <v>17</v>
      </c>
      <c r="Q9" s="58"/>
      <c r="R9" s="58"/>
      <c r="S9" s="58"/>
      <c r="T9" s="5"/>
    </row>
    <row r="10" spans="1:20" ht="15" customHeight="1">
      <c r="A10" s="67" t="str">
        <f>A7</f>
        <v>川西北陵</v>
      </c>
      <c r="B10" s="68"/>
      <c r="C10" s="37"/>
      <c r="D10" s="37"/>
      <c r="E10" s="2"/>
      <c r="F10" s="37"/>
      <c r="G10" s="37"/>
      <c r="H10" s="53"/>
      <c r="I10" s="45"/>
      <c r="J10" s="45"/>
      <c r="K10" s="46"/>
      <c r="L10" s="37"/>
      <c r="M10" s="37"/>
      <c r="N10" s="47"/>
      <c r="O10" s="48"/>
      <c r="P10" s="51"/>
      <c r="Q10" s="52"/>
      <c r="R10" s="48"/>
      <c r="S10" s="49"/>
      <c r="T10" s="5"/>
    </row>
    <row r="11" spans="1:20" ht="15" customHeight="1">
      <c r="A11" s="67"/>
      <c r="B11" s="68"/>
      <c r="C11" s="37" t="s">
        <v>34</v>
      </c>
      <c r="D11" s="37"/>
      <c r="E11" s="17" t="s">
        <v>18</v>
      </c>
      <c r="F11" s="50" t="s">
        <v>35</v>
      </c>
      <c r="G11" s="50"/>
      <c r="H11" s="42"/>
      <c r="I11" s="43"/>
      <c r="J11" s="43"/>
      <c r="K11" s="44"/>
      <c r="L11" s="37"/>
      <c r="M11" s="37"/>
      <c r="N11" s="38"/>
      <c r="O11" s="37"/>
      <c r="P11" s="39"/>
      <c r="Q11" s="40"/>
      <c r="R11" s="37"/>
      <c r="S11" s="41"/>
      <c r="T11" s="5"/>
    </row>
    <row r="12" spans="1:20" ht="15" customHeight="1">
      <c r="A12" s="69"/>
      <c r="B12" s="70"/>
      <c r="C12" s="33"/>
      <c r="D12" s="74"/>
      <c r="E12" s="4"/>
      <c r="F12" s="33"/>
      <c r="G12" s="33"/>
      <c r="H12" s="32"/>
      <c r="I12" s="35"/>
      <c r="J12" s="35"/>
      <c r="K12" s="36"/>
      <c r="L12" s="33"/>
      <c r="M12" s="33"/>
      <c r="N12" s="34"/>
      <c r="O12" s="33"/>
      <c r="P12" s="29"/>
      <c r="Q12" s="30"/>
      <c r="R12" s="33"/>
      <c r="S12" s="31"/>
      <c r="T12" s="5"/>
    </row>
    <row r="13" spans="1:20" ht="15" customHeight="1">
      <c r="A13" s="65" t="str">
        <f>A8</f>
        <v>三田学園</v>
      </c>
      <c r="B13" s="66"/>
      <c r="C13" s="48"/>
      <c r="D13" s="48"/>
      <c r="E13" s="2"/>
      <c r="F13" s="37"/>
      <c r="G13" s="37"/>
      <c r="H13" s="42"/>
      <c r="I13" s="43"/>
      <c r="J13" s="43"/>
      <c r="K13" s="44"/>
      <c r="L13" s="37"/>
      <c r="M13" s="37"/>
      <c r="N13" s="38"/>
      <c r="O13" s="37"/>
      <c r="P13" s="39"/>
      <c r="Q13" s="40"/>
      <c r="R13" s="37"/>
      <c r="S13" s="41"/>
      <c r="T13" s="5"/>
    </row>
    <row r="14" spans="1:19" ht="15" customHeight="1">
      <c r="A14" s="67"/>
      <c r="B14" s="68"/>
      <c r="C14" s="37" t="s">
        <v>36</v>
      </c>
      <c r="D14" s="37"/>
      <c r="E14" s="18" t="s">
        <v>19</v>
      </c>
      <c r="F14" s="37" t="s">
        <v>37</v>
      </c>
      <c r="G14" s="37"/>
      <c r="H14" s="42"/>
      <c r="I14" s="43"/>
      <c r="J14" s="43"/>
      <c r="K14" s="44"/>
      <c r="L14" s="37" t="s">
        <v>45</v>
      </c>
      <c r="M14" s="37"/>
      <c r="N14" s="38"/>
      <c r="O14" s="37"/>
      <c r="P14" s="39"/>
      <c r="Q14" s="40"/>
      <c r="R14" s="37"/>
      <c r="S14" s="41"/>
    </row>
    <row r="15" spans="1:19" ht="15" customHeight="1">
      <c r="A15" s="69"/>
      <c r="B15" s="70"/>
      <c r="C15" s="33"/>
      <c r="D15" s="33"/>
      <c r="E15" s="19"/>
      <c r="F15" s="33"/>
      <c r="G15" s="33"/>
      <c r="H15" s="32"/>
      <c r="I15" s="35"/>
      <c r="J15" s="35"/>
      <c r="K15" s="36"/>
      <c r="L15" s="33"/>
      <c r="M15" s="33"/>
      <c r="N15" s="34"/>
      <c r="O15" s="33"/>
      <c r="P15" s="29"/>
      <c r="Q15" s="30"/>
      <c r="R15" s="33"/>
      <c r="S15" s="31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24">
        <v>2</v>
      </c>
      <c r="B17" s="24" t="s">
        <v>27</v>
      </c>
      <c r="C17" s="25"/>
      <c r="D17" s="62" t="s">
        <v>3</v>
      </c>
      <c r="E17" s="62"/>
      <c r="F17" s="62"/>
      <c r="H17" s="62" t="s">
        <v>20</v>
      </c>
      <c r="I17" s="62"/>
      <c r="J17" s="61">
        <v>0.5222222222222223</v>
      </c>
      <c r="K17" s="61"/>
      <c r="L17" s="63" t="s">
        <v>21</v>
      </c>
      <c r="M17" s="63"/>
      <c r="N17" s="61">
        <v>0.5958333333333333</v>
      </c>
      <c r="O17" s="61"/>
      <c r="P17" s="63" t="s">
        <v>22</v>
      </c>
      <c r="Q17" s="63"/>
      <c r="R17" s="64">
        <f>SUM(N17-J17)</f>
        <v>0.07361111111111107</v>
      </c>
      <c r="S17" s="64"/>
    </row>
    <row r="18" spans="8:19" ht="11.25" customHeight="1">
      <c r="H18" s="1"/>
      <c r="I18" s="1"/>
      <c r="J18" s="9"/>
      <c r="K18" s="9"/>
      <c r="L18" s="2"/>
      <c r="M18" s="2"/>
      <c r="N18" s="9"/>
      <c r="O18" s="9"/>
      <c r="P18" s="2"/>
      <c r="Q18" s="2"/>
      <c r="R18" s="9"/>
      <c r="S18" s="9"/>
    </row>
    <row r="19" spans="1:19" ht="27" customHeight="1">
      <c r="A19" s="55" t="s">
        <v>2</v>
      </c>
      <c r="B19" s="57"/>
      <c r="C19" s="10">
        <v>1</v>
      </c>
      <c r="D19" s="7">
        <v>2</v>
      </c>
      <c r="E19" s="59">
        <v>3</v>
      </c>
      <c r="F19" s="59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  <c r="N19" s="7">
        <v>11</v>
      </c>
      <c r="O19" s="7">
        <v>12</v>
      </c>
      <c r="P19" s="7">
        <v>13</v>
      </c>
      <c r="Q19" s="7">
        <v>14</v>
      </c>
      <c r="R19" s="21">
        <v>15</v>
      </c>
      <c r="S19" s="3" t="s">
        <v>0</v>
      </c>
    </row>
    <row r="20" spans="1:19" ht="27" customHeight="1">
      <c r="A20" s="71" t="s">
        <v>38</v>
      </c>
      <c r="B20" s="72"/>
      <c r="C20" s="22">
        <v>0</v>
      </c>
      <c r="D20" s="8">
        <v>0</v>
      </c>
      <c r="E20" s="60">
        <v>0</v>
      </c>
      <c r="F20" s="60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/>
      <c r="M20" s="8"/>
      <c r="N20" s="8"/>
      <c r="O20" s="80" t="s">
        <v>48</v>
      </c>
      <c r="P20" s="81"/>
      <c r="Q20" s="81"/>
      <c r="R20" s="82"/>
      <c r="S20" s="3">
        <f>SUM(C20:R20)</f>
        <v>0</v>
      </c>
    </row>
    <row r="21" spans="1:19" ht="27" customHeight="1">
      <c r="A21" s="71" t="s">
        <v>39</v>
      </c>
      <c r="B21" s="72"/>
      <c r="C21" s="22">
        <v>1</v>
      </c>
      <c r="D21" s="8">
        <v>0</v>
      </c>
      <c r="E21" s="60">
        <v>3</v>
      </c>
      <c r="F21" s="60"/>
      <c r="G21" s="8">
        <v>0</v>
      </c>
      <c r="H21" s="8">
        <v>0</v>
      </c>
      <c r="I21" s="8">
        <v>0</v>
      </c>
      <c r="J21" s="8">
        <v>0</v>
      </c>
      <c r="K21" s="8">
        <v>3</v>
      </c>
      <c r="L21" s="8"/>
      <c r="M21" s="8"/>
      <c r="N21" s="8"/>
      <c r="O21" s="83"/>
      <c r="P21" s="84"/>
      <c r="Q21" s="84"/>
      <c r="R21" s="85"/>
      <c r="S21" s="23">
        <f>SUM(C21:R21)</f>
        <v>7</v>
      </c>
    </row>
    <row r="22" spans="1:19" ht="21" customHeight="1">
      <c r="A22" s="55" t="s">
        <v>13</v>
      </c>
      <c r="B22" s="73"/>
      <c r="C22" s="55" t="s">
        <v>14</v>
      </c>
      <c r="D22" s="56"/>
      <c r="E22" s="56"/>
      <c r="F22" s="56"/>
      <c r="G22" s="57"/>
      <c r="H22" s="58" t="s">
        <v>15</v>
      </c>
      <c r="I22" s="58"/>
      <c r="J22" s="58"/>
      <c r="K22" s="58"/>
      <c r="L22" s="58" t="s">
        <v>16</v>
      </c>
      <c r="M22" s="58"/>
      <c r="N22" s="58"/>
      <c r="O22" s="58"/>
      <c r="P22" s="58" t="s">
        <v>17</v>
      </c>
      <c r="Q22" s="58"/>
      <c r="R22" s="58"/>
      <c r="S22" s="58"/>
    </row>
    <row r="23" spans="1:19" ht="15" customHeight="1">
      <c r="A23" s="67" t="str">
        <f>A20</f>
        <v>飾磨工業</v>
      </c>
      <c r="B23" s="68"/>
      <c r="C23" s="37"/>
      <c r="D23" s="37"/>
      <c r="E23" s="2"/>
      <c r="F23" s="37"/>
      <c r="G23" s="37"/>
      <c r="H23" s="53"/>
      <c r="I23" s="45"/>
      <c r="J23" s="45"/>
      <c r="K23" s="46"/>
      <c r="L23" s="37"/>
      <c r="M23" s="37"/>
      <c r="N23" s="47"/>
      <c r="O23" s="48"/>
      <c r="P23" s="51"/>
      <c r="Q23" s="52"/>
      <c r="R23" s="48"/>
      <c r="S23" s="49"/>
    </row>
    <row r="24" spans="1:19" ht="15" customHeight="1">
      <c r="A24" s="67"/>
      <c r="B24" s="68"/>
      <c r="C24" s="37" t="s">
        <v>40</v>
      </c>
      <c r="D24" s="37"/>
      <c r="E24" s="17" t="s">
        <v>23</v>
      </c>
      <c r="F24" s="50" t="s">
        <v>41</v>
      </c>
      <c r="G24" s="50"/>
      <c r="H24" s="42"/>
      <c r="I24" s="43"/>
      <c r="J24" s="43"/>
      <c r="K24" s="44"/>
      <c r="L24" s="37"/>
      <c r="M24" s="37"/>
      <c r="N24" s="38"/>
      <c r="O24" s="37"/>
      <c r="P24" s="39"/>
      <c r="Q24" s="40"/>
      <c r="R24" s="37"/>
      <c r="S24" s="41"/>
    </row>
    <row r="25" spans="1:19" ht="15" customHeight="1">
      <c r="A25" s="69"/>
      <c r="B25" s="70"/>
      <c r="C25" s="33" t="s">
        <v>46</v>
      </c>
      <c r="D25" s="33"/>
      <c r="E25" s="4"/>
      <c r="F25" s="33"/>
      <c r="G25" s="33"/>
      <c r="H25" s="32"/>
      <c r="I25" s="35"/>
      <c r="J25" s="35"/>
      <c r="K25" s="36"/>
      <c r="L25" s="33"/>
      <c r="M25" s="33"/>
      <c r="N25" s="34"/>
      <c r="O25" s="33"/>
      <c r="P25" s="29"/>
      <c r="Q25" s="30"/>
      <c r="R25" s="33"/>
      <c r="S25" s="31"/>
    </row>
    <row r="26" spans="1:19" ht="15" customHeight="1">
      <c r="A26" s="65" t="str">
        <f>A21</f>
        <v>滝川第二</v>
      </c>
      <c r="B26" s="66"/>
      <c r="C26" s="37"/>
      <c r="D26" s="37"/>
      <c r="E26" s="2"/>
      <c r="F26" s="37"/>
      <c r="G26" s="37"/>
      <c r="H26" s="42"/>
      <c r="I26" s="43"/>
      <c r="J26" s="43"/>
      <c r="K26" s="44"/>
      <c r="L26" s="37"/>
      <c r="M26" s="37"/>
      <c r="N26" s="38"/>
      <c r="O26" s="37"/>
      <c r="P26" s="39"/>
      <c r="Q26" s="40"/>
      <c r="R26" s="37"/>
      <c r="S26" s="41"/>
    </row>
    <row r="27" spans="1:19" ht="15" customHeight="1">
      <c r="A27" s="67"/>
      <c r="B27" s="68"/>
      <c r="C27" s="37" t="s">
        <v>42</v>
      </c>
      <c r="D27" s="37"/>
      <c r="E27" s="18" t="s">
        <v>19</v>
      </c>
      <c r="F27" s="37" t="s">
        <v>43</v>
      </c>
      <c r="G27" s="37"/>
      <c r="H27" s="42"/>
      <c r="I27" s="43"/>
      <c r="J27" s="43"/>
      <c r="K27" s="44"/>
      <c r="L27" s="37"/>
      <c r="M27" s="37"/>
      <c r="N27" s="38"/>
      <c r="O27" s="37"/>
      <c r="P27" s="39" t="s">
        <v>47</v>
      </c>
      <c r="Q27" s="40"/>
      <c r="R27" s="37"/>
      <c r="S27" s="41"/>
    </row>
    <row r="28" spans="1:19" ht="15" customHeight="1">
      <c r="A28" s="69"/>
      <c r="B28" s="70"/>
      <c r="C28" s="33"/>
      <c r="D28" s="33"/>
      <c r="E28" s="19"/>
      <c r="F28" s="33"/>
      <c r="G28" s="33"/>
      <c r="H28" s="32"/>
      <c r="I28" s="35"/>
      <c r="J28" s="35"/>
      <c r="K28" s="36"/>
      <c r="L28" s="33"/>
      <c r="M28" s="33"/>
      <c r="N28" s="34"/>
      <c r="O28" s="33"/>
      <c r="P28" s="29"/>
      <c r="Q28" s="30"/>
      <c r="R28" s="33"/>
      <c r="S28" s="31"/>
    </row>
    <row r="29" ht="9" customHeight="1"/>
  </sheetData>
  <sheetProtection/>
  <mergeCells count="141">
    <mergeCell ref="O20:R21"/>
    <mergeCell ref="D1:F1"/>
    <mergeCell ref="A19:B19"/>
    <mergeCell ref="A20:B20"/>
    <mergeCell ref="A21:B21"/>
    <mergeCell ref="A9:B9"/>
    <mergeCell ref="A10:B12"/>
    <mergeCell ref="C12:D12"/>
    <mergeCell ref="F12:G12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C9:G9"/>
    <mergeCell ref="A13:B15"/>
    <mergeCell ref="A6:B6"/>
    <mergeCell ref="A7:B7"/>
    <mergeCell ref="A8:B8"/>
    <mergeCell ref="C15:D15"/>
    <mergeCell ref="F13:G13"/>
    <mergeCell ref="F14:G14"/>
    <mergeCell ref="F15:G15"/>
    <mergeCell ref="C13:D13"/>
    <mergeCell ref="P9:S9"/>
    <mergeCell ref="E6:F6"/>
    <mergeCell ref="F11:G11"/>
    <mergeCell ref="C10:D10"/>
    <mergeCell ref="F10:G10"/>
    <mergeCell ref="E7:F7"/>
    <mergeCell ref="E8:F8"/>
    <mergeCell ref="H10:I10"/>
    <mergeCell ref="H11:I11"/>
    <mergeCell ref="C11:D11"/>
    <mergeCell ref="C14:D14"/>
    <mergeCell ref="P10:Q10"/>
    <mergeCell ref="N14:O14"/>
    <mergeCell ref="N15:O15"/>
    <mergeCell ref="P14:Q14"/>
    <mergeCell ref="P15:Q15"/>
    <mergeCell ref="J12:K12"/>
    <mergeCell ref="H12:I12"/>
    <mergeCell ref="N10:O10"/>
    <mergeCell ref="R10:S10"/>
    <mergeCell ref="N11:O11"/>
    <mergeCell ref="N12:O12"/>
    <mergeCell ref="N13:O13"/>
    <mergeCell ref="P11:Q11"/>
    <mergeCell ref="P12:Q12"/>
    <mergeCell ref="P13:Q13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</mergeCells>
  <dataValidations count="1">
    <dataValidation allowBlank="1" showInputMessage="1" showErrorMessage="1" imeMode="halfAlpha" sqref="N17:O17 N1 O20 J17:K17 C20:N21 K1:L1 I1 J4:K4 N4:O4 C7:R8 P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D37" sqref="D37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75">
        <v>2005</v>
      </c>
      <c r="B1" s="76" t="s">
        <v>28</v>
      </c>
      <c r="C1" s="76"/>
      <c r="D1" s="77" t="s">
        <v>29</v>
      </c>
      <c r="E1" s="77"/>
      <c r="F1" s="77"/>
      <c r="G1" s="76" t="s">
        <v>72</v>
      </c>
      <c r="H1" s="78" t="s">
        <v>73</v>
      </c>
      <c r="I1" s="79">
        <v>3</v>
      </c>
      <c r="J1" s="28" t="s">
        <v>74</v>
      </c>
      <c r="K1" s="54">
        <v>2005</v>
      </c>
      <c r="L1" s="54"/>
      <c r="M1" s="28" t="s">
        <v>75</v>
      </c>
      <c r="N1" s="27">
        <v>4</v>
      </c>
      <c r="O1" s="28" t="s">
        <v>1</v>
      </c>
      <c r="P1" s="27">
        <v>29</v>
      </c>
      <c r="Q1" s="78" t="s">
        <v>76</v>
      </c>
      <c r="R1" s="27" t="s">
        <v>49</v>
      </c>
      <c r="S1" s="26" t="s">
        <v>7</v>
      </c>
    </row>
    <row r="2" ht="13.5" customHeight="1"/>
    <row r="3" spans="9:19" ht="16.5" customHeight="1">
      <c r="I3" s="62" t="s">
        <v>8</v>
      </c>
      <c r="J3" s="62"/>
      <c r="K3" s="33" t="s">
        <v>31</v>
      </c>
      <c r="L3" s="33"/>
      <c r="M3" s="33"/>
      <c r="N3" s="33"/>
      <c r="O3" s="33"/>
      <c r="P3" s="33"/>
      <c r="Q3" s="33"/>
      <c r="R3" s="33"/>
      <c r="S3" s="33"/>
    </row>
    <row r="4" spans="1:21" ht="18.75" customHeight="1">
      <c r="A4" s="16">
        <v>2</v>
      </c>
      <c r="B4" s="24" t="s">
        <v>26</v>
      </c>
      <c r="C4" s="25"/>
      <c r="D4" s="62" t="s">
        <v>77</v>
      </c>
      <c r="E4" s="62"/>
      <c r="F4" s="62"/>
      <c r="H4" s="62" t="s">
        <v>78</v>
      </c>
      <c r="I4" s="62"/>
      <c r="J4" s="61">
        <v>0.40972222222222227</v>
      </c>
      <c r="K4" s="61"/>
      <c r="L4" s="63" t="s">
        <v>79</v>
      </c>
      <c r="M4" s="63"/>
      <c r="N4" s="61">
        <v>0.5027777777777778</v>
      </c>
      <c r="O4" s="61"/>
      <c r="P4" s="63" t="s">
        <v>80</v>
      </c>
      <c r="Q4" s="63"/>
      <c r="R4" s="64">
        <f>SUM(N4-J4)</f>
        <v>0.0930555555555555</v>
      </c>
      <c r="S4" s="64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55" t="s">
        <v>2</v>
      </c>
      <c r="B6" s="56"/>
      <c r="C6" s="10">
        <v>1</v>
      </c>
      <c r="D6" s="7">
        <v>2</v>
      </c>
      <c r="E6" s="59">
        <v>3</v>
      </c>
      <c r="F6" s="59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71" t="s">
        <v>50</v>
      </c>
      <c r="B7" s="72"/>
      <c r="C7" s="12">
        <v>0</v>
      </c>
      <c r="D7" s="8">
        <v>0</v>
      </c>
      <c r="E7" s="60">
        <v>4</v>
      </c>
      <c r="F7" s="60"/>
      <c r="G7" s="8">
        <v>0</v>
      </c>
      <c r="H7" s="8">
        <v>2</v>
      </c>
      <c r="I7" s="8">
        <v>0</v>
      </c>
      <c r="J7" s="8">
        <v>2</v>
      </c>
      <c r="K7" s="8">
        <v>1</v>
      </c>
      <c r="L7" s="8">
        <v>1</v>
      </c>
      <c r="M7" s="8"/>
      <c r="N7" s="8"/>
      <c r="O7" s="8"/>
      <c r="P7" s="8"/>
      <c r="Q7" s="8"/>
      <c r="R7" s="13"/>
      <c r="S7" s="14">
        <f>SUM(C7:R7)</f>
        <v>10</v>
      </c>
    </row>
    <row r="8" spans="1:19" ht="27.75" customHeight="1">
      <c r="A8" s="71" t="s">
        <v>51</v>
      </c>
      <c r="B8" s="72"/>
      <c r="C8" s="12">
        <v>0</v>
      </c>
      <c r="D8" s="8">
        <v>0</v>
      </c>
      <c r="E8" s="60">
        <v>2</v>
      </c>
      <c r="F8" s="60"/>
      <c r="G8" s="8">
        <v>0</v>
      </c>
      <c r="H8" s="8">
        <v>0</v>
      </c>
      <c r="I8" s="8">
        <v>0</v>
      </c>
      <c r="J8" s="8">
        <v>3</v>
      </c>
      <c r="K8" s="8">
        <v>0</v>
      </c>
      <c r="L8" s="8">
        <v>0</v>
      </c>
      <c r="M8" s="8"/>
      <c r="N8" s="8"/>
      <c r="O8" s="8"/>
      <c r="P8" s="8"/>
      <c r="Q8" s="8"/>
      <c r="R8" s="13"/>
      <c r="S8" s="15">
        <f>SUM(C8:R8)</f>
        <v>5</v>
      </c>
    </row>
    <row r="9" spans="1:20" ht="21" customHeight="1">
      <c r="A9" s="55" t="s">
        <v>81</v>
      </c>
      <c r="B9" s="57"/>
      <c r="C9" s="55" t="s">
        <v>82</v>
      </c>
      <c r="D9" s="56"/>
      <c r="E9" s="56"/>
      <c r="F9" s="56"/>
      <c r="G9" s="57"/>
      <c r="H9" s="58" t="s">
        <v>83</v>
      </c>
      <c r="I9" s="58"/>
      <c r="J9" s="58"/>
      <c r="K9" s="58"/>
      <c r="L9" s="58" t="s">
        <v>84</v>
      </c>
      <c r="M9" s="58"/>
      <c r="N9" s="58"/>
      <c r="O9" s="58"/>
      <c r="P9" s="58" t="s">
        <v>85</v>
      </c>
      <c r="Q9" s="58"/>
      <c r="R9" s="58"/>
      <c r="S9" s="58"/>
      <c r="T9" s="5"/>
    </row>
    <row r="10" spans="1:20" ht="15" customHeight="1">
      <c r="A10" s="67" t="str">
        <f>A7</f>
        <v>市　川</v>
      </c>
      <c r="B10" s="68"/>
      <c r="C10" s="37" t="s">
        <v>52</v>
      </c>
      <c r="D10" s="37"/>
      <c r="E10" s="2"/>
      <c r="F10" s="37"/>
      <c r="G10" s="37"/>
      <c r="H10" s="53"/>
      <c r="I10" s="45"/>
      <c r="J10" s="45"/>
      <c r="K10" s="46"/>
      <c r="L10" s="37" t="s">
        <v>53</v>
      </c>
      <c r="M10" s="37"/>
      <c r="N10" s="47"/>
      <c r="O10" s="48"/>
      <c r="P10" s="51" t="s">
        <v>54</v>
      </c>
      <c r="Q10" s="52"/>
      <c r="R10" s="48"/>
      <c r="S10" s="49"/>
      <c r="T10" s="5"/>
    </row>
    <row r="11" spans="1:20" ht="15" customHeight="1">
      <c r="A11" s="67"/>
      <c r="B11" s="68"/>
      <c r="C11" s="37" t="s">
        <v>55</v>
      </c>
      <c r="D11" s="37"/>
      <c r="E11" s="17" t="s">
        <v>18</v>
      </c>
      <c r="F11" s="50" t="s">
        <v>56</v>
      </c>
      <c r="G11" s="50"/>
      <c r="H11" s="42"/>
      <c r="I11" s="43"/>
      <c r="J11" s="43"/>
      <c r="K11" s="44"/>
      <c r="L11" s="37" t="s">
        <v>57</v>
      </c>
      <c r="M11" s="37"/>
      <c r="N11" s="38"/>
      <c r="O11" s="37"/>
      <c r="P11" s="39" t="s">
        <v>58</v>
      </c>
      <c r="Q11" s="40"/>
      <c r="R11" s="37"/>
      <c r="S11" s="41"/>
      <c r="T11" s="5"/>
    </row>
    <row r="12" spans="1:20" ht="15" customHeight="1">
      <c r="A12" s="69"/>
      <c r="B12" s="70"/>
      <c r="C12" s="33"/>
      <c r="D12" s="74"/>
      <c r="E12" s="4"/>
      <c r="F12" s="33"/>
      <c r="G12" s="33"/>
      <c r="H12" s="32"/>
      <c r="I12" s="35"/>
      <c r="J12" s="35"/>
      <c r="K12" s="36"/>
      <c r="L12" s="33"/>
      <c r="M12" s="33"/>
      <c r="N12" s="34"/>
      <c r="O12" s="33"/>
      <c r="P12" s="29" t="s">
        <v>53</v>
      </c>
      <c r="Q12" s="30"/>
      <c r="R12" s="33"/>
      <c r="S12" s="31"/>
      <c r="T12" s="5"/>
    </row>
    <row r="13" spans="1:20" ht="15" customHeight="1">
      <c r="A13" s="65" t="str">
        <f>A8</f>
        <v>市尼崎</v>
      </c>
      <c r="B13" s="66"/>
      <c r="C13" s="48" t="s">
        <v>59</v>
      </c>
      <c r="D13" s="48"/>
      <c r="E13" s="2"/>
      <c r="F13" s="37"/>
      <c r="G13" s="37"/>
      <c r="H13" s="42"/>
      <c r="I13" s="43"/>
      <c r="J13" s="43"/>
      <c r="K13" s="44"/>
      <c r="L13" s="37"/>
      <c r="M13" s="37"/>
      <c r="N13" s="38"/>
      <c r="O13" s="37"/>
      <c r="P13" s="39"/>
      <c r="Q13" s="40"/>
      <c r="R13" s="37"/>
      <c r="S13" s="41"/>
      <c r="T13" s="5"/>
    </row>
    <row r="14" spans="1:19" ht="15" customHeight="1">
      <c r="A14" s="67"/>
      <c r="B14" s="68"/>
      <c r="C14" s="37" t="s">
        <v>60</v>
      </c>
      <c r="D14" s="37"/>
      <c r="E14" s="18" t="s">
        <v>86</v>
      </c>
      <c r="F14" s="37" t="s">
        <v>61</v>
      </c>
      <c r="G14" s="37"/>
      <c r="H14" s="42" t="s">
        <v>62</v>
      </c>
      <c r="I14" s="43"/>
      <c r="J14" s="43"/>
      <c r="K14" s="44"/>
      <c r="L14" s="37"/>
      <c r="M14" s="37"/>
      <c r="N14" s="38"/>
      <c r="O14" s="37"/>
      <c r="P14" s="39" t="s">
        <v>63</v>
      </c>
      <c r="Q14" s="40"/>
      <c r="R14" s="37"/>
      <c r="S14" s="41"/>
    </row>
    <row r="15" spans="1:19" ht="15" customHeight="1">
      <c r="A15" s="69"/>
      <c r="B15" s="70"/>
      <c r="C15" s="33" t="s">
        <v>64</v>
      </c>
      <c r="D15" s="33"/>
      <c r="E15" s="19"/>
      <c r="F15" s="33"/>
      <c r="G15" s="33"/>
      <c r="H15" s="32"/>
      <c r="I15" s="35"/>
      <c r="J15" s="35"/>
      <c r="K15" s="36"/>
      <c r="L15" s="33"/>
      <c r="M15" s="33"/>
      <c r="N15" s="34"/>
      <c r="O15" s="33"/>
      <c r="P15" s="29"/>
      <c r="Q15" s="30"/>
      <c r="R15" s="33"/>
      <c r="S15" s="31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24">
        <v>2</v>
      </c>
      <c r="B17" s="24" t="s">
        <v>87</v>
      </c>
      <c r="C17" s="25"/>
      <c r="D17" s="62" t="s">
        <v>3</v>
      </c>
      <c r="E17" s="62"/>
      <c r="F17" s="62"/>
      <c r="H17" s="62" t="s">
        <v>20</v>
      </c>
      <c r="I17" s="62"/>
      <c r="J17" s="61">
        <v>0.5326388888888889</v>
      </c>
      <c r="K17" s="61"/>
      <c r="L17" s="63" t="s">
        <v>21</v>
      </c>
      <c r="M17" s="63"/>
      <c r="N17" s="61">
        <v>0.6173611111111111</v>
      </c>
      <c r="O17" s="61"/>
      <c r="P17" s="63" t="s">
        <v>22</v>
      </c>
      <c r="Q17" s="63"/>
      <c r="R17" s="64">
        <f>SUM(N17-J17)</f>
        <v>0.08472222222222225</v>
      </c>
      <c r="S17" s="64"/>
    </row>
    <row r="18" spans="8:19" ht="11.25" customHeight="1">
      <c r="H18" s="1"/>
      <c r="I18" s="1"/>
      <c r="J18" s="9"/>
      <c r="K18" s="9"/>
      <c r="L18" s="2"/>
      <c r="M18" s="2"/>
      <c r="N18" s="9"/>
      <c r="O18" s="9"/>
      <c r="P18" s="2"/>
      <c r="Q18" s="2"/>
      <c r="R18" s="9"/>
      <c r="S18" s="9"/>
    </row>
    <row r="19" spans="1:19" ht="27" customHeight="1">
      <c r="A19" s="55" t="s">
        <v>2</v>
      </c>
      <c r="B19" s="57"/>
      <c r="C19" s="10">
        <v>1</v>
      </c>
      <c r="D19" s="7">
        <v>2</v>
      </c>
      <c r="E19" s="59">
        <v>3</v>
      </c>
      <c r="F19" s="59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  <c r="N19" s="7">
        <v>11</v>
      </c>
      <c r="O19" s="7">
        <v>12</v>
      </c>
      <c r="P19" s="7">
        <v>13</v>
      </c>
      <c r="Q19" s="7">
        <v>14</v>
      </c>
      <c r="R19" s="21">
        <v>15</v>
      </c>
      <c r="S19" s="3" t="s">
        <v>0</v>
      </c>
    </row>
    <row r="20" spans="1:19" ht="27" customHeight="1">
      <c r="A20" s="71" t="s">
        <v>65</v>
      </c>
      <c r="B20" s="72"/>
      <c r="C20" s="22">
        <v>2</v>
      </c>
      <c r="D20" s="8">
        <v>0</v>
      </c>
      <c r="E20" s="60">
        <v>0</v>
      </c>
      <c r="F20" s="60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/>
      <c r="N20" s="8"/>
      <c r="O20" s="8"/>
      <c r="P20" s="8"/>
      <c r="Q20" s="8"/>
      <c r="R20" s="13"/>
      <c r="S20" s="3">
        <f>SUM(C20:R20)</f>
        <v>3</v>
      </c>
    </row>
    <row r="21" spans="1:19" ht="27" customHeight="1">
      <c r="A21" s="71" t="s">
        <v>33</v>
      </c>
      <c r="B21" s="72"/>
      <c r="C21" s="22">
        <v>0</v>
      </c>
      <c r="D21" s="8">
        <v>0</v>
      </c>
      <c r="E21" s="60">
        <v>1</v>
      </c>
      <c r="F21" s="60"/>
      <c r="G21" s="8">
        <v>1</v>
      </c>
      <c r="H21" s="8">
        <v>0</v>
      </c>
      <c r="I21" s="8">
        <v>0</v>
      </c>
      <c r="J21" s="8">
        <v>1</v>
      </c>
      <c r="K21" s="8">
        <v>0</v>
      </c>
      <c r="L21" s="8" t="s">
        <v>88</v>
      </c>
      <c r="M21" s="8"/>
      <c r="N21" s="8"/>
      <c r="O21" s="8"/>
      <c r="P21" s="8"/>
      <c r="Q21" s="8"/>
      <c r="R21" s="13"/>
      <c r="S21" s="23">
        <v>4</v>
      </c>
    </row>
    <row r="22" spans="1:19" ht="21" customHeight="1">
      <c r="A22" s="55" t="s">
        <v>81</v>
      </c>
      <c r="B22" s="73"/>
      <c r="C22" s="55" t="s">
        <v>82</v>
      </c>
      <c r="D22" s="56"/>
      <c r="E22" s="56"/>
      <c r="F22" s="56"/>
      <c r="G22" s="57"/>
      <c r="H22" s="58" t="s">
        <v>83</v>
      </c>
      <c r="I22" s="58"/>
      <c r="J22" s="58"/>
      <c r="K22" s="58"/>
      <c r="L22" s="58" t="s">
        <v>84</v>
      </c>
      <c r="M22" s="58"/>
      <c r="N22" s="58"/>
      <c r="O22" s="58"/>
      <c r="P22" s="58" t="s">
        <v>85</v>
      </c>
      <c r="Q22" s="58"/>
      <c r="R22" s="58"/>
      <c r="S22" s="58"/>
    </row>
    <row r="23" spans="1:19" ht="15" customHeight="1">
      <c r="A23" s="67" t="str">
        <f>A20</f>
        <v>東播工業</v>
      </c>
      <c r="B23" s="68"/>
      <c r="C23" s="37"/>
      <c r="D23" s="37"/>
      <c r="E23" s="2"/>
      <c r="F23" s="37"/>
      <c r="G23" s="37"/>
      <c r="H23" s="53"/>
      <c r="I23" s="45"/>
      <c r="J23" s="45"/>
      <c r="K23" s="46"/>
      <c r="L23" s="37"/>
      <c r="M23" s="37"/>
      <c r="N23" s="47"/>
      <c r="O23" s="48"/>
      <c r="P23" s="51"/>
      <c r="Q23" s="52"/>
      <c r="R23" s="48"/>
      <c r="S23" s="49"/>
    </row>
    <row r="24" spans="1:19" ht="15" customHeight="1">
      <c r="A24" s="67"/>
      <c r="B24" s="68"/>
      <c r="C24" s="37" t="s">
        <v>66</v>
      </c>
      <c r="D24" s="37"/>
      <c r="E24" s="17" t="s">
        <v>18</v>
      </c>
      <c r="F24" s="50" t="s">
        <v>67</v>
      </c>
      <c r="G24" s="50"/>
      <c r="H24" s="42"/>
      <c r="I24" s="43"/>
      <c r="J24" s="43"/>
      <c r="K24" s="44"/>
      <c r="L24" s="37"/>
      <c r="M24" s="37"/>
      <c r="N24" s="38"/>
      <c r="O24" s="37"/>
      <c r="P24" s="39"/>
      <c r="Q24" s="40"/>
      <c r="R24" s="37"/>
      <c r="S24" s="41"/>
    </row>
    <row r="25" spans="1:19" ht="15" customHeight="1">
      <c r="A25" s="69"/>
      <c r="B25" s="70"/>
      <c r="C25" s="33"/>
      <c r="D25" s="33"/>
      <c r="E25" s="4"/>
      <c r="F25" s="33"/>
      <c r="G25" s="33"/>
      <c r="H25" s="32"/>
      <c r="I25" s="35"/>
      <c r="J25" s="35"/>
      <c r="K25" s="36"/>
      <c r="L25" s="33"/>
      <c r="M25" s="33"/>
      <c r="N25" s="34"/>
      <c r="O25" s="33"/>
      <c r="P25" s="29"/>
      <c r="Q25" s="30"/>
      <c r="R25" s="33"/>
      <c r="S25" s="31"/>
    </row>
    <row r="26" spans="1:19" ht="15" customHeight="1">
      <c r="A26" s="65" t="str">
        <f>A21</f>
        <v>三田学園</v>
      </c>
      <c r="B26" s="66"/>
      <c r="C26" s="37"/>
      <c r="D26" s="37"/>
      <c r="E26" s="2"/>
      <c r="F26" s="37"/>
      <c r="G26" s="37"/>
      <c r="H26" s="42"/>
      <c r="I26" s="43"/>
      <c r="J26" s="43"/>
      <c r="K26" s="44"/>
      <c r="L26" s="37"/>
      <c r="M26" s="37"/>
      <c r="N26" s="38"/>
      <c r="O26" s="37"/>
      <c r="P26" s="39" t="s">
        <v>37</v>
      </c>
      <c r="Q26" s="40"/>
      <c r="R26" s="37" t="s">
        <v>68</v>
      </c>
      <c r="S26" s="41"/>
    </row>
    <row r="27" spans="1:19" ht="15" customHeight="1">
      <c r="A27" s="67"/>
      <c r="B27" s="68"/>
      <c r="C27" s="37" t="s">
        <v>69</v>
      </c>
      <c r="D27" s="37"/>
      <c r="E27" s="18" t="s">
        <v>18</v>
      </c>
      <c r="F27" s="37" t="s">
        <v>37</v>
      </c>
      <c r="G27" s="37"/>
      <c r="H27" s="42"/>
      <c r="I27" s="43"/>
      <c r="J27" s="43"/>
      <c r="K27" s="44"/>
      <c r="L27" s="37" t="s">
        <v>70</v>
      </c>
      <c r="M27" s="37"/>
      <c r="N27" s="38"/>
      <c r="O27" s="37"/>
      <c r="P27" s="39" t="s">
        <v>70</v>
      </c>
      <c r="Q27" s="40"/>
      <c r="R27" s="37"/>
      <c r="S27" s="41"/>
    </row>
    <row r="28" spans="1:19" ht="15" customHeight="1">
      <c r="A28" s="69"/>
      <c r="B28" s="70"/>
      <c r="C28" s="33"/>
      <c r="D28" s="33"/>
      <c r="E28" s="19"/>
      <c r="F28" s="33"/>
      <c r="G28" s="33"/>
      <c r="H28" s="32"/>
      <c r="I28" s="35"/>
      <c r="J28" s="35"/>
      <c r="K28" s="36"/>
      <c r="L28" s="33"/>
      <c r="M28" s="33"/>
      <c r="N28" s="34"/>
      <c r="O28" s="33"/>
      <c r="P28" s="29" t="s">
        <v>71</v>
      </c>
      <c r="Q28" s="30"/>
      <c r="R28" s="33"/>
      <c r="S28" s="31"/>
    </row>
    <row r="29" ht="9" customHeight="1"/>
  </sheetData>
  <sheetProtection/>
  <mergeCells count="140"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D4:F4"/>
    <mergeCell ref="I3:J3"/>
    <mergeCell ref="J4:K4"/>
    <mergeCell ref="H4:I4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R10:S10"/>
    <mergeCell ref="N11:O11"/>
    <mergeCell ref="N12:O12"/>
    <mergeCell ref="N13:O13"/>
    <mergeCell ref="P11:Q11"/>
    <mergeCell ref="P12:Q12"/>
    <mergeCell ref="P13:Q13"/>
    <mergeCell ref="R11:S11"/>
    <mergeCell ref="R12:S12"/>
    <mergeCell ref="R13:S13"/>
    <mergeCell ref="C14:D14"/>
    <mergeCell ref="P10:Q10"/>
    <mergeCell ref="N14:O14"/>
    <mergeCell ref="N15:O15"/>
    <mergeCell ref="P14:Q14"/>
    <mergeCell ref="P15:Q15"/>
    <mergeCell ref="J12:K12"/>
    <mergeCell ref="H12:I12"/>
    <mergeCell ref="N10:O10"/>
    <mergeCell ref="P9:S9"/>
    <mergeCell ref="E6:F6"/>
    <mergeCell ref="F11:G11"/>
    <mergeCell ref="C10:D10"/>
    <mergeCell ref="F10:G10"/>
    <mergeCell ref="E7:F7"/>
    <mergeCell ref="E8:F8"/>
    <mergeCell ref="H10:I10"/>
    <mergeCell ref="H11:I11"/>
    <mergeCell ref="C11:D11"/>
    <mergeCell ref="C9:G9"/>
    <mergeCell ref="A13:B15"/>
    <mergeCell ref="A6:B6"/>
    <mergeCell ref="A7:B7"/>
    <mergeCell ref="A8:B8"/>
    <mergeCell ref="C15:D15"/>
    <mergeCell ref="F13:G13"/>
    <mergeCell ref="F14:G14"/>
    <mergeCell ref="F15:G15"/>
    <mergeCell ref="C13:D13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D1:F1"/>
    <mergeCell ref="A19:B19"/>
    <mergeCell ref="A20:B20"/>
    <mergeCell ref="A21:B21"/>
    <mergeCell ref="A9:B9"/>
    <mergeCell ref="A10:B12"/>
    <mergeCell ref="C12:D12"/>
    <mergeCell ref="F12:G12"/>
  </mergeCells>
  <dataValidations count="1">
    <dataValidation allowBlank="1" showInputMessage="1" showErrorMessage="1" imeMode="halfAlpha" sqref="C20:R21 J17:K17 N17:O17 N1 P1 C7:R8 N4:O4 J4:K4 I1 K1:L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W14" sqref="W14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75">
        <v>2005</v>
      </c>
      <c r="B1" s="76" t="s">
        <v>28</v>
      </c>
      <c r="C1" s="76"/>
      <c r="D1" s="77" t="s">
        <v>29</v>
      </c>
      <c r="E1" s="77"/>
      <c r="F1" s="77"/>
      <c r="G1" s="76" t="s">
        <v>72</v>
      </c>
      <c r="H1" s="78" t="s">
        <v>73</v>
      </c>
      <c r="I1" s="79">
        <v>4</v>
      </c>
      <c r="J1" s="28" t="s">
        <v>74</v>
      </c>
      <c r="K1" s="54">
        <v>2005</v>
      </c>
      <c r="L1" s="54"/>
      <c r="M1" s="28" t="s">
        <v>75</v>
      </c>
      <c r="N1" s="27">
        <v>5</v>
      </c>
      <c r="O1" s="28" t="s">
        <v>1</v>
      </c>
      <c r="P1" s="27">
        <v>1</v>
      </c>
      <c r="Q1" s="78" t="s">
        <v>76</v>
      </c>
      <c r="R1" s="27" t="s">
        <v>30</v>
      </c>
      <c r="S1" s="26" t="s">
        <v>7</v>
      </c>
    </row>
    <row r="2" ht="13.5" customHeight="1"/>
    <row r="3" spans="9:19" ht="16.5" customHeight="1">
      <c r="I3" s="62" t="s">
        <v>8</v>
      </c>
      <c r="J3" s="62"/>
      <c r="K3" s="33" t="s">
        <v>31</v>
      </c>
      <c r="L3" s="33"/>
      <c r="M3" s="33"/>
      <c r="N3" s="33"/>
      <c r="O3" s="33"/>
      <c r="P3" s="33"/>
      <c r="Q3" s="33"/>
      <c r="R3" s="33"/>
      <c r="S3" s="33"/>
    </row>
    <row r="4" spans="1:21" ht="18.75" customHeight="1">
      <c r="A4" s="33" t="s">
        <v>89</v>
      </c>
      <c r="B4" s="33"/>
      <c r="C4" s="25"/>
      <c r="D4" s="62" t="s">
        <v>100</v>
      </c>
      <c r="E4" s="62"/>
      <c r="F4" s="62"/>
      <c r="H4" s="62" t="s">
        <v>101</v>
      </c>
      <c r="I4" s="62"/>
      <c r="J4" s="61">
        <v>0.40625</v>
      </c>
      <c r="K4" s="61"/>
      <c r="L4" s="63" t="s">
        <v>102</v>
      </c>
      <c r="M4" s="63"/>
      <c r="N4" s="61">
        <v>0.5069444444444444</v>
      </c>
      <c r="O4" s="61"/>
      <c r="P4" s="63" t="s">
        <v>103</v>
      </c>
      <c r="Q4" s="63"/>
      <c r="R4" s="64">
        <f>SUM(N4-J4)</f>
        <v>0.10069444444444442</v>
      </c>
      <c r="S4" s="64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55" t="s">
        <v>2</v>
      </c>
      <c r="B6" s="56"/>
      <c r="C6" s="10">
        <v>1</v>
      </c>
      <c r="D6" s="7">
        <v>2</v>
      </c>
      <c r="E6" s="59">
        <v>3</v>
      </c>
      <c r="F6" s="59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71" t="s">
        <v>90</v>
      </c>
      <c r="B7" s="72"/>
      <c r="C7" s="12">
        <v>1</v>
      </c>
      <c r="D7" s="8">
        <v>3</v>
      </c>
      <c r="E7" s="60">
        <v>2</v>
      </c>
      <c r="F7" s="60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2</v>
      </c>
      <c r="M7" s="8"/>
      <c r="N7" s="8"/>
      <c r="O7" s="8"/>
      <c r="P7" s="8"/>
      <c r="Q7" s="8"/>
      <c r="R7" s="13"/>
      <c r="S7" s="14">
        <f>SUM(C7:R7)</f>
        <v>8</v>
      </c>
    </row>
    <row r="8" spans="1:19" ht="27.75" customHeight="1">
      <c r="A8" s="71" t="s">
        <v>33</v>
      </c>
      <c r="B8" s="72"/>
      <c r="C8" s="12">
        <v>0</v>
      </c>
      <c r="D8" s="8">
        <v>0</v>
      </c>
      <c r="E8" s="60">
        <v>0</v>
      </c>
      <c r="F8" s="60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/>
      <c r="O8" s="8"/>
      <c r="P8" s="8"/>
      <c r="Q8" s="8"/>
      <c r="R8" s="13"/>
      <c r="S8" s="15">
        <f>SUM(C8:R8)</f>
        <v>0</v>
      </c>
    </row>
    <row r="9" spans="1:20" ht="21" customHeight="1">
      <c r="A9" s="55" t="s">
        <v>13</v>
      </c>
      <c r="B9" s="57"/>
      <c r="C9" s="55" t="s">
        <v>14</v>
      </c>
      <c r="D9" s="56"/>
      <c r="E9" s="56"/>
      <c r="F9" s="56"/>
      <c r="G9" s="57"/>
      <c r="H9" s="58" t="s">
        <v>15</v>
      </c>
      <c r="I9" s="58"/>
      <c r="J9" s="58"/>
      <c r="K9" s="58"/>
      <c r="L9" s="58" t="s">
        <v>16</v>
      </c>
      <c r="M9" s="58"/>
      <c r="N9" s="58"/>
      <c r="O9" s="58"/>
      <c r="P9" s="58" t="s">
        <v>17</v>
      </c>
      <c r="Q9" s="58"/>
      <c r="R9" s="58"/>
      <c r="S9" s="58"/>
      <c r="T9" s="5"/>
    </row>
    <row r="10" spans="1:20" ht="15" customHeight="1">
      <c r="A10" s="67" t="s">
        <v>90</v>
      </c>
      <c r="B10" s="68"/>
      <c r="C10" s="37" t="s">
        <v>91</v>
      </c>
      <c r="D10" s="37"/>
      <c r="E10" s="2"/>
      <c r="F10" s="37"/>
      <c r="G10" s="37"/>
      <c r="H10" s="53"/>
      <c r="I10" s="45"/>
      <c r="J10" s="45"/>
      <c r="K10" s="46"/>
      <c r="L10" s="37"/>
      <c r="M10" s="37"/>
      <c r="N10" s="47"/>
      <c r="O10" s="48"/>
      <c r="P10" s="51" t="s">
        <v>92</v>
      </c>
      <c r="Q10" s="52"/>
      <c r="R10" s="48"/>
      <c r="S10" s="49"/>
      <c r="T10" s="5"/>
    </row>
    <row r="11" spans="1:20" ht="15" customHeight="1">
      <c r="A11" s="67"/>
      <c r="B11" s="68"/>
      <c r="C11" s="67" t="s">
        <v>93</v>
      </c>
      <c r="D11" s="62"/>
      <c r="E11" s="17"/>
      <c r="F11" s="50" t="s">
        <v>94</v>
      </c>
      <c r="G11" s="50"/>
      <c r="H11" s="42"/>
      <c r="I11" s="43"/>
      <c r="J11" s="43"/>
      <c r="K11" s="44"/>
      <c r="L11" s="37" t="s">
        <v>95</v>
      </c>
      <c r="M11" s="37"/>
      <c r="N11" s="38"/>
      <c r="O11" s="37"/>
      <c r="P11" s="39" t="s">
        <v>94</v>
      </c>
      <c r="Q11" s="40"/>
      <c r="R11" s="37"/>
      <c r="S11" s="41"/>
      <c r="T11" s="5"/>
    </row>
    <row r="12" spans="1:20" ht="15" customHeight="1">
      <c r="A12" s="69"/>
      <c r="B12" s="70"/>
      <c r="C12" s="33"/>
      <c r="D12" s="74"/>
      <c r="E12" s="4"/>
      <c r="F12" s="33"/>
      <c r="G12" s="33"/>
      <c r="H12" s="32"/>
      <c r="I12" s="35"/>
      <c r="J12" s="35"/>
      <c r="K12" s="36"/>
      <c r="L12" s="33"/>
      <c r="M12" s="33"/>
      <c r="N12" s="34"/>
      <c r="O12" s="33"/>
      <c r="P12" s="29" t="s">
        <v>96</v>
      </c>
      <c r="Q12" s="30"/>
      <c r="R12" s="33"/>
      <c r="S12" s="31"/>
      <c r="T12" s="5"/>
    </row>
    <row r="13" spans="1:20" ht="15" customHeight="1">
      <c r="A13" s="65" t="s">
        <v>33</v>
      </c>
      <c r="B13" s="66"/>
      <c r="C13" s="37" t="s">
        <v>97</v>
      </c>
      <c r="D13" s="37"/>
      <c r="E13" s="2"/>
      <c r="F13" s="37"/>
      <c r="G13" s="37"/>
      <c r="H13" s="42"/>
      <c r="I13" s="43"/>
      <c r="J13" s="43"/>
      <c r="K13" s="44"/>
      <c r="L13" s="37"/>
      <c r="M13" s="37"/>
      <c r="N13" s="38"/>
      <c r="O13" s="37"/>
      <c r="P13" s="39"/>
      <c r="Q13" s="40"/>
      <c r="R13" s="37"/>
      <c r="S13" s="41"/>
      <c r="T13" s="5"/>
    </row>
    <row r="14" spans="1:19" ht="15" customHeight="1">
      <c r="A14" s="67"/>
      <c r="B14" s="68"/>
      <c r="C14" s="67" t="s">
        <v>68</v>
      </c>
      <c r="D14" s="62"/>
      <c r="E14" s="18"/>
      <c r="F14" s="37" t="s">
        <v>37</v>
      </c>
      <c r="G14" s="37"/>
      <c r="H14" s="42"/>
      <c r="I14" s="43"/>
      <c r="J14" s="43"/>
      <c r="K14" s="44"/>
      <c r="L14" s="37"/>
      <c r="M14" s="37"/>
      <c r="N14" s="38"/>
      <c r="O14" s="37"/>
      <c r="P14" s="39"/>
      <c r="Q14" s="40"/>
      <c r="R14" s="37"/>
      <c r="S14" s="41"/>
    </row>
    <row r="15" spans="1:19" ht="15" customHeight="1">
      <c r="A15" s="69"/>
      <c r="B15" s="70"/>
      <c r="C15" s="33"/>
      <c r="D15" s="33"/>
      <c r="E15" s="19"/>
      <c r="F15" s="33"/>
      <c r="G15" s="33"/>
      <c r="H15" s="32"/>
      <c r="I15" s="35"/>
      <c r="J15" s="35"/>
      <c r="K15" s="36"/>
      <c r="L15" s="33"/>
      <c r="M15" s="33"/>
      <c r="N15" s="34"/>
      <c r="O15" s="33"/>
      <c r="P15" s="29"/>
      <c r="Q15" s="30"/>
      <c r="R15" s="33"/>
      <c r="S15" s="31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33" t="s">
        <v>89</v>
      </c>
      <c r="B17" s="33"/>
      <c r="C17" s="25"/>
      <c r="D17" s="62" t="s">
        <v>3</v>
      </c>
      <c r="E17" s="62"/>
      <c r="F17" s="62"/>
      <c r="H17" s="62" t="s">
        <v>20</v>
      </c>
      <c r="I17" s="62"/>
      <c r="J17" s="61"/>
      <c r="K17" s="61"/>
      <c r="L17" s="63" t="s">
        <v>21</v>
      </c>
      <c r="M17" s="63"/>
      <c r="N17" s="61"/>
      <c r="O17" s="61"/>
      <c r="P17" s="63" t="s">
        <v>22</v>
      </c>
      <c r="Q17" s="63"/>
      <c r="R17" s="64">
        <f>SUM(N17-J17)</f>
        <v>0</v>
      </c>
      <c r="S17" s="64"/>
    </row>
    <row r="18" spans="8:19" ht="11.25" customHeight="1">
      <c r="H18" s="1"/>
      <c r="I18" s="1"/>
      <c r="J18" s="9"/>
      <c r="K18" s="9"/>
      <c r="L18" s="2"/>
      <c r="M18" s="2"/>
      <c r="N18" s="9"/>
      <c r="O18" s="9"/>
      <c r="P18" s="2"/>
      <c r="Q18" s="2"/>
      <c r="R18" s="9"/>
      <c r="S18" s="9"/>
    </row>
    <row r="19" spans="1:19" ht="27" customHeight="1">
      <c r="A19" s="55" t="s">
        <v>2</v>
      </c>
      <c r="B19" s="57"/>
      <c r="C19" s="10">
        <v>1</v>
      </c>
      <c r="D19" s="7">
        <v>2</v>
      </c>
      <c r="E19" s="59">
        <v>3</v>
      </c>
      <c r="F19" s="59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  <c r="N19" s="7">
        <v>11</v>
      </c>
      <c r="O19" s="7">
        <v>12</v>
      </c>
      <c r="P19" s="7">
        <v>13</v>
      </c>
      <c r="Q19" s="7">
        <v>14</v>
      </c>
      <c r="R19" s="21">
        <v>15</v>
      </c>
      <c r="S19" s="3" t="s">
        <v>0</v>
      </c>
    </row>
    <row r="20" spans="1:19" ht="27" customHeight="1">
      <c r="A20" s="71" t="s">
        <v>50</v>
      </c>
      <c r="B20" s="72"/>
      <c r="C20" s="22"/>
      <c r="D20" s="8"/>
      <c r="E20" s="86" t="s">
        <v>98</v>
      </c>
      <c r="F20" s="87"/>
      <c r="G20" s="87"/>
      <c r="H20" s="87"/>
      <c r="I20" s="87"/>
      <c r="J20" s="87"/>
      <c r="K20" s="87"/>
      <c r="L20" s="87"/>
      <c r="M20" s="88"/>
      <c r="N20" s="8"/>
      <c r="O20" s="8"/>
      <c r="P20" s="8"/>
      <c r="Q20" s="8"/>
      <c r="R20" s="13"/>
      <c r="S20" s="3"/>
    </row>
    <row r="21" spans="1:19" ht="27" customHeight="1">
      <c r="A21" s="71" t="s">
        <v>99</v>
      </c>
      <c r="B21" s="72"/>
      <c r="C21" s="22"/>
      <c r="D21" s="8"/>
      <c r="E21" s="89"/>
      <c r="F21" s="90"/>
      <c r="G21" s="90"/>
      <c r="H21" s="90"/>
      <c r="I21" s="90"/>
      <c r="J21" s="90"/>
      <c r="K21" s="90"/>
      <c r="L21" s="90"/>
      <c r="M21" s="91"/>
      <c r="N21" s="8"/>
      <c r="O21" s="8"/>
      <c r="P21" s="8"/>
      <c r="Q21" s="8"/>
      <c r="R21" s="13"/>
      <c r="S21" s="23"/>
    </row>
    <row r="22" spans="1:19" ht="21" customHeight="1">
      <c r="A22" s="55" t="s">
        <v>13</v>
      </c>
      <c r="B22" s="73"/>
      <c r="C22" s="55" t="s">
        <v>14</v>
      </c>
      <c r="D22" s="56"/>
      <c r="E22" s="56"/>
      <c r="F22" s="56"/>
      <c r="G22" s="57"/>
      <c r="H22" s="58" t="s">
        <v>15</v>
      </c>
      <c r="I22" s="58"/>
      <c r="J22" s="58"/>
      <c r="K22" s="58"/>
      <c r="L22" s="58" t="s">
        <v>16</v>
      </c>
      <c r="M22" s="58"/>
      <c r="N22" s="58"/>
      <c r="O22" s="58"/>
      <c r="P22" s="58" t="s">
        <v>17</v>
      </c>
      <c r="Q22" s="58"/>
      <c r="R22" s="58"/>
      <c r="S22" s="58"/>
    </row>
    <row r="23" spans="1:19" ht="15" customHeight="1">
      <c r="A23" s="67" t="str">
        <f>A20</f>
        <v>市　川</v>
      </c>
      <c r="B23" s="68"/>
      <c r="C23" s="37"/>
      <c r="D23" s="37"/>
      <c r="E23" s="2"/>
      <c r="F23" s="37"/>
      <c r="G23" s="37"/>
      <c r="H23" s="53"/>
      <c r="I23" s="45"/>
      <c r="J23" s="45"/>
      <c r="K23" s="46"/>
      <c r="L23" s="37"/>
      <c r="M23" s="37"/>
      <c r="N23" s="47"/>
      <c r="O23" s="48"/>
      <c r="P23" s="51"/>
      <c r="Q23" s="52"/>
      <c r="R23" s="48"/>
      <c r="S23" s="49"/>
    </row>
    <row r="24" spans="1:19" ht="15" customHeight="1">
      <c r="A24" s="67"/>
      <c r="B24" s="68"/>
      <c r="C24" s="37"/>
      <c r="D24" s="37"/>
      <c r="E24" s="17"/>
      <c r="F24" s="50"/>
      <c r="G24" s="50"/>
      <c r="H24" s="42"/>
      <c r="I24" s="43"/>
      <c r="J24" s="43"/>
      <c r="K24" s="44"/>
      <c r="L24" s="37"/>
      <c r="M24" s="37"/>
      <c r="N24" s="38"/>
      <c r="O24" s="37"/>
      <c r="P24" s="39"/>
      <c r="Q24" s="40"/>
      <c r="R24" s="37"/>
      <c r="S24" s="41"/>
    </row>
    <row r="25" spans="1:19" ht="15" customHeight="1">
      <c r="A25" s="69"/>
      <c r="B25" s="70"/>
      <c r="C25" s="33"/>
      <c r="D25" s="33"/>
      <c r="E25" s="4"/>
      <c r="F25" s="33"/>
      <c r="G25" s="33"/>
      <c r="H25" s="32"/>
      <c r="I25" s="35"/>
      <c r="J25" s="35"/>
      <c r="K25" s="36"/>
      <c r="L25" s="33"/>
      <c r="M25" s="33"/>
      <c r="N25" s="34"/>
      <c r="O25" s="33"/>
      <c r="P25" s="29"/>
      <c r="Q25" s="30"/>
      <c r="R25" s="33"/>
      <c r="S25" s="31"/>
    </row>
    <row r="26" spans="1:19" ht="15" customHeight="1">
      <c r="A26" s="65" t="str">
        <f>A21</f>
        <v>龍野実業</v>
      </c>
      <c r="B26" s="66"/>
      <c r="C26" s="37"/>
      <c r="D26" s="37"/>
      <c r="E26" s="2"/>
      <c r="F26" s="37"/>
      <c r="G26" s="37"/>
      <c r="H26" s="42"/>
      <c r="I26" s="43"/>
      <c r="J26" s="43"/>
      <c r="K26" s="44"/>
      <c r="L26" s="37"/>
      <c r="M26" s="37"/>
      <c r="N26" s="38"/>
      <c r="O26" s="37"/>
      <c r="P26" s="39"/>
      <c r="Q26" s="40"/>
      <c r="R26" s="37"/>
      <c r="S26" s="41"/>
    </row>
    <row r="27" spans="1:19" ht="15" customHeight="1">
      <c r="A27" s="67"/>
      <c r="B27" s="68"/>
      <c r="C27" s="37"/>
      <c r="D27" s="37"/>
      <c r="E27" s="18"/>
      <c r="F27" s="37"/>
      <c r="G27" s="37"/>
      <c r="H27" s="42"/>
      <c r="I27" s="43"/>
      <c r="J27" s="43"/>
      <c r="K27" s="44"/>
      <c r="L27" s="37"/>
      <c r="M27" s="37"/>
      <c r="N27" s="38"/>
      <c r="O27" s="37"/>
      <c r="P27" s="39"/>
      <c r="Q27" s="40"/>
      <c r="R27" s="37"/>
      <c r="S27" s="41"/>
    </row>
    <row r="28" spans="1:19" ht="15" customHeight="1">
      <c r="A28" s="69"/>
      <c r="B28" s="70"/>
      <c r="C28" s="33"/>
      <c r="D28" s="33"/>
      <c r="E28" s="19"/>
      <c r="F28" s="33"/>
      <c r="G28" s="33"/>
      <c r="H28" s="32"/>
      <c r="I28" s="35"/>
      <c r="J28" s="35"/>
      <c r="K28" s="36"/>
      <c r="L28" s="33"/>
      <c r="M28" s="33"/>
      <c r="N28" s="34"/>
      <c r="O28" s="33"/>
      <c r="P28" s="29"/>
      <c r="Q28" s="30"/>
      <c r="R28" s="33"/>
      <c r="S28" s="31"/>
    </row>
    <row r="29" ht="9" customHeight="1"/>
  </sheetData>
  <sheetProtection/>
  <mergeCells count="141">
    <mergeCell ref="A4:B4"/>
    <mergeCell ref="A17:B17"/>
    <mergeCell ref="E19:F19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E20:M21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D4:F4"/>
    <mergeCell ref="I3:J3"/>
    <mergeCell ref="J4:K4"/>
    <mergeCell ref="H4:I4"/>
    <mergeCell ref="H14:I14"/>
    <mergeCell ref="H15:I15"/>
    <mergeCell ref="J13:K13"/>
    <mergeCell ref="J14:K14"/>
    <mergeCell ref="J15:K15"/>
    <mergeCell ref="R12:S12"/>
    <mergeCell ref="R13:S13"/>
    <mergeCell ref="R14:S14"/>
    <mergeCell ref="R15:S15"/>
    <mergeCell ref="N15:O15"/>
    <mergeCell ref="P14:Q14"/>
    <mergeCell ref="P15:Q15"/>
    <mergeCell ref="J12:K12"/>
    <mergeCell ref="N12:O12"/>
    <mergeCell ref="N13:O13"/>
    <mergeCell ref="P12:Q12"/>
    <mergeCell ref="P13:Q13"/>
    <mergeCell ref="L14:M14"/>
    <mergeCell ref="L15:M15"/>
    <mergeCell ref="C10:D10"/>
    <mergeCell ref="C13:D13"/>
    <mergeCell ref="P10:Q10"/>
    <mergeCell ref="N14:O14"/>
    <mergeCell ref="H12:I12"/>
    <mergeCell ref="N10:O10"/>
    <mergeCell ref="C11:D11"/>
    <mergeCell ref="N11:O11"/>
    <mergeCell ref="P11:Q11"/>
    <mergeCell ref="H13:I13"/>
    <mergeCell ref="P9:S9"/>
    <mergeCell ref="E6:F6"/>
    <mergeCell ref="F11:G11"/>
    <mergeCell ref="F10:G10"/>
    <mergeCell ref="E7:F7"/>
    <mergeCell ref="E8:F8"/>
    <mergeCell ref="H10:I10"/>
    <mergeCell ref="H11:I11"/>
    <mergeCell ref="R10:S10"/>
    <mergeCell ref="R11:S11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21:B21"/>
    <mergeCell ref="A9:B9"/>
    <mergeCell ref="A10:B12"/>
    <mergeCell ref="C12:D12"/>
    <mergeCell ref="F12:G12"/>
    <mergeCell ref="C9:G9"/>
    <mergeCell ref="A13:B15"/>
    <mergeCell ref="C15:D15"/>
    <mergeCell ref="C14:D14"/>
    <mergeCell ref="D1:F1"/>
    <mergeCell ref="A19:B19"/>
    <mergeCell ref="A20:B20"/>
    <mergeCell ref="A6:B6"/>
    <mergeCell ref="A7:B7"/>
    <mergeCell ref="A8:B8"/>
    <mergeCell ref="F13:G13"/>
    <mergeCell ref="F14:G14"/>
    <mergeCell ref="F15:G15"/>
  </mergeCells>
  <dataValidations count="1">
    <dataValidation allowBlank="1" showInputMessage="1" showErrorMessage="1" imeMode="halfAlpha" sqref="J17:K17 N17:O17 N20:R21 C20:D21 E20 P1 C7:R8 N4:O4 J4:K4 N1 I1 K1:L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2005-04-24T05:50:55Z</cp:lastPrinted>
  <dcterms:created xsi:type="dcterms:W3CDTF">2005-04-06T01:59:26Z</dcterms:created>
  <dcterms:modified xsi:type="dcterms:W3CDTF">2005-09-12T03:05:32Z</dcterms:modified>
  <cp:category/>
  <cp:version/>
  <cp:contentType/>
  <cp:contentStatus/>
</cp:coreProperties>
</file>