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6"/>
  </bookViews>
  <sheets>
    <sheet name="9・10" sheetId="1" r:id="rId1"/>
    <sheet name="9・11" sheetId="2" r:id="rId2"/>
    <sheet name="9・17" sheetId="3" r:id="rId3"/>
    <sheet name="9・18" sheetId="4" r:id="rId4"/>
    <sheet name="9・19" sheetId="5" r:id="rId5"/>
    <sheet name="9・24" sheetId="6" r:id="rId6"/>
    <sheet name="9・25" sheetId="7" r:id="rId7"/>
  </sheets>
  <definedNames/>
  <calcPr fullCalcOnLoad="1"/>
</workbook>
</file>

<file path=xl/sharedStrings.xml><?xml version="1.0" encoding="utf-8"?>
<sst xmlns="http://schemas.openxmlformats.org/spreadsheetml/2006/main" count="475" uniqueCount="248">
  <si>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</si>
  <si>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</si>
  <si>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</si>
  <si>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</si>
  <si>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</si>
  <si>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</si>
  <si>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</si>
  <si>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</si>
  <si>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>秋季</t>
  </si>
  <si>
    <t>兵庫県大会</t>
  </si>
  <si>
    <t>三木</t>
  </si>
  <si>
    <t>松田</t>
  </si>
  <si>
    <t>岸本</t>
  </si>
  <si>
    <t>日</t>
  </si>
  <si>
    <t>姫路球場</t>
  </si>
  <si>
    <t>神戸西</t>
  </si>
  <si>
    <t>関西学院</t>
  </si>
  <si>
    <t>阿部</t>
  </si>
  <si>
    <t>後藤</t>
  </si>
  <si>
    <t>木村(３回)</t>
  </si>
  <si>
    <t>池田(６回)</t>
  </si>
  <si>
    <t>西尾</t>
  </si>
  <si>
    <t>北村</t>
  </si>
  <si>
    <t>青山(３ラン)</t>
  </si>
  <si>
    <t>西尾(2本)</t>
  </si>
  <si>
    <t>八　　　鹿</t>
  </si>
  <si>
    <t>報徳学園</t>
  </si>
  <si>
    <t>林</t>
  </si>
  <si>
    <t>中山</t>
  </si>
  <si>
    <t>米田</t>
  </si>
  <si>
    <t>西村</t>
  </si>
  <si>
    <t>横山</t>
  </si>
  <si>
    <t>藤田</t>
  </si>
  <si>
    <t>亀山</t>
  </si>
  <si>
    <t>竹田</t>
  </si>
  <si>
    <t>第１試合：関西学院　４回４番青山の左越え３ランホームラン</t>
  </si>
  <si>
    <t>年度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</si>
  <si>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</si>
  <si>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</si>
  <si>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</si>
  <si>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</si>
  <si>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</si>
  <si>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</si>
  <si>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</si>
  <si>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</si>
  <si>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</si>
  <si>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</si>
  <si>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×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</si>
  <si>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</si>
  <si>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</si>
  <si>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</si>
  <si>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</si>
  <si>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</si>
  <si>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</si>
  <si>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-</t>
  </si>
  <si>
    <t>回戦</t>
  </si>
  <si>
    <t>×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</si>
  <si>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</si>
  <si>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</si>
  <si>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</si>
  <si>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</si>
  <si>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</si>
  <si>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</si>
  <si>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＜ＭＥＭＯ＞</t>
  </si>
  <si>
    <t>（７回コールド）</t>
  </si>
  <si>
    <t>若林</t>
  </si>
  <si>
    <t>新井</t>
  </si>
  <si>
    <t>-</t>
  </si>
  <si>
    <t>-</t>
  </si>
  <si>
    <t>市川</t>
  </si>
  <si>
    <t>大川</t>
  </si>
  <si>
    <t>八木</t>
  </si>
  <si>
    <t>横田</t>
  </si>
  <si>
    <t>尼崎北</t>
  </si>
  <si>
    <t>森田</t>
  </si>
  <si>
    <t>本田</t>
  </si>
  <si>
    <t>学校名</t>
  </si>
  <si>
    <t xml:space="preserve">  バッテリー</t>
  </si>
  <si>
    <t>本塁打</t>
  </si>
  <si>
    <t>三塁打</t>
  </si>
  <si>
    <t xml:space="preserve">    二塁打  </t>
  </si>
  <si>
    <t>第２試合　八鹿ー報徳       八鹿：初回西村の３塁打と野選、西の２塁打で一挙３点。</t>
  </si>
  <si>
    <t xml:space="preserve">                                          ２回以降、報徳横山投手は立ち直り、着実に追加点。</t>
  </si>
  <si>
    <t>土</t>
  </si>
  <si>
    <t>)</t>
  </si>
  <si>
    <t xml:space="preserve"> 場所</t>
  </si>
  <si>
    <t>市立神港</t>
  </si>
  <si>
    <t>東播磨</t>
  </si>
  <si>
    <t>学校名</t>
  </si>
  <si>
    <t xml:space="preserve">  バッテリー</t>
  </si>
  <si>
    <t>本塁打</t>
  </si>
  <si>
    <t>三塁打</t>
  </si>
  <si>
    <t xml:space="preserve">    二塁打  </t>
  </si>
  <si>
    <t>寺澤</t>
  </si>
  <si>
    <t>江本</t>
  </si>
  <si>
    <t>小杉</t>
  </si>
  <si>
    <t>中林</t>
  </si>
  <si>
    <t>山本</t>
  </si>
  <si>
    <t>直井</t>
  </si>
  <si>
    <t>なし</t>
  </si>
  <si>
    <t>回戦</t>
  </si>
  <si>
    <t>育英</t>
  </si>
  <si>
    <t>西宮南</t>
  </si>
  <si>
    <t>学校名</t>
  </si>
  <si>
    <t xml:space="preserve">  バッテリー</t>
  </si>
  <si>
    <t>本塁打</t>
  </si>
  <si>
    <t>三塁打</t>
  </si>
  <si>
    <t xml:space="preserve">    二塁打  </t>
  </si>
  <si>
    <t>井上</t>
  </si>
  <si>
    <t>本多</t>
  </si>
  <si>
    <t>加藤</t>
  </si>
  <si>
    <t>橘田</t>
  </si>
  <si>
    <t>なし</t>
  </si>
  <si>
    <t>岡瀧</t>
  </si>
  <si>
    <t>前川</t>
  </si>
  <si>
    <t>小林裕</t>
  </si>
  <si>
    <t>駿河</t>
  </si>
  <si>
    <t>なし</t>
  </si>
  <si>
    <t>津名</t>
  </si>
  <si>
    <t>学校名</t>
  </si>
  <si>
    <t xml:space="preserve">  バッテリー</t>
  </si>
  <si>
    <t>本塁打</t>
  </si>
  <si>
    <t>三塁打</t>
  </si>
  <si>
    <t xml:space="preserve">    二塁打  </t>
  </si>
  <si>
    <t>田原</t>
  </si>
  <si>
    <t>北口</t>
  </si>
  <si>
    <t>永見</t>
  </si>
  <si>
    <t>(７回コールド)</t>
  </si>
  <si>
    <t>西宮東</t>
  </si>
  <si>
    <t>学校名</t>
  </si>
  <si>
    <t xml:space="preserve">  バッテリー</t>
  </si>
  <si>
    <t>本塁打</t>
  </si>
  <si>
    <t>三塁打</t>
  </si>
  <si>
    <t xml:space="preserve">    二塁打  </t>
  </si>
  <si>
    <t>河津</t>
  </si>
  <si>
    <t>吹田</t>
  </si>
  <si>
    <t>末次</t>
  </si>
  <si>
    <t>島田</t>
  </si>
  <si>
    <t>福羅</t>
  </si>
  <si>
    <t>船戸</t>
  </si>
  <si>
    <t>下井田</t>
  </si>
  <si>
    <t>＜ＭＥＭＯ＞</t>
  </si>
  <si>
    <t>津名対尼崎北：５回裏、尼北森田選手（津名森田投手より）左越えソロホームラン、１０回延長裏　尼北本田選手　右中間バックスリーン右横にサヨナラ　２ランホームラン　</t>
  </si>
  <si>
    <t>年度</t>
  </si>
  <si>
    <t>第</t>
  </si>
  <si>
    <t xml:space="preserve">日 </t>
  </si>
  <si>
    <t>年</t>
  </si>
  <si>
    <t>日 (</t>
  </si>
  <si>
    <t>祝月</t>
  </si>
  <si>
    <t>)</t>
  </si>
  <si>
    <t xml:space="preserve"> 場所</t>
  </si>
  <si>
    <t>洲　　本</t>
  </si>
  <si>
    <t>社</t>
  </si>
  <si>
    <t>×</t>
  </si>
  <si>
    <t>奥田</t>
  </si>
  <si>
    <t>内原</t>
  </si>
  <si>
    <t>川口</t>
  </si>
  <si>
    <t>秦野</t>
  </si>
  <si>
    <t>坂本</t>
  </si>
  <si>
    <t>中島</t>
  </si>
  <si>
    <t>小林良</t>
  </si>
  <si>
    <t>田上</t>
  </si>
  <si>
    <t>村上雅</t>
  </si>
  <si>
    <t>回戦</t>
  </si>
  <si>
    <t>篠山鳳鳴</t>
  </si>
  <si>
    <t>姫路工業</t>
  </si>
  <si>
    <t>×</t>
  </si>
  <si>
    <t>山下</t>
  </si>
  <si>
    <t>平津</t>
  </si>
  <si>
    <t>田中健太郎</t>
  </si>
  <si>
    <t>-</t>
  </si>
  <si>
    <t>松岡</t>
  </si>
  <si>
    <t>浄徳</t>
  </si>
  <si>
    <t>中村</t>
  </si>
  <si>
    <t>多田</t>
  </si>
  <si>
    <t>西木</t>
  </si>
  <si>
    <t>-</t>
  </si>
  <si>
    <t>学校名</t>
  </si>
  <si>
    <t xml:space="preserve">  バッテリー</t>
  </si>
  <si>
    <t>本塁打</t>
  </si>
  <si>
    <t>三塁打</t>
  </si>
  <si>
    <t xml:space="preserve">    二塁打  </t>
  </si>
  <si>
    <t>＜ＭＥＭＯ＞</t>
  </si>
  <si>
    <t>第一試合　：　洲本４回まで２点をリードするも、社は４回裏４連続長短安打で４点　一挙逆転。</t>
  </si>
  <si>
    <t>第二試合　：　３対３で迎えた７回裏、姫工は２アウト後、福井の内安打で１点を勝ち越す。鳳鳴も９回２アウト、
　　　　　　　　　２・３塁と攻めるが、三振で万事休す。</t>
  </si>
  <si>
    <t>神戸弘陵</t>
  </si>
  <si>
    <t>琴　　　丘</t>
  </si>
  <si>
    <t>×</t>
  </si>
  <si>
    <t>稲川</t>
  </si>
  <si>
    <t>沢田</t>
  </si>
  <si>
    <t>和田</t>
  </si>
  <si>
    <t>関</t>
  </si>
  <si>
    <t>山根</t>
  </si>
  <si>
    <t>県立大附属</t>
  </si>
  <si>
    <t>日生第三</t>
  </si>
  <si>
    <t>学校名</t>
  </si>
  <si>
    <t xml:space="preserve">  バッテリー</t>
  </si>
  <si>
    <t>本塁打</t>
  </si>
  <si>
    <t>三塁打</t>
  </si>
  <si>
    <t xml:space="preserve">    二塁打  </t>
  </si>
  <si>
    <t>北市</t>
  </si>
  <si>
    <t>藤原健</t>
  </si>
  <si>
    <t>石田</t>
  </si>
  <si>
    <t>第２試合：県大附属の井上（キャッチャー）目に土が入り中断２分間</t>
  </si>
  <si>
    <t>（７回ｺｰﾙﾄﾞ）</t>
  </si>
  <si>
    <t>蔵本</t>
  </si>
  <si>
    <t>岡崎（２本）</t>
  </si>
  <si>
    <t>松井</t>
  </si>
  <si>
    <t>赤木</t>
  </si>
  <si>
    <t>(7回ｺｰﾙﾄﾞ）</t>
  </si>
  <si>
    <t>北須磨</t>
  </si>
  <si>
    <t>山　本</t>
  </si>
  <si>
    <t>倉　掛</t>
  </si>
  <si>
    <t>吉　原</t>
  </si>
  <si>
    <t>平　田</t>
  </si>
  <si>
    <t>谷　口</t>
  </si>
  <si>
    <t>中　村</t>
  </si>
  <si>
    <t>多　田</t>
  </si>
  <si>
    <t>塩　田</t>
  </si>
  <si>
    <t>北　川</t>
  </si>
  <si>
    <t>安　田</t>
  </si>
  <si>
    <t>福　田</t>
  </si>
  <si>
    <t>学校名</t>
  </si>
  <si>
    <t xml:space="preserve">  バッテリー</t>
  </si>
  <si>
    <t>本塁打</t>
  </si>
  <si>
    <t>三塁打</t>
  </si>
  <si>
    <t xml:space="preserve">    二塁打  </t>
  </si>
  <si>
    <t>回戦</t>
  </si>
  <si>
    <t>準々決勝</t>
  </si>
  <si>
    <t>８回コールド</t>
  </si>
  <si>
    <t>市　　川</t>
  </si>
  <si>
    <t>寺口</t>
  </si>
  <si>
    <t>北原</t>
  </si>
  <si>
    <t>中島</t>
  </si>
  <si>
    <t>倉掛</t>
  </si>
  <si>
    <t>吉原</t>
  </si>
  <si>
    <t>毛利（２本）</t>
  </si>
  <si>
    <t xml:space="preserve">第１試合 </t>
  </si>
  <si>
    <t>開始</t>
  </si>
  <si>
    <t xml:space="preserve"> 終了</t>
  </si>
  <si>
    <t>所要</t>
  </si>
  <si>
    <t>Ｈ</t>
  </si>
  <si>
    <t>Ｅ</t>
  </si>
  <si>
    <t>-</t>
  </si>
  <si>
    <t>第１試合　　尼崎北　対　市川</t>
  </si>
  <si>
    <t>前半、尼崎北の好打で５対１とリードされた市川。５回裏ヒットを重ね、代わった氷見投手にも襲いかかり３点を返した。更に７回満塁から横田のセンター前ヒット、寺口の２塁打でこの回５点を挙げる。８回には、満塁から山下が走者一掃の３塁打でコールドゲームとする。</t>
  </si>
  <si>
    <t>第２試合　　　社　対　姫路工業</t>
  </si>
  <si>
    <t>社は１回に３本の長短安打で２点を先取。４回までに４点とリード。４回裏、姫路工業は満塁から代打毛利の走者一掃の２塁打で３点を挙げ１点差とするが、社は７回１・３塁から山羽がスクイズを決め追加点。更に、８回中島の２塁打とスクイズで２点を挙げる。姫路工業は、５回満塁と攻めるが決定打が出なかった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</si>
</sst>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vertical="center" shrinkToFit="1"/>
      <protection locked="0"/>
    </xf>
    <xf numFmtId="181" fontId="0" fillId="0" borderId="19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20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18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181" fontId="0" fillId="0" borderId="19" xfId="0" applyNumberFormat="1" applyFont="1" applyBorder="1" applyAlignment="1" applyProtection="1">
      <alignment horizontal="center" vertical="center"/>
      <protection locked="0"/>
    </xf>
    <xf numFmtId="181" fontId="0" fillId="0" borderId="8" xfId="0" applyNumberFormat="1" applyFont="1" applyBorder="1" applyAlignment="1" applyProtection="1">
      <alignment horizontal="center" vertical="center"/>
      <protection locked="0"/>
    </xf>
    <xf numFmtId="181" fontId="0" fillId="0" borderId="20" xfId="0" applyNumberFormat="1" applyFont="1" applyBorder="1" applyAlignment="1" applyProtection="1">
      <alignment horizontal="center" vertical="center"/>
      <protection locked="0"/>
    </xf>
    <xf numFmtId="181" fontId="0" fillId="0" borderId="4" xfId="0" applyNumberFormat="1" applyFont="1" applyBorder="1" applyAlignment="1" applyProtection="1">
      <alignment horizontal="center" vertical="center"/>
      <protection locked="0"/>
    </xf>
    <xf numFmtId="181" fontId="0" fillId="0" borderId="1" xfId="0" applyNumberFormat="1" applyFont="1" applyBorder="1" applyAlignment="1" applyProtection="1">
      <alignment horizontal="center" vertical="center"/>
      <protection locked="0"/>
    </xf>
    <xf numFmtId="181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V7" sqref="V7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0">
        <v>2005</v>
      </c>
      <c r="B1" s="31" t="s">
        <v>36</v>
      </c>
      <c r="C1" s="32" t="s">
        <v>8</v>
      </c>
      <c r="D1" s="41" t="s">
        <v>9</v>
      </c>
      <c r="E1" s="41"/>
      <c r="F1" s="41"/>
      <c r="G1" s="41"/>
      <c r="H1" s="33" t="s">
        <v>37</v>
      </c>
      <c r="I1" s="34">
        <v>1</v>
      </c>
      <c r="J1" s="13" t="s">
        <v>38</v>
      </c>
      <c r="K1" s="76">
        <v>2005</v>
      </c>
      <c r="L1" s="76"/>
      <c r="M1" s="13" t="s">
        <v>39</v>
      </c>
      <c r="N1" s="27">
        <v>9</v>
      </c>
      <c r="O1" s="13" t="s">
        <v>0</v>
      </c>
      <c r="P1" s="27">
        <v>10</v>
      </c>
      <c r="Q1" s="33" t="s">
        <v>40</v>
      </c>
      <c r="R1" s="27" t="s">
        <v>83</v>
      </c>
      <c r="S1" s="28" t="s">
        <v>84</v>
      </c>
    </row>
    <row r="2" ht="13.5" customHeight="1"/>
    <row r="3" spans="9:19" ht="16.5" customHeight="1">
      <c r="I3" s="73" t="s">
        <v>85</v>
      </c>
      <c r="J3" s="73"/>
      <c r="K3" s="36" t="s">
        <v>14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2">
        <v>1</v>
      </c>
      <c r="B4" s="3" t="s">
        <v>1</v>
      </c>
      <c r="C4" s="4"/>
      <c r="D4" s="73" t="s">
        <v>43</v>
      </c>
      <c r="E4" s="73"/>
      <c r="F4" s="73"/>
      <c r="H4" s="79" t="s">
        <v>44</v>
      </c>
      <c r="I4" s="79"/>
      <c r="J4" s="74">
        <v>0.4138888888888889</v>
      </c>
      <c r="K4" s="74"/>
      <c r="L4" s="78" t="s">
        <v>45</v>
      </c>
      <c r="M4" s="78"/>
      <c r="N4" s="74">
        <v>0.4895833333333333</v>
      </c>
      <c r="O4" s="74"/>
      <c r="P4" s="78" t="s">
        <v>46</v>
      </c>
      <c r="Q4" s="78"/>
      <c r="R4" s="77">
        <f>SUM(N4-J4)</f>
        <v>0.0756944444444444</v>
      </c>
      <c r="S4" s="7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0"/>
      <c r="C6" s="19">
        <v>1</v>
      </c>
      <c r="D6" s="20">
        <v>2</v>
      </c>
      <c r="E6" s="48">
        <v>3</v>
      </c>
      <c r="F6" s="4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7" t="s">
        <v>86</v>
      </c>
      <c r="B7" s="88"/>
      <c r="C7" s="8">
        <v>2</v>
      </c>
      <c r="D7" s="9">
        <v>0</v>
      </c>
      <c r="E7" s="49">
        <v>0</v>
      </c>
      <c r="F7" s="49"/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1</v>
      </c>
      <c r="M7" s="9"/>
      <c r="N7" s="9"/>
      <c r="O7" s="9"/>
      <c r="P7" s="9"/>
      <c r="Q7" s="9"/>
      <c r="R7" s="10"/>
      <c r="S7" s="11">
        <f>SUM(C7:R7)</f>
        <v>4</v>
      </c>
    </row>
    <row r="8" spans="1:19" ht="27.75" customHeight="1">
      <c r="A8" s="87" t="s">
        <v>87</v>
      </c>
      <c r="B8" s="88"/>
      <c r="C8" s="8">
        <v>0</v>
      </c>
      <c r="D8" s="9">
        <v>0</v>
      </c>
      <c r="E8" s="49">
        <v>0</v>
      </c>
      <c r="F8" s="49"/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1</v>
      </c>
    </row>
    <row r="9" spans="1:20" ht="21" customHeight="1">
      <c r="A9" s="39" t="s">
        <v>88</v>
      </c>
      <c r="B9" s="53"/>
      <c r="C9" s="39" t="s">
        <v>89</v>
      </c>
      <c r="D9" s="40"/>
      <c r="E9" s="40"/>
      <c r="F9" s="40"/>
      <c r="G9" s="53"/>
      <c r="H9" s="72" t="s">
        <v>90</v>
      </c>
      <c r="I9" s="72"/>
      <c r="J9" s="72"/>
      <c r="K9" s="72"/>
      <c r="L9" s="72" t="s">
        <v>91</v>
      </c>
      <c r="M9" s="72"/>
      <c r="N9" s="72"/>
      <c r="O9" s="72"/>
      <c r="P9" s="72" t="s">
        <v>92</v>
      </c>
      <c r="Q9" s="72"/>
      <c r="R9" s="72"/>
      <c r="S9" s="72"/>
      <c r="T9" s="14"/>
    </row>
    <row r="10" spans="1:20" ht="15" customHeight="1">
      <c r="A10" s="83" t="str">
        <f>A7</f>
        <v>市立神港</v>
      </c>
      <c r="B10" s="84"/>
      <c r="C10" s="52" t="s">
        <v>27</v>
      </c>
      <c r="D10" s="52"/>
      <c r="E10" s="18"/>
      <c r="F10" s="52" t="s">
        <v>93</v>
      </c>
      <c r="G10" s="52"/>
      <c r="H10" s="68" t="s">
        <v>117</v>
      </c>
      <c r="I10" s="69"/>
      <c r="J10" s="69"/>
      <c r="K10" s="70"/>
      <c r="L10" s="52" t="s">
        <v>117</v>
      </c>
      <c r="M10" s="52"/>
      <c r="N10" s="65"/>
      <c r="O10" s="63"/>
      <c r="P10" s="66" t="s">
        <v>94</v>
      </c>
      <c r="Q10" s="67"/>
      <c r="R10" s="63"/>
      <c r="S10" s="64"/>
      <c r="T10" s="14"/>
    </row>
    <row r="11" spans="1:20" ht="15" customHeight="1">
      <c r="A11" s="83"/>
      <c r="B11" s="84"/>
      <c r="C11" s="52" t="s">
        <v>95</v>
      </c>
      <c r="D11" s="52"/>
      <c r="E11" s="24" t="s">
        <v>62</v>
      </c>
      <c r="F11" s="80" t="s">
        <v>96</v>
      </c>
      <c r="G11" s="80"/>
      <c r="H11" s="60"/>
      <c r="I11" s="61"/>
      <c r="J11" s="61"/>
      <c r="K11" s="62"/>
      <c r="L11" s="52"/>
      <c r="M11" s="52"/>
      <c r="N11" s="35"/>
      <c r="O11" s="52"/>
      <c r="P11" s="55"/>
      <c r="Q11" s="56"/>
      <c r="R11" s="52"/>
      <c r="S11" s="59"/>
      <c r="T11" s="14"/>
    </row>
    <row r="12" spans="1:20" ht="15" customHeight="1">
      <c r="A12" s="85"/>
      <c r="B12" s="86"/>
      <c r="C12" s="36"/>
      <c r="D12" s="90"/>
      <c r="E12" s="17"/>
      <c r="F12" s="36"/>
      <c r="G12" s="36"/>
      <c r="H12" s="54"/>
      <c r="I12" s="50"/>
      <c r="J12" s="50"/>
      <c r="K12" s="51"/>
      <c r="L12" s="36"/>
      <c r="M12" s="36"/>
      <c r="N12" s="37"/>
      <c r="O12" s="36"/>
      <c r="P12" s="57"/>
      <c r="Q12" s="58"/>
      <c r="R12" s="36"/>
      <c r="S12" s="38"/>
      <c r="T12" s="14"/>
    </row>
    <row r="13" spans="1:20" ht="15" customHeight="1">
      <c r="A13" s="81" t="str">
        <f>A8</f>
        <v>東播磨</v>
      </c>
      <c r="B13" s="82"/>
      <c r="C13" s="63" t="s">
        <v>97</v>
      </c>
      <c r="D13" s="63"/>
      <c r="E13" s="18"/>
      <c r="F13" s="52" t="s">
        <v>98</v>
      </c>
      <c r="G13" s="52"/>
      <c r="H13" s="60" t="s">
        <v>99</v>
      </c>
      <c r="I13" s="61"/>
      <c r="J13" s="61"/>
      <c r="K13" s="62"/>
      <c r="L13" s="52" t="s">
        <v>99</v>
      </c>
      <c r="M13" s="52"/>
      <c r="N13" s="35"/>
      <c r="O13" s="52"/>
      <c r="P13" s="55" t="s">
        <v>99</v>
      </c>
      <c r="Q13" s="56"/>
      <c r="R13" s="52"/>
      <c r="S13" s="59"/>
      <c r="T13" s="14"/>
    </row>
    <row r="14" spans="1:19" ht="15" customHeight="1">
      <c r="A14" s="83"/>
      <c r="B14" s="84"/>
      <c r="C14" s="52"/>
      <c r="D14" s="52"/>
      <c r="E14" s="25" t="s">
        <v>62</v>
      </c>
      <c r="F14" s="52"/>
      <c r="G14" s="52"/>
      <c r="H14" s="60"/>
      <c r="I14" s="61"/>
      <c r="J14" s="61"/>
      <c r="K14" s="62"/>
      <c r="L14" s="52"/>
      <c r="M14" s="52"/>
      <c r="N14" s="35"/>
      <c r="O14" s="52"/>
      <c r="P14" s="55"/>
      <c r="Q14" s="56"/>
      <c r="R14" s="52"/>
      <c r="S14" s="59"/>
    </row>
    <row r="15" spans="1:19" ht="15" customHeight="1">
      <c r="A15" s="85"/>
      <c r="B15" s="86"/>
      <c r="C15" s="36"/>
      <c r="D15" s="36"/>
      <c r="E15" s="26"/>
      <c r="F15" s="36"/>
      <c r="G15" s="36"/>
      <c r="H15" s="54"/>
      <c r="I15" s="50"/>
      <c r="J15" s="50"/>
      <c r="K15" s="51"/>
      <c r="L15" s="36"/>
      <c r="M15" s="36"/>
      <c r="N15" s="37"/>
      <c r="O15" s="36"/>
      <c r="P15" s="57"/>
      <c r="Q15" s="58"/>
      <c r="R15" s="36"/>
      <c r="S15" s="38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100</v>
      </c>
      <c r="C17" s="4"/>
      <c r="D17" s="73" t="s">
        <v>4</v>
      </c>
      <c r="E17" s="73"/>
      <c r="F17" s="73"/>
      <c r="H17" s="73" t="s">
        <v>5</v>
      </c>
      <c r="I17" s="73"/>
      <c r="J17" s="74">
        <v>0.5159722222222222</v>
      </c>
      <c r="K17" s="74"/>
      <c r="L17" s="75" t="s">
        <v>6</v>
      </c>
      <c r="M17" s="75"/>
      <c r="N17" s="74">
        <v>0.6118055555555556</v>
      </c>
      <c r="O17" s="74"/>
      <c r="P17" s="75" t="s">
        <v>7</v>
      </c>
      <c r="Q17" s="75"/>
      <c r="R17" s="71">
        <f>SUM(N17-J17)</f>
        <v>0.09583333333333344</v>
      </c>
      <c r="S17" s="71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9" t="s">
        <v>2</v>
      </c>
      <c r="B19" s="53"/>
      <c r="C19" s="19">
        <v>1</v>
      </c>
      <c r="D19" s="20">
        <v>2</v>
      </c>
      <c r="E19" s="48">
        <v>3</v>
      </c>
      <c r="F19" s="4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7" t="s">
        <v>101</v>
      </c>
      <c r="B20" s="88"/>
      <c r="C20" s="16">
        <v>0</v>
      </c>
      <c r="D20" s="9">
        <v>0</v>
      </c>
      <c r="E20" s="49">
        <v>1</v>
      </c>
      <c r="F20" s="49"/>
      <c r="G20" s="9">
        <v>5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7</v>
      </c>
    </row>
    <row r="21" spans="1:19" ht="27" customHeight="1">
      <c r="A21" s="87" t="s">
        <v>102</v>
      </c>
      <c r="B21" s="88"/>
      <c r="C21" s="16">
        <v>1</v>
      </c>
      <c r="D21" s="9">
        <v>0</v>
      </c>
      <c r="E21" s="49">
        <v>1</v>
      </c>
      <c r="F21" s="49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</v>
      </c>
      <c r="M21" s="9"/>
      <c r="N21" s="9"/>
      <c r="O21" s="9"/>
      <c r="P21" s="9"/>
      <c r="Q21" s="9"/>
      <c r="R21" s="10"/>
      <c r="S21" s="23">
        <f>SUM(C21:R21)</f>
        <v>3</v>
      </c>
    </row>
    <row r="22" spans="1:19" ht="21" customHeight="1">
      <c r="A22" s="39" t="s">
        <v>103</v>
      </c>
      <c r="B22" s="89"/>
      <c r="C22" s="39" t="s">
        <v>104</v>
      </c>
      <c r="D22" s="40"/>
      <c r="E22" s="40"/>
      <c r="F22" s="40"/>
      <c r="G22" s="53"/>
      <c r="H22" s="72" t="s">
        <v>105</v>
      </c>
      <c r="I22" s="72"/>
      <c r="J22" s="72"/>
      <c r="K22" s="72"/>
      <c r="L22" s="72" t="s">
        <v>106</v>
      </c>
      <c r="M22" s="72"/>
      <c r="N22" s="72"/>
      <c r="O22" s="72"/>
      <c r="P22" s="72" t="s">
        <v>107</v>
      </c>
      <c r="Q22" s="72"/>
      <c r="R22" s="72"/>
      <c r="S22" s="72"/>
    </row>
    <row r="23" spans="1:19" ht="15" customHeight="1">
      <c r="A23" s="83" t="str">
        <f>A20</f>
        <v>育英</v>
      </c>
      <c r="B23" s="84"/>
      <c r="C23" s="52" t="s">
        <v>108</v>
      </c>
      <c r="D23" s="52"/>
      <c r="E23" s="18"/>
      <c r="F23" s="52" t="s">
        <v>109</v>
      </c>
      <c r="G23" s="52"/>
      <c r="H23" s="68" t="s">
        <v>99</v>
      </c>
      <c r="I23" s="69"/>
      <c r="J23" s="69"/>
      <c r="K23" s="70"/>
      <c r="L23" s="52" t="s">
        <v>110</v>
      </c>
      <c r="M23" s="52"/>
      <c r="N23" s="65" t="s">
        <v>111</v>
      </c>
      <c r="O23" s="63"/>
      <c r="P23" s="66" t="s">
        <v>112</v>
      </c>
      <c r="Q23" s="67"/>
      <c r="R23" s="63"/>
      <c r="S23" s="64"/>
    </row>
    <row r="24" spans="1:19" ht="15" customHeight="1">
      <c r="A24" s="83"/>
      <c r="B24" s="84"/>
      <c r="C24" s="52" t="s">
        <v>113</v>
      </c>
      <c r="D24" s="52"/>
      <c r="E24" s="24" t="s">
        <v>67</v>
      </c>
      <c r="F24" s="80"/>
      <c r="G24" s="80"/>
      <c r="H24" s="60"/>
      <c r="I24" s="61"/>
      <c r="J24" s="61"/>
      <c r="K24" s="62"/>
      <c r="L24" s="52"/>
      <c r="M24" s="52"/>
      <c r="N24" s="35"/>
      <c r="O24" s="52"/>
      <c r="P24" s="55"/>
      <c r="Q24" s="56"/>
      <c r="R24" s="52"/>
      <c r="S24" s="59"/>
    </row>
    <row r="25" spans="1:19" ht="15" customHeight="1">
      <c r="A25" s="85"/>
      <c r="B25" s="86"/>
      <c r="C25" s="36" t="s">
        <v>114</v>
      </c>
      <c r="D25" s="36"/>
      <c r="E25" s="17"/>
      <c r="F25" s="36"/>
      <c r="G25" s="36"/>
      <c r="H25" s="54"/>
      <c r="I25" s="50"/>
      <c r="J25" s="50"/>
      <c r="K25" s="51"/>
      <c r="L25" s="36"/>
      <c r="M25" s="36"/>
      <c r="N25" s="37"/>
      <c r="O25" s="36"/>
      <c r="P25" s="57"/>
      <c r="Q25" s="58"/>
      <c r="R25" s="36"/>
      <c r="S25" s="38"/>
    </row>
    <row r="26" spans="1:19" ht="15" customHeight="1">
      <c r="A26" s="81" t="str">
        <f>A21</f>
        <v>西宮南</v>
      </c>
      <c r="B26" s="82"/>
      <c r="C26" s="52" t="s">
        <v>115</v>
      </c>
      <c r="D26" s="52"/>
      <c r="E26" s="18"/>
      <c r="F26" s="52" t="s">
        <v>116</v>
      </c>
      <c r="G26" s="52"/>
      <c r="H26" s="60" t="s">
        <v>99</v>
      </c>
      <c r="I26" s="61"/>
      <c r="J26" s="61"/>
      <c r="K26" s="62"/>
      <c r="L26" s="52" t="s">
        <v>99</v>
      </c>
      <c r="M26" s="52"/>
      <c r="N26" s="35"/>
      <c r="O26" s="52"/>
      <c r="P26" s="55" t="s">
        <v>116</v>
      </c>
      <c r="Q26" s="56"/>
      <c r="R26" s="52"/>
      <c r="S26" s="59"/>
    </row>
    <row r="27" spans="1:19" ht="15" customHeight="1">
      <c r="A27" s="83"/>
      <c r="B27" s="84"/>
      <c r="C27" s="52"/>
      <c r="D27" s="52"/>
      <c r="E27" s="25" t="s">
        <v>62</v>
      </c>
      <c r="F27" s="52"/>
      <c r="G27" s="52"/>
      <c r="H27" s="60"/>
      <c r="I27" s="61"/>
      <c r="J27" s="61"/>
      <c r="K27" s="62"/>
      <c r="L27" s="52"/>
      <c r="M27" s="52"/>
      <c r="N27" s="35"/>
      <c r="O27" s="52"/>
      <c r="P27" s="55"/>
      <c r="Q27" s="56"/>
      <c r="R27" s="52"/>
      <c r="S27" s="59"/>
    </row>
    <row r="28" spans="1:19" ht="15" customHeight="1">
      <c r="A28" s="85"/>
      <c r="B28" s="86"/>
      <c r="C28" s="36"/>
      <c r="D28" s="36"/>
      <c r="E28" s="26"/>
      <c r="F28" s="36"/>
      <c r="G28" s="36"/>
      <c r="H28" s="54"/>
      <c r="I28" s="50"/>
      <c r="J28" s="50"/>
      <c r="K28" s="51"/>
      <c r="L28" s="36"/>
      <c r="M28" s="36"/>
      <c r="N28" s="37"/>
      <c r="O28" s="36"/>
      <c r="P28" s="57"/>
      <c r="Q28" s="58"/>
      <c r="R28" s="36"/>
      <c r="S28" s="38"/>
    </row>
    <row r="29" ht="9" customHeight="1"/>
  </sheetData>
  <sheetProtection/>
  <mergeCells count="140">
    <mergeCell ref="L28:M28"/>
    <mergeCell ref="N28:O28"/>
    <mergeCell ref="L25:M25"/>
    <mergeCell ref="D1:G1"/>
    <mergeCell ref="R28:S28"/>
    <mergeCell ref="C22:G22"/>
    <mergeCell ref="C28:D28"/>
    <mergeCell ref="F28:G28"/>
    <mergeCell ref="H28:I28"/>
    <mergeCell ref="P27:Q27"/>
    <mergeCell ref="N25:O25"/>
    <mergeCell ref="J28:K28"/>
    <mergeCell ref="L27:M27"/>
    <mergeCell ref="N27:O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P17:Q17"/>
    <mergeCell ref="N17:O17"/>
    <mergeCell ref="R17:S17"/>
    <mergeCell ref="H22:K22"/>
    <mergeCell ref="L22:O22"/>
    <mergeCell ref="P22:S22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A23:B25"/>
    <mergeCell ref="A26:B28"/>
    <mergeCell ref="C25:D25"/>
    <mergeCell ref="F25:G25"/>
    <mergeCell ref="C24:D24"/>
    <mergeCell ref="F24:G24"/>
    <mergeCell ref="C23:D23"/>
    <mergeCell ref="F23:G23"/>
    <mergeCell ref="C26:D26"/>
    <mergeCell ref="F26:G26"/>
    <mergeCell ref="C12:D12"/>
    <mergeCell ref="F12:G12"/>
    <mergeCell ref="C9:G9"/>
    <mergeCell ref="A22:B22"/>
    <mergeCell ref="C14:D14"/>
    <mergeCell ref="E19:F19"/>
    <mergeCell ref="E20:F20"/>
    <mergeCell ref="E21:F21"/>
    <mergeCell ref="A19:B19"/>
    <mergeCell ref="A20:B20"/>
    <mergeCell ref="A21:B21"/>
    <mergeCell ref="A9:B9"/>
    <mergeCell ref="A10:B12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36"/>
  <sheetViews>
    <sheetView workbookViewId="0" topLeftCell="A1">
      <selection activeCell="C22" sqref="C22:G22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0">
        <v>2005</v>
      </c>
      <c r="B1" s="31" t="s">
        <v>143</v>
      </c>
      <c r="C1" s="32" t="s">
        <v>8</v>
      </c>
      <c r="D1" s="41" t="s">
        <v>9</v>
      </c>
      <c r="E1" s="41"/>
      <c r="F1" s="41"/>
      <c r="G1" s="41"/>
      <c r="H1" s="33" t="s">
        <v>144</v>
      </c>
      <c r="I1" s="34">
        <v>2</v>
      </c>
      <c r="J1" s="13" t="s">
        <v>145</v>
      </c>
      <c r="K1" s="76">
        <v>2005</v>
      </c>
      <c r="L1" s="76"/>
      <c r="M1" s="13" t="s">
        <v>146</v>
      </c>
      <c r="N1" s="27">
        <v>9</v>
      </c>
      <c r="O1" s="13" t="s">
        <v>0</v>
      </c>
      <c r="P1" s="27">
        <v>11</v>
      </c>
      <c r="Q1" s="33" t="s">
        <v>147</v>
      </c>
      <c r="R1" s="27" t="s">
        <v>13</v>
      </c>
      <c r="S1" s="28" t="s">
        <v>41</v>
      </c>
    </row>
    <row r="2" ht="13.5" customHeight="1"/>
    <row r="3" spans="9:19" ht="16.5" customHeight="1">
      <c r="I3" s="73" t="s">
        <v>42</v>
      </c>
      <c r="J3" s="73"/>
      <c r="K3" s="36" t="s">
        <v>14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2">
        <v>1</v>
      </c>
      <c r="B4" s="3" t="s">
        <v>1</v>
      </c>
      <c r="C4" s="4"/>
      <c r="D4" s="73" t="s">
        <v>43</v>
      </c>
      <c r="E4" s="73"/>
      <c r="F4" s="73"/>
      <c r="H4" s="79" t="s">
        <v>44</v>
      </c>
      <c r="I4" s="79"/>
      <c r="J4" s="74">
        <v>0.40972222222222227</v>
      </c>
      <c r="K4" s="74"/>
      <c r="L4" s="78" t="s">
        <v>45</v>
      </c>
      <c r="M4" s="78"/>
      <c r="N4" s="74">
        <v>0.5020833333333333</v>
      </c>
      <c r="O4" s="74"/>
      <c r="P4" s="78" t="s">
        <v>46</v>
      </c>
      <c r="Q4" s="78"/>
      <c r="R4" s="77">
        <f>SUM(N4-J4)</f>
        <v>0.09236111111111106</v>
      </c>
      <c r="S4" s="7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0"/>
      <c r="C6" s="19">
        <v>1</v>
      </c>
      <c r="D6" s="20">
        <v>2</v>
      </c>
      <c r="E6" s="48">
        <v>3</v>
      </c>
      <c r="F6" s="4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7" t="s">
        <v>118</v>
      </c>
      <c r="B7" s="88"/>
      <c r="C7" s="8">
        <v>0</v>
      </c>
      <c r="D7" s="9">
        <v>1</v>
      </c>
      <c r="E7" s="49">
        <v>0</v>
      </c>
      <c r="F7" s="49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2</v>
      </c>
      <c r="M7" s="9">
        <v>0</v>
      </c>
      <c r="N7" s="9"/>
      <c r="O7" s="9"/>
      <c r="P7" s="9"/>
      <c r="Q7" s="9"/>
      <c r="R7" s="10"/>
      <c r="S7" s="11">
        <f>SUM(C7:R7)</f>
        <v>3</v>
      </c>
    </row>
    <row r="8" spans="1:19" ht="27.75" customHeight="1">
      <c r="A8" s="87" t="s">
        <v>73</v>
      </c>
      <c r="B8" s="88"/>
      <c r="C8" s="8">
        <v>1</v>
      </c>
      <c r="D8" s="9">
        <v>0</v>
      </c>
      <c r="E8" s="49">
        <v>0</v>
      </c>
      <c r="F8" s="49"/>
      <c r="G8" s="9">
        <v>1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2</v>
      </c>
      <c r="N8" s="9"/>
      <c r="O8" s="9"/>
      <c r="P8" s="9"/>
      <c r="Q8" s="9"/>
      <c r="R8" s="10"/>
      <c r="S8" s="12">
        <f>SUM(C8:R8)</f>
        <v>5</v>
      </c>
    </row>
    <row r="9" spans="1:20" ht="21" customHeight="1">
      <c r="A9" s="39" t="s">
        <v>119</v>
      </c>
      <c r="B9" s="53"/>
      <c r="C9" s="39" t="s">
        <v>120</v>
      </c>
      <c r="D9" s="40"/>
      <c r="E9" s="40"/>
      <c r="F9" s="40"/>
      <c r="G9" s="53"/>
      <c r="H9" s="72" t="s">
        <v>121</v>
      </c>
      <c r="I9" s="72"/>
      <c r="J9" s="72"/>
      <c r="K9" s="72"/>
      <c r="L9" s="72" t="s">
        <v>122</v>
      </c>
      <c r="M9" s="72"/>
      <c r="N9" s="72"/>
      <c r="O9" s="72"/>
      <c r="P9" s="72" t="s">
        <v>123</v>
      </c>
      <c r="Q9" s="72"/>
      <c r="R9" s="72"/>
      <c r="S9" s="72"/>
      <c r="T9" s="14"/>
    </row>
    <row r="10" spans="1:20" ht="15" customHeight="1">
      <c r="A10" s="83" t="str">
        <f>A7</f>
        <v>津名</v>
      </c>
      <c r="B10" s="84"/>
      <c r="C10" s="52" t="s">
        <v>74</v>
      </c>
      <c r="D10" s="52"/>
      <c r="E10" s="18"/>
      <c r="F10" s="52" t="s">
        <v>124</v>
      </c>
      <c r="G10" s="52"/>
      <c r="H10" s="68"/>
      <c r="I10" s="69"/>
      <c r="J10" s="69"/>
      <c r="K10" s="70"/>
      <c r="L10" s="52"/>
      <c r="M10" s="52"/>
      <c r="N10" s="65"/>
      <c r="O10" s="63"/>
      <c r="P10" s="66" t="s">
        <v>125</v>
      </c>
      <c r="Q10" s="67"/>
      <c r="R10" s="63"/>
      <c r="S10" s="64"/>
      <c r="T10" s="14"/>
    </row>
    <row r="11" spans="1:20" ht="15" customHeight="1">
      <c r="A11" s="83"/>
      <c r="B11" s="84"/>
      <c r="C11" s="52"/>
      <c r="D11" s="52"/>
      <c r="E11" s="24" t="s">
        <v>67</v>
      </c>
      <c r="F11" s="80"/>
      <c r="G11" s="80"/>
      <c r="H11" s="60"/>
      <c r="I11" s="61"/>
      <c r="J11" s="61"/>
      <c r="K11" s="62"/>
      <c r="L11" s="52"/>
      <c r="M11" s="52"/>
      <c r="N11" s="35"/>
      <c r="O11" s="52"/>
      <c r="P11" s="55"/>
      <c r="Q11" s="56"/>
      <c r="R11" s="52"/>
      <c r="S11" s="59"/>
      <c r="T11" s="14"/>
    </row>
    <row r="12" spans="1:20" ht="15" customHeight="1">
      <c r="A12" s="85"/>
      <c r="B12" s="86"/>
      <c r="C12" s="36"/>
      <c r="D12" s="90"/>
      <c r="E12" s="17"/>
      <c r="F12" s="36"/>
      <c r="G12" s="36"/>
      <c r="H12" s="54"/>
      <c r="I12" s="50"/>
      <c r="J12" s="50"/>
      <c r="K12" s="51"/>
      <c r="L12" s="36"/>
      <c r="M12" s="36"/>
      <c r="N12" s="37"/>
      <c r="O12" s="36"/>
      <c r="P12" s="57"/>
      <c r="Q12" s="58"/>
      <c r="R12" s="36"/>
      <c r="S12" s="38"/>
      <c r="T12" s="14"/>
    </row>
    <row r="13" spans="1:20" ht="15" customHeight="1">
      <c r="A13" s="81" t="str">
        <f>A8</f>
        <v>尼崎北</v>
      </c>
      <c r="B13" s="82"/>
      <c r="C13" s="63" t="s">
        <v>126</v>
      </c>
      <c r="D13" s="63"/>
      <c r="E13" s="18"/>
      <c r="F13" s="52" t="s">
        <v>74</v>
      </c>
      <c r="G13" s="52"/>
      <c r="H13" s="60" t="s">
        <v>74</v>
      </c>
      <c r="I13" s="61"/>
      <c r="J13" s="61" t="s">
        <v>75</v>
      </c>
      <c r="K13" s="62"/>
      <c r="L13" s="52"/>
      <c r="M13" s="52"/>
      <c r="N13" s="35"/>
      <c r="O13" s="52"/>
      <c r="P13" s="55"/>
      <c r="Q13" s="56"/>
      <c r="R13" s="52"/>
      <c r="S13" s="59"/>
      <c r="T13" s="14"/>
    </row>
    <row r="14" spans="1:19" ht="15" customHeight="1">
      <c r="A14" s="83"/>
      <c r="B14" s="84"/>
      <c r="C14" s="52"/>
      <c r="D14" s="52"/>
      <c r="E14" s="25" t="s">
        <v>62</v>
      </c>
      <c r="F14" s="52"/>
      <c r="G14" s="52"/>
      <c r="H14" s="60"/>
      <c r="I14" s="61"/>
      <c r="J14" s="61"/>
      <c r="K14" s="62"/>
      <c r="L14" s="52"/>
      <c r="M14" s="52"/>
      <c r="N14" s="35"/>
      <c r="O14" s="52"/>
      <c r="P14" s="55"/>
      <c r="Q14" s="56"/>
      <c r="R14" s="52"/>
      <c r="S14" s="59"/>
    </row>
    <row r="15" spans="1:19" ht="15" customHeight="1">
      <c r="A15" s="85"/>
      <c r="B15" s="86"/>
      <c r="C15" s="36"/>
      <c r="D15" s="36"/>
      <c r="E15" s="26"/>
      <c r="F15" s="36"/>
      <c r="G15" s="36"/>
      <c r="H15" s="54"/>
      <c r="I15" s="50"/>
      <c r="J15" s="50"/>
      <c r="K15" s="51"/>
      <c r="L15" s="36"/>
      <c r="M15" s="36"/>
      <c r="N15" s="37"/>
      <c r="O15" s="36"/>
      <c r="P15" s="57"/>
      <c r="Q15" s="58"/>
      <c r="R15" s="36"/>
      <c r="S15" s="38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100</v>
      </c>
      <c r="C17" s="4"/>
      <c r="D17" s="73" t="s">
        <v>4</v>
      </c>
      <c r="E17" s="73"/>
      <c r="F17" s="73"/>
      <c r="H17" s="73" t="s">
        <v>5</v>
      </c>
      <c r="I17" s="73"/>
      <c r="J17" s="74">
        <v>0.5291666666666667</v>
      </c>
      <c r="K17" s="74"/>
      <c r="L17" s="75" t="s">
        <v>6</v>
      </c>
      <c r="M17" s="75"/>
      <c r="N17" s="74">
        <v>0.6097222222222222</v>
      </c>
      <c r="O17" s="74"/>
      <c r="P17" s="75" t="s">
        <v>7</v>
      </c>
      <c r="Q17" s="75"/>
      <c r="R17" s="71">
        <f>SUM(N17-J17)</f>
        <v>0.08055555555555549</v>
      </c>
      <c r="S17" s="71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9" t="s">
        <v>2</v>
      </c>
      <c r="B19" s="53"/>
      <c r="C19" s="19">
        <v>1</v>
      </c>
      <c r="D19" s="20">
        <v>2</v>
      </c>
      <c r="E19" s="48">
        <v>3</v>
      </c>
      <c r="F19" s="4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7" t="s">
        <v>69</v>
      </c>
      <c r="B20" s="88"/>
      <c r="C20" s="16">
        <v>3</v>
      </c>
      <c r="D20" s="9">
        <v>0</v>
      </c>
      <c r="E20" s="49">
        <v>1</v>
      </c>
      <c r="F20" s="49"/>
      <c r="G20" s="9">
        <v>2</v>
      </c>
      <c r="H20" s="9">
        <v>0</v>
      </c>
      <c r="I20" s="9">
        <v>0</v>
      </c>
      <c r="J20" s="9">
        <v>3</v>
      </c>
      <c r="K20" s="42" t="s">
        <v>127</v>
      </c>
      <c r="L20" s="43"/>
      <c r="M20" s="43"/>
      <c r="N20" s="102"/>
      <c r="O20" s="9"/>
      <c r="P20" s="9"/>
      <c r="Q20" s="9"/>
      <c r="R20" s="10"/>
      <c r="S20" s="11">
        <f>SUM(C20:R20)</f>
        <v>9</v>
      </c>
    </row>
    <row r="21" spans="1:19" ht="27" customHeight="1">
      <c r="A21" s="87" t="s">
        <v>128</v>
      </c>
      <c r="B21" s="88"/>
      <c r="C21" s="16">
        <v>0</v>
      </c>
      <c r="D21" s="9">
        <v>0</v>
      </c>
      <c r="E21" s="49">
        <v>1</v>
      </c>
      <c r="F21" s="49"/>
      <c r="G21" s="9">
        <v>0</v>
      </c>
      <c r="H21" s="9">
        <v>0</v>
      </c>
      <c r="I21" s="9">
        <v>0</v>
      </c>
      <c r="J21" s="9">
        <v>0</v>
      </c>
      <c r="K21" s="45"/>
      <c r="L21" s="46"/>
      <c r="M21" s="46"/>
      <c r="N21" s="103"/>
      <c r="O21" s="9"/>
      <c r="P21" s="9"/>
      <c r="Q21" s="9"/>
      <c r="R21" s="10"/>
      <c r="S21" s="23">
        <f>SUM(C21:R21)</f>
        <v>1</v>
      </c>
    </row>
    <row r="22" spans="1:19" ht="21" customHeight="1">
      <c r="A22" s="39" t="s">
        <v>129</v>
      </c>
      <c r="B22" s="89"/>
      <c r="C22" s="39" t="s">
        <v>130</v>
      </c>
      <c r="D22" s="40"/>
      <c r="E22" s="40"/>
      <c r="F22" s="40"/>
      <c r="G22" s="53"/>
      <c r="H22" s="72" t="s">
        <v>131</v>
      </c>
      <c r="I22" s="72"/>
      <c r="J22" s="72"/>
      <c r="K22" s="72"/>
      <c r="L22" s="72" t="s">
        <v>132</v>
      </c>
      <c r="M22" s="72"/>
      <c r="N22" s="72"/>
      <c r="O22" s="72"/>
      <c r="P22" s="72" t="s">
        <v>133</v>
      </c>
      <c r="Q22" s="72"/>
      <c r="R22" s="72"/>
      <c r="S22" s="72"/>
    </row>
    <row r="23" spans="1:19" ht="15" customHeight="1">
      <c r="A23" s="83" t="str">
        <f>A20</f>
        <v>市川</v>
      </c>
      <c r="B23" s="84"/>
      <c r="C23" s="52" t="s">
        <v>134</v>
      </c>
      <c r="D23" s="52"/>
      <c r="E23" s="18"/>
      <c r="F23" s="52" t="s">
        <v>71</v>
      </c>
      <c r="G23" s="52"/>
      <c r="H23" s="68"/>
      <c r="I23" s="69"/>
      <c r="J23" s="69"/>
      <c r="K23" s="70"/>
      <c r="L23" s="52" t="s">
        <v>29</v>
      </c>
      <c r="M23" s="52"/>
      <c r="N23" s="65"/>
      <c r="O23" s="63"/>
      <c r="P23" s="66" t="s">
        <v>29</v>
      </c>
      <c r="Q23" s="67"/>
      <c r="R23" s="63" t="s">
        <v>71</v>
      </c>
      <c r="S23" s="64"/>
    </row>
    <row r="24" spans="1:19" ht="15" customHeight="1">
      <c r="A24" s="83"/>
      <c r="B24" s="84"/>
      <c r="C24" s="52"/>
      <c r="D24" s="52"/>
      <c r="E24" s="24" t="s">
        <v>68</v>
      </c>
      <c r="F24" s="80"/>
      <c r="G24" s="80"/>
      <c r="H24" s="60"/>
      <c r="I24" s="61"/>
      <c r="J24" s="61"/>
      <c r="K24" s="62"/>
      <c r="L24" s="52"/>
      <c r="M24" s="52"/>
      <c r="N24" s="35"/>
      <c r="O24" s="52"/>
      <c r="P24" s="55" t="s">
        <v>135</v>
      </c>
      <c r="Q24" s="56"/>
      <c r="R24" s="52"/>
      <c r="S24" s="59"/>
    </row>
    <row r="25" spans="1:19" ht="15" customHeight="1">
      <c r="A25" s="85"/>
      <c r="B25" s="86"/>
      <c r="C25" s="36"/>
      <c r="D25" s="36"/>
      <c r="E25" s="17"/>
      <c r="F25" s="36"/>
      <c r="G25" s="36"/>
      <c r="H25" s="54"/>
      <c r="I25" s="50"/>
      <c r="J25" s="50"/>
      <c r="K25" s="51"/>
      <c r="L25" s="36"/>
      <c r="M25" s="36"/>
      <c r="N25" s="37"/>
      <c r="O25" s="36"/>
      <c r="P25" s="57"/>
      <c r="Q25" s="58"/>
      <c r="R25" s="36"/>
      <c r="S25" s="38"/>
    </row>
    <row r="26" spans="1:19" ht="15" customHeight="1">
      <c r="A26" s="81" t="str">
        <f>A21</f>
        <v>西宮東</v>
      </c>
      <c r="B26" s="82"/>
      <c r="C26" s="52" t="s">
        <v>70</v>
      </c>
      <c r="D26" s="52"/>
      <c r="E26" s="18"/>
      <c r="F26" s="52" t="s">
        <v>136</v>
      </c>
      <c r="G26" s="52"/>
      <c r="H26" s="60"/>
      <c r="I26" s="61"/>
      <c r="J26" s="61"/>
      <c r="K26" s="62"/>
      <c r="L26" s="52"/>
      <c r="M26" s="52"/>
      <c r="N26" s="35"/>
      <c r="O26" s="52"/>
      <c r="P26" s="55"/>
      <c r="Q26" s="56"/>
      <c r="R26" s="52"/>
      <c r="S26" s="59"/>
    </row>
    <row r="27" spans="1:19" ht="15" customHeight="1">
      <c r="A27" s="83"/>
      <c r="B27" s="84"/>
      <c r="C27" s="52" t="s">
        <v>137</v>
      </c>
      <c r="D27" s="52"/>
      <c r="E27" s="18"/>
      <c r="F27" s="52"/>
      <c r="G27" s="52"/>
      <c r="H27" s="60"/>
      <c r="I27" s="61"/>
      <c r="J27" s="61"/>
      <c r="K27" s="62"/>
      <c r="L27" s="52"/>
      <c r="M27" s="52"/>
      <c r="N27" s="35"/>
      <c r="O27" s="52"/>
      <c r="P27" s="55"/>
      <c r="Q27" s="56"/>
      <c r="R27" s="52"/>
      <c r="S27" s="59"/>
    </row>
    <row r="28" spans="1:19" ht="15" customHeight="1">
      <c r="A28" s="83"/>
      <c r="B28" s="84"/>
      <c r="C28" s="52" t="s">
        <v>138</v>
      </c>
      <c r="D28" s="52"/>
      <c r="E28" s="25" t="s">
        <v>68</v>
      </c>
      <c r="F28" s="52" t="s">
        <v>139</v>
      </c>
      <c r="G28" s="52"/>
      <c r="H28" s="60"/>
      <c r="I28" s="61"/>
      <c r="J28" s="61"/>
      <c r="K28" s="62"/>
      <c r="L28" s="52"/>
      <c r="M28" s="52"/>
      <c r="N28" s="35"/>
      <c r="O28" s="52"/>
      <c r="P28" s="55"/>
      <c r="Q28" s="56"/>
      <c r="R28" s="52"/>
      <c r="S28" s="59"/>
    </row>
    <row r="29" spans="1:19" ht="15" customHeight="1">
      <c r="A29" s="85"/>
      <c r="B29" s="86"/>
      <c r="C29" s="36" t="s">
        <v>140</v>
      </c>
      <c r="D29" s="36"/>
      <c r="E29" s="26"/>
      <c r="F29" s="36"/>
      <c r="G29" s="36"/>
      <c r="H29" s="54"/>
      <c r="I29" s="50"/>
      <c r="J29" s="50"/>
      <c r="K29" s="51"/>
      <c r="L29" s="36"/>
      <c r="M29" s="36"/>
      <c r="N29" s="37"/>
      <c r="O29" s="36"/>
      <c r="P29" s="57"/>
      <c r="Q29" s="58"/>
      <c r="R29" s="36"/>
      <c r="S29" s="38"/>
    </row>
    <row r="30" ht="9" customHeight="1"/>
    <row r="31" spans="3:4" ht="13.5">
      <c r="C31" s="75"/>
      <c r="D31" s="75"/>
    </row>
    <row r="32" spans="3:5" ht="13.5">
      <c r="C32" s="92" t="s">
        <v>141</v>
      </c>
      <c r="D32" s="92"/>
      <c r="E32" s="92"/>
    </row>
    <row r="33" spans="1:19" ht="13.5">
      <c r="A33" s="104" t="s">
        <v>142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</row>
    <row r="34" spans="1:19" ht="13.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</row>
    <row r="35" spans="1:19" ht="13.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</row>
    <row r="36" spans="1:19" ht="13.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</row>
  </sheetData>
  <sheetProtection/>
  <mergeCells count="152">
    <mergeCell ref="H24:I24"/>
    <mergeCell ref="A21:B21"/>
    <mergeCell ref="A9:B9"/>
    <mergeCell ref="A10:B12"/>
    <mergeCell ref="P27:Q27"/>
    <mergeCell ref="K20:N21"/>
    <mergeCell ref="H27:I27"/>
    <mergeCell ref="J27:K27"/>
    <mergeCell ref="L27:M27"/>
    <mergeCell ref="N27:O27"/>
    <mergeCell ref="H23:I23"/>
    <mergeCell ref="C12:D12"/>
    <mergeCell ref="F12:G12"/>
    <mergeCell ref="C9:G9"/>
    <mergeCell ref="A22:B22"/>
    <mergeCell ref="C14:D14"/>
    <mergeCell ref="E19:F19"/>
    <mergeCell ref="E20:F20"/>
    <mergeCell ref="E21:F21"/>
    <mergeCell ref="A19:B19"/>
    <mergeCell ref="A20:B20"/>
    <mergeCell ref="A23:B25"/>
    <mergeCell ref="A26:B29"/>
    <mergeCell ref="C25:D25"/>
    <mergeCell ref="F25:G25"/>
    <mergeCell ref="C24:D24"/>
    <mergeCell ref="F24:G24"/>
    <mergeCell ref="C23:D23"/>
    <mergeCell ref="F23:G23"/>
    <mergeCell ref="C27:D27"/>
    <mergeCell ref="F27:G27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P17:Q17"/>
    <mergeCell ref="N17:O17"/>
    <mergeCell ref="R17:S17"/>
    <mergeCell ref="H22:K22"/>
    <mergeCell ref="L22:O22"/>
    <mergeCell ref="P22:S22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J23:K23"/>
    <mergeCell ref="C26:D26"/>
    <mergeCell ref="F26:G26"/>
    <mergeCell ref="H26:I26"/>
    <mergeCell ref="J26:K26"/>
    <mergeCell ref="C28:D28"/>
    <mergeCell ref="F28:G28"/>
    <mergeCell ref="H28:I28"/>
    <mergeCell ref="J28:K28"/>
    <mergeCell ref="R28:S28"/>
    <mergeCell ref="R25:S25"/>
    <mergeCell ref="L26:M26"/>
    <mergeCell ref="N26:O26"/>
    <mergeCell ref="P26:Q26"/>
    <mergeCell ref="R26:S26"/>
    <mergeCell ref="R27:S27"/>
    <mergeCell ref="L28:M28"/>
    <mergeCell ref="N28:O28"/>
    <mergeCell ref="P25:Q25"/>
    <mergeCell ref="H25:I25"/>
    <mergeCell ref="J25:K25"/>
    <mergeCell ref="L25:M25"/>
    <mergeCell ref="D1:G1"/>
    <mergeCell ref="R29:S29"/>
    <mergeCell ref="C22:G22"/>
    <mergeCell ref="C29:D29"/>
    <mergeCell ref="F29:G29"/>
    <mergeCell ref="H29:I29"/>
    <mergeCell ref="P28:Q28"/>
    <mergeCell ref="N25:O25"/>
    <mergeCell ref="J29:K29"/>
    <mergeCell ref="C31:D31"/>
    <mergeCell ref="A33:S36"/>
    <mergeCell ref="C32:E32"/>
    <mergeCell ref="L29:M29"/>
    <mergeCell ref="N29:O29"/>
    <mergeCell ref="P29:Q29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33"/>
  <sheetViews>
    <sheetView workbookViewId="0" topLeftCell="A1">
      <selection activeCell="H20" sqref="H20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0">
        <v>2005</v>
      </c>
      <c r="B1" s="31" t="s">
        <v>143</v>
      </c>
      <c r="C1" s="32" t="s">
        <v>8</v>
      </c>
      <c r="D1" s="41" t="s">
        <v>9</v>
      </c>
      <c r="E1" s="41"/>
      <c r="F1" s="41"/>
      <c r="G1" s="41"/>
      <c r="H1" s="33" t="s">
        <v>144</v>
      </c>
      <c r="I1" s="34">
        <v>3</v>
      </c>
      <c r="J1" s="13" t="s">
        <v>145</v>
      </c>
      <c r="K1" s="76">
        <v>2005</v>
      </c>
      <c r="L1" s="76"/>
      <c r="M1" s="13" t="s">
        <v>146</v>
      </c>
      <c r="N1" s="27">
        <v>9</v>
      </c>
      <c r="O1" s="13" t="s">
        <v>0</v>
      </c>
      <c r="P1" s="27">
        <v>17</v>
      </c>
      <c r="Q1" s="33" t="s">
        <v>147</v>
      </c>
      <c r="R1" s="27" t="s">
        <v>83</v>
      </c>
      <c r="S1" s="28" t="s">
        <v>84</v>
      </c>
    </row>
    <row r="2" ht="13.5" customHeight="1"/>
    <row r="3" spans="9:19" ht="16.5" customHeight="1">
      <c r="I3" s="73" t="s">
        <v>85</v>
      </c>
      <c r="J3" s="73"/>
      <c r="K3" s="36" t="s">
        <v>14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2">
        <v>1</v>
      </c>
      <c r="B4" s="3" t="s">
        <v>1</v>
      </c>
      <c r="C4" s="4"/>
      <c r="D4" s="73" t="s">
        <v>43</v>
      </c>
      <c r="E4" s="73"/>
      <c r="F4" s="73"/>
      <c r="H4" s="79" t="s">
        <v>44</v>
      </c>
      <c r="I4" s="79"/>
      <c r="J4" s="74">
        <v>0.4159722222222222</v>
      </c>
      <c r="K4" s="74"/>
      <c r="L4" s="78" t="s">
        <v>45</v>
      </c>
      <c r="M4" s="78"/>
      <c r="N4" s="74">
        <v>0.5006944444444444</v>
      </c>
      <c r="O4" s="74"/>
      <c r="P4" s="78" t="s">
        <v>46</v>
      </c>
      <c r="Q4" s="78"/>
      <c r="R4" s="77">
        <f>SUM(N4-J4)</f>
        <v>0.08472222222222225</v>
      </c>
      <c r="S4" s="7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.75" customHeight="1">
      <c r="A6" s="39" t="s">
        <v>2</v>
      </c>
      <c r="B6" s="40"/>
      <c r="C6" s="19">
        <v>1</v>
      </c>
      <c r="D6" s="20">
        <v>2</v>
      </c>
      <c r="E6" s="48">
        <v>3</v>
      </c>
      <c r="F6" s="4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7" t="s">
        <v>185</v>
      </c>
      <c r="B7" s="88"/>
      <c r="C7" s="8">
        <v>0</v>
      </c>
      <c r="D7" s="9">
        <v>0</v>
      </c>
      <c r="E7" s="49">
        <v>0</v>
      </c>
      <c r="F7" s="49"/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87" t="s">
        <v>186</v>
      </c>
      <c r="B8" s="88"/>
      <c r="C8" s="8">
        <v>0</v>
      </c>
      <c r="D8" s="9">
        <v>1</v>
      </c>
      <c r="E8" s="49">
        <v>0</v>
      </c>
      <c r="F8" s="49"/>
      <c r="G8" s="9">
        <v>0</v>
      </c>
      <c r="H8" s="9">
        <v>0</v>
      </c>
      <c r="I8" s="9">
        <v>0</v>
      </c>
      <c r="J8" s="9">
        <v>0</v>
      </c>
      <c r="K8" s="9">
        <v>2</v>
      </c>
      <c r="L8" s="9" t="s">
        <v>187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39" t="s">
        <v>76</v>
      </c>
      <c r="B9" s="53"/>
      <c r="C9" s="39" t="s">
        <v>77</v>
      </c>
      <c r="D9" s="40"/>
      <c r="E9" s="40"/>
      <c r="F9" s="40"/>
      <c r="G9" s="53"/>
      <c r="H9" s="72" t="s">
        <v>78</v>
      </c>
      <c r="I9" s="72"/>
      <c r="J9" s="72"/>
      <c r="K9" s="72"/>
      <c r="L9" s="72" t="s">
        <v>79</v>
      </c>
      <c r="M9" s="72"/>
      <c r="N9" s="72"/>
      <c r="O9" s="72"/>
      <c r="P9" s="72" t="s">
        <v>80</v>
      </c>
      <c r="Q9" s="72"/>
      <c r="R9" s="72"/>
      <c r="S9" s="72"/>
      <c r="T9" s="14"/>
    </row>
    <row r="10" spans="1:20" ht="15" customHeight="1">
      <c r="A10" s="83" t="str">
        <f>A7</f>
        <v>神戸弘陵</v>
      </c>
      <c r="B10" s="84"/>
      <c r="C10" s="52" t="s">
        <v>188</v>
      </c>
      <c r="D10" s="52"/>
      <c r="E10" s="18"/>
      <c r="F10" s="52" t="s">
        <v>22</v>
      </c>
      <c r="G10" s="52"/>
      <c r="H10" s="68"/>
      <c r="I10" s="69"/>
      <c r="J10" s="69"/>
      <c r="K10" s="70"/>
      <c r="L10" s="52"/>
      <c r="M10" s="52"/>
      <c r="N10" s="65"/>
      <c r="O10" s="63"/>
      <c r="P10" s="66" t="s">
        <v>189</v>
      </c>
      <c r="Q10" s="67"/>
      <c r="R10" s="63"/>
      <c r="S10" s="64"/>
      <c r="T10" s="14"/>
    </row>
    <row r="11" spans="1:20" ht="15" customHeight="1">
      <c r="A11" s="83"/>
      <c r="B11" s="84"/>
      <c r="C11" s="52"/>
      <c r="D11" s="52"/>
      <c r="E11" s="24" t="s">
        <v>62</v>
      </c>
      <c r="F11" s="80"/>
      <c r="G11" s="80"/>
      <c r="H11" s="60"/>
      <c r="I11" s="61"/>
      <c r="J11" s="61"/>
      <c r="K11" s="62"/>
      <c r="L11" s="52"/>
      <c r="M11" s="52"/>
      <c r="N11" s="35"/>
      <c r="O11" s="52"/>
      <c r="P11" s="55"/>
      <c r="Q11" s="56"/>
      <c r="R11" s="52"/>
      <c r="S11" s="59"/>
      <c r="T11" s="14"/>
    </row>
    <row r="12" spans="1:20" ht="15" customHeight="1">
      <c r="A12" s="85"/>
      <c r="B12" s="86"/>
      <c r="C12" s="36"/>
      <c r="D12" s="90"/>
      <c r="E12" s="17"/>
      <c r="F12" s="36"/>
      <c r="G12" s="36"/>
      <c r="H12" s="54"/>
      <c r="I12" s="50"/>
      <c r="J12" s="50"/>
      <c r="K12" s="51"/>
      <c r="L12" s="36"/>
      <c r="M12" s="36"/>
      <c r="N12" s="37"/>
      <c r="O12" s="36"/>
      <c r="P12" s="57"/>
      <c r="Q12" s="58"/>
      <c r="R12" s="36"/>
      <c r="S12" s="38"/>
      <c r="T12" s="14"/>
    </row>
    <row r="13" spans="1:20" ht="15" customHeight="1">
      <c r="A13" s="81" t="str">
        <f>A8</f>
        <v>琴　　　丘</v>
      </c>
      <c r="B13" s="82"/>
      <c r="C13" s="63" t="s">
        <v>190</v>
      </c>
      <c r="D13" s="63"/>
      <c r="E13" s="18"/>
      <c r="F13" s="52" t="s">
        <v>191</v>
      </c>
      <c r="G13" s="52"/>
      <c r="H13" s="60"/>
      <c r="I13" s="61"/>
      <c r="J13" s="61"/>
      <c r="K13" s="62"/>
      <c r="L13" s="52" t="s">
        <v>191</v>
      </c>
      <c r="M13" s="52"/>
      <c r="N13" s="35"/>
      <c r="O13" s="52"/>
      <c r="P13" s="55" t="s">
        <v>192</v>
      </c>
      <c r="Q13" s="56"/>
      <c r="R13" s="52"/>
      <c r="S13" s="59"/>
      <c r="T13" s="14"/>
    </row>
    <row r="14" spans="1:19" ht="15" customHeight="1">
      <c r="A14" s="83"/>
      <c r="B14" s="84"/>
      <c r="C14" s="52"/>
      <c r="D14" s="52"/>
      <c r="E14" s="25" t="s">
        <v>62</v>
      </c>
      <c r="F14" s="52"/>
      <c r="G14" s="52"/>
      <c r="H14" s="60"/>
      <c r="I14" s="61"/>
      <c r="J14" s="61"/>
      <c r="K14" s="62"/>
      <c r="L14" s="52"/>
      <c r="M14" s="52"/>
      <c r="N14" s="35"/>
      <c r="O14" s="52"/>
      <c r="P14" s="55"/>
      <c r="Q14" s="56"/>
      <c r="R14" s="52"/>
      <c r="S14" s="59"/>
    </row>
    <row r="15" spans="1:19" ht="15" customHeight="1">
      <c r="A15" s="85"/>
      <c r="B15" s="86"/>
      <c r="C15" s="36"/>
      <c r="D15" s="36"/>
      <c r="E15" s="26"/>
      <c r="F15" s="36"/>
      <c r="G15" s="36"/>
      <c r="H15" s="54"/>
      <c r="I15" s="50"/>
      <c r="J15" s="50"/>
      <c r="K15" s="51"/>
      <c r="L15" s="36"/>
      <c r="M15" s="36"/>
      <c r="N15" s="37"/>
      <c r="O15" s="36"/>
      <c r="P15" s="57"/>
      <c r="Q15" s="58"/>
      <c r="R15" s="36"/>
      <c r="S15" s="38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100</v>
      </c>
      <c r="C17" s="4"/>
      <c r="D17" s="73" t="s">
        <v>4</v>
      </c>
      <c r="E17" s="73"/>
      <c r="F17" s="73"/>
      <c r="H17" s="73" t="s">
        <v>5</v>
      </c>
      <c r="I17" s="73"/>
      <c r="J17" s="74">
        <v>0.5277777777777778</v>
      </c>
      <c r="K17" s="74"/>
      <c r="L17" s="75" t="s">
        <v>6</v>
      </c>
      <c r="M17" s="75"/>
      <c r="N17" s="74">
        <v>0.5986111111111111</v>
      </c>
      <c r="O17" s="74"/>
      <c r="P17" s="75" t="s">
        <v>7</v>
      </c>
      <c r="Q17" s="75"/>
      <c r="R17" s="71">
        <f>SUM(N17-J17)</f>
        <v>0.0708333333333333</v>
      </c>
      <c r="S17" s="71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.75" customHeight="1">
      <c r="A19" s="39" t="s">
        <v>2</v>
      </c>
      <c r="B19" s="53"/>
      <c r="C19" s="19">
        <v>1</v>
      </c>
      <c r="D19" s="20">
        <v>2</v>
      </c>
      <c r="E19" s="48">
        <v>3</v>
      </c>
      <c r="F19" s="4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.75" customHeight="1">
      <c r="A20" s="87" t="s">
        <v>193</v>
      </c>
      <c r="B20" s="88"/>
      <c r="C20" s="16">
        <v>1</v>
      </c>
      <c r="D20" s="9">
        <v>1</v>
      </c>
      <c r="E20" s="49">
        <v>0</v>
      </c>
      <c r="F20" s="49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2</v>
      </c>
      <c r="M20" s="9"/>
      <c r="N20" s="9"/>
      <c r="O20" s="9"/>
      <c r="P20" s="9"/>
      <c r="Q20" s="9"/>
      <c r="R20" s="10"/>
      <c r="S20" s="11">
        <f>SUM(C20:R20)</f>
        <v>4</v>
      </c>
    </row>
    <row r="21" spans="1:19" ht="27.75" customHeight="1">
      <c r="A21" s="87" t="s">
        <v>194</v>
      </c>
      <c r="B21" s="88"/>
      <c r="C21" s="16">
        <v>0</v>
      </c>
      <c r="D21" s="9">
        <v>0</v>
      </c>
      <c r="E21" s="49">
        <v>0</v>
      </c>
      <c r="F21" s="49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0</v>
      </c>
    </row>
    <row r="22" spans="1:19" ht="21" customHeight="1">
      <c r="A22" s="39" t="s">
        <v>195</v>
      </c>
      <c r="B22" s="89"/>
      <c r="C22" s="39" t="s">
        <v>196</v>
      </c>
      <c r="D22" s="40"/>
      <c r="E22" s="40"/>
      <c r="F22" s="40"/>
      <c r="G22" s="53"/>
      <c r="H22" s="72" t="s">
        <v>197</v>
      </c>
      <c r="I22" s="72"/>
      <c r="J22" s="72"/>
      <c r="K22" s="72"/>
      <c r="L22" s="72" t="s">
        <v>198</v>
      </c>
      <c r="M22" s="72"/>
      <c r="N22" s="72"/>
      <c r="O22" s="72"/>
      <c r="P22" s="72" t="s">
        <v>199</v>
      </c>
      <c r="Q22" s="72"/>
      <c r="R22" s="72"/>
      <c r="S22" s="72"/>
    </row>
    <row r="23" spans="1:19" ht="15" customHeight="1">
      <c r="A23" s="83" t="str">
        <f>A20</f>
        <v>県立大附属</v>
      </c>
      <c r="B23" s="84"/>
      <c r="C23" s="52" t="s">
        <v>200</v>
      </c>
      <c r="D23" s="52"/>
      <c r="E23" s="18"/>
      <c r="F23" s="52" t="s">
        <v>108</v>
      </c>
      <c r="G23" s="52"/>
      <c r="H23" s="68"/>
      <c r="I23" s="69"/>
      <c r="J23" s="69"/>
      <c r="K23" s="70"/>
      <c r="L23" s="52"/>
      <c r="M23" s="52"/>
      <c r="N23" s="65"/>
      <c r="O23" s="63"/>
      <c r="P23" s="66" t="s">
        <v>201</v>
      </c>
      <c r="Q23" s="67"/>
      <c r="R23" s="63"/>
      <c r="S23" s="64"/>
    </row>
    <row r="24" spans="1:19" ht="15" customHeight="1">
      <c r="A24" s="83"/>
      <c r="B24" s="84"/>
      <c r="C24" s="52"/>
      <c r="D24" s="52"/>
      <c r="E24" s="24" t="s">
        <v>53</v>
      </c>
      <c r="F24" s="80"/>
      <c r="G24" s="80"/>
      <c r="H24" s="60"/>
      <c r="I24" s="61"/>
      <c r="J24" s="61"/>
      <c r="K24" s="62"/>
      <c r="L24" s="52"/>
      <c r="M24" s="52"/>
      <c r="N24" s="35"/>
      <c r="O24" s="52"/>
      <c r="P24" s="55"/>
      <c r="Q24" s="56"/>
      <c r="R24" s="52"/>
      <c r="S24" s="59"/>
    </row>
    <row r="25" spans="1:19" ht="15" customHeight="1">
      <c r="A25" s="85"/>
      <c r="B25" s="86"/>
      <c r="C25" s="36"/>
      <c r="D25" s="36"/>
      <c r="E25" s="17"/>
      <c r="F25" s="36"/>
      <c r="G25" s="36"/>
      <c r="H25" s="54"/>
      <c r="I25" s="50"/>
      <c r="J25" s="50"/>
      <c r="K25" s="51"/>
      <c r="L25" s="36"/>
      <c r="M25" s="36"/>
      <c r="N25" s="37"/>
      <c r="O25" s="36"/>
      <c r="P25" s="57"/>
      <c r="Q25" s="58"/>
      <c r="R25" s="36"/>
      <c r="S25" s="38"/>
    </row>
    <row r="26" spans="1:19" ht="15" customHeight="1">
      <c r="A26" s="81" t="str">
        <f>A21</f>
        <v>日生第三</v>
      </c>
      <c r="B26" s="82"/>
      <c r="C26" s="52" t="s">
        <v>202</v>
      </c>
      <c r="D26" s="52"/>
      <c r="E26" s="18"/>
      <c r="F26" s="52" t="s">
        <v>66</v>
      </c>
      <c r="G26" s="52"/>
      <c r="H26" s="60"/>
      <c r="I26" s="61"/>
      <c r="J26" s="61"/>
      <c r="K26" s="62"/>
      <c r="L26" s="52"/>
      <c r="M26" s="52"/>
      <c r="N26" s="35"/>
      <c r="O26" s="52"/>
      <c r="P26" s="55"/>
      <c r="Q26" s="56"/>
      <c r="R26" s="52"/>
      <c r="S26" s="59"/>
    </row>
    <row r="27" spans="1:19" ht="15" customHeight="1">
      <c r="A27" s="83"/>
      <c r="B27" s="84"/>
      <c r="C27" s="52"/>
      <c r="D27" s="52"/>
      <c r="E27" s="25" t="s">
        <v>62</v>
      </c>
      <c r="F27" s="52"/>
      <c r="G27" s="52"/>
      <c r="H27" s="60"/>
      <c r="I27" s="61"/>
      <c r="J27" s="61"/>
      <c r="K27" s="62"/>
      <c r="L27" s="52"/>
      <c r="M27" s="52"/>
      <c r="N27" s="35"/>
      <c r="O27" s="52"/>
      <c r="P27" s="55"/>
      <c r="Q27" s="56"/>
      <c r="R27" s="52"/>
      <c r="S27" s="59"/>
    </row>
    <row r="28" spans="1:19" ht="15" customHeight="1">
      <c r="A28" s="85"/>
      <c r="B28" s="86"/>
      <c r="C28" s="36"/>
      <c r="D28" s="36"/>
      <c r="E28" s="26"/>
      <c r="F28" s="36"/>
      <c r="G28" s="36"/>
      <c r="H28" s="54"/>
      <c r="I28" s="50"/>
      <c r="J28" s="50"/>
      <c r="K28" s="51"/>
      <c r="L28" s="36"/>
      <c r="M28" s="36"/>
      <c r="N28" s="37"/>
      <c r="O28" s="36"/>
      <c r="P28" s="57"/>
      <c r="Q28" s="58"/>
      <c r="R28" s="36"/>
      <c r="S28" s="38"/>
    </row>
    <row r="29" ht="9" customHeight="1"/>
    <row r="30" spans="3:5" ht="13.5">
      <c r="C30" s="92" t="s">
        <v>182</v>
      </c>
      <c r="D30" s="92"/>
      <c r="E30" s="92"/>
    </row>
    <row r="31" spans="1:19" ht="13.5">
      <c r="A31" s="96" t="s">
        <v>203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  <row r="32" spans="1:19" ht="13.5">
      <c r="A32" s="55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9"/>
    </row>
    <row r="33" spans="1:19" ht="13.5">
      <c r="A33" s="5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8"/>
    </row>
  </sheetData>
  <sheetProtection/>
  <mergeCells count="144">
    <mergeCell ref="C9:G9"/>
    <mergeCell ref="A22:B22"/>
    <mergeCell ref="A23:B25"/>
    <mergeCell ref="A26:B28"/>
    <mergeCell ref="A19:B19"/>
    <mergeCell ref="A20:B20"/>
    <mergeCell ref="A21:B21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A13:B15"/>
    <mergeCell ref="A6:B6"/>
    <mergeCell ref="A7:B7"/>
    <mergeCell ref="A8:B8"/>
    <mergeCell ref="A9:B9"/>
    <mergeCell ref="A10:B12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I3:J3"/>
    <mergeCell ref="J4:K4"/>
    <mergeCell ref="H4:I4"/>
    <mergeCell ref="J12:K12"/>
    <mergeCell ref="H12:I12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L10:M10"/>
    <mergeCell ref="L11:M11"/>
    <mergeCell ref="L12:M12"/>
    <mergeCell ref="L13:M13"/>
    <mergeCell ref="R17:S17"/>
    <mergeCell ref="H22:K22"/>
    <mergeCell ref="L22:O22"/>
    <mergeCell ref="P22:S22"/>
    <mergeCell ref="H17:I17"/>
    <mergeCell ref="J17:K17"/>
    <mergeCell ref="P17:Q17"/>
    <mergeCell ref="N17:O17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P28:Q28"/>
    <mergeCell ref="R27:S27"/>
    <mergeCell ref="R25:S25"/>
    <mergeCell ref="L26:M26"/>
    <mergeCell ref="N26:O26"/>
    <mergeCell ref="P26:Q26"/>
    <mergeCell ref="R26:S26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J28:K28"/>
    <mergeCell ref="L27:M27"/>
    <mergeCell ref="N27:O27"/>
    <mergeCell ref="L28:M28"/>
    <mergeCell ref="N28:O28"/>
    <mergeCell ref="D1:G1"/>
    <mergeCell ref="E19:F19"/>
    <mergeCell ref="E20:F20"/>
    <mergeCell ref="E21:F21"/>
    <mergeCell ref="D17:F17"/>
    <mergeCell ref="D4:F4"/>
    <mergeCell ref="C10:D10"/>
    <mergeCell ref="C11:D11"/>
    <mergeCell ref="C15:D15"/>
    <mergeCell ref="F13:G13"/>
    <mergeCell ref="A31:S31"/>
    <mergeCell ref="A32:S32"/>
    <mergeCell ref="A33:S33"/>
    <mergeCell ref="C30:E30"/>
  </mergeCells>
  <dataValidations count="3">
    <dataValidation allowBlank="1" showInputMessage="1" showErrorMessage="1" imeMode="halfAlpha" sqref="N17:O17 K1:L1 N1 P1 C7:R8 N4:O4 J4:K4 I1 C20:R21 J17:K17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3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0">
        <v>2005</v>
      </c>
      <c r="B1" s="31" t="s">
        <v>36</v>
      </c>
      <c r="C1" s="32" t="s">
        <v>8</v>
      </c>
      <c r="D1" s="41" t="s">
        <v>9</v>
      </c>
      <c r="E1" s="41"/>
      <c r="F1" s="41"/>
      <c r="G1" s="41"/>
      <c r="H1" s="33" t="s">
        <v>37</v>
      </c>
      <c r="I1" s="34">
        <v>4</v>
      </c>
      <c r="J1" s="13" t="s">
        <v>38</v>
      </c>
      <c r="K1" s="76">
        <v>2005</v>
      </c>
      <c r="L1" s="76"/>
      <c r="M1" s="13" t="s">
        <v>39</v>
      </c>
      <c r="N1" s="27">
        <v>9</v>
      </c>
      <c r="O1" s="13" t="s">
        <v>0</v>
      </c>
      <c r="P1" s="27">
        <v>18</v>
      </c>
      <c r="Q1" s="33" t="s">
        <v>40</v>
      </c>
      <c r="R1" s="27" t="s">
        <v>13</v>
      </c>
      <c r="S1" s="28" t="s">
        <v>41</v>
      </c>
    </row>
    <row r="2" ht="13.5" customHeight="1"/>
    <row r="3" spans="9:19" ht="16.5" customHeight="1">
      <c r="I3" s="73" t="s">
        <v>42</v>
      </c>
      <c r="J3" s="73"/>
      <c r="K3" s="36" t="s">
        <v>14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2">
        <v>2</v>
      </c>
      <c r="B4" s="3" t="s">
        <v>1</v>
      </c>
      <c r="C4" s="4"/>
      <c r="D4" s="73" t="s">
        <v>43</v>
      </c>
      <c r="E4" s="73"/>
      <c r="F4" s="73"/>
      <c r="H4" s="79" t="s">
        <v>44</v>
      </c>
      <c r="I4" s="79"/>
      <c r="J4" s="74">
        <v>0.41180555555555554</v>
      </c>
      <c r="K4" s="74"/>
      <c r="L4" s="78" t="s">
        <v>45</v>
      </c>
      <c r="M4" s="78"/>
      <c r="N4" s="74">
        <v>0.48055555555555557</v>
      </c>
      <c r="O4" s="74"/>
      <c r="P4" s="78" t="s">
        <v>46</v>
      </c>
      <c r="Q4" s="78"/>
      <c r="R4" s="77">
        <f>SUM(N4-J4)</f>
        <v>0.06875000000000003</v>
      </c>
      <c r="S4" s="7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.75" customHeight="1">
      <c r="A6" s="39" t="s">
        <v>2</v>
      </c>
      <c r="B6" s="40"/>
      <c r="C6" s="19">
        <v>1</v>
      </c>
      <c r="D6" s="20">
        <v>2</v>
      </c>
      <c r="E6" s="48">
        <v>3</v>
      </c>
      <c r="F6" s="4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7" t="s">
        <v>15</v>
      </c>
      <c r="B7" s="88"/>
      <c r="C7" s="8">
        <v>0</v>
      </c>
      <c r="D7" s="9">
        <v>0</v>
      </c>
      <c r="E7" s="49">
        <v>1</v>
      </c>
      <c r="F7" s="49"/>
      <c r="G7" s="9">
        <v>0</v>
      </c>
      <c r="H7" s="9">
        <v>0</v>
      </c>
      <c r="I7" s="9">
        <v>2</v>
      </c>
      <c r="J7" s="9">
        <v>0</v>
      </c>
      <c r="K7" s="9"/>
      <c r="L7" s="9"/>
      <c r="M7" s="9"/>
      <c r="N7" s="9"/>
      <c r="O7" s="42" t="s">
        <v>64</v>
      </c>
      <c r="P7" s="43"/>
      <c r="Q7" s="43"/>
      <c r="R7" s="44"/>
      <c r="S7" s="11">
        <f>SUM(C7:R7)</f>
        <v>3</v>
      </c>
    </row>
    <row r="8" spans="1:19" ht="27.75" customHeight="1">
      <c r="A8" s="87" t="s">
        <v>16</v>
      </c>
      <c r="B8" s="88"/>
      <c r="C8" s="8">
        <v>1</v>
      </c>
      <c r="D8" s="9">
        <v>1</v>
      </c>
      <c r="E8" s="49">
        <v>1</v>
      </c>
      <c r="F8" s="49"/>
      <c r="G8" s="9">
        <v>4</v>
      </c>
      <c r="H8" s="9">
        <v>2</v>
      </c>
      <c r="I8" s="9">
        <v>2</v>
      </c>
      <c r="J8" s="9" t="s">
        <v>47</v>
      </c>
      <c r="K8" s="9"/>
      <c r="L8" s="9"/>
      <c r="M8" s="9"/>
      <c r="N8" s="9"/>
      <c r="O8" s="45"/>
      <c r="P8" s="46"/>
      <c r="Q8" s="46"/>
      <c r="R8" s="47"/>
      <c r="S8" s="12">
        <f>SUM(C8:R8)</f>
        <v>11</v>
      </c>
    </row>
    <row r="9" spans="1:20" ht="21" customHeight="1">
      <c r="A9" s="39" t="s">
        <v>48</v>
      </c>
      <c r="B9" s="53"/>
      <c r="C9" s="39" t="s">
        <v>49</v>
      </c>
      <c r="D9" s="40"/>
      <c r="E9" s="40"/>
      <c r="F9" s="40"/>
      <c r="G9" s="53"/>
      <c r="H9" s="72" t="s">
        <v>50</v>
      </c>
      <c r="I9" s="72"/>
      <c r="J9" s="72"/>
      <c r="K9" s="72"/>
      <c r="L9" s="72" t="s">
        <v>51</v>
      </c>
      <c r="M9" s="72"/>
      <c r="N9" s="72"/>
      <c r="O9" s="72"/>
      <c r="P9" s="72" t="s">
        <v>52</v>
      </c>
      <c r="Q9" s="72"/>
      <c r="R9" s="72"/>
      <c r="S9" s="72"/>
      <c r="T9" s="14"/>
    </row>
    <row r="10" spans="1:20" ht="15" customHeight="1">
      <c r="A10" s="83" t="str">
        <f>A7</f>
        <v>神戸西</v>
      </c>
      <c r="B10" s="84"/>
      <c r="C10" s="52" t="s">
        <v>17</v>
      </c>
      <c r="D10" s="52"/>
      <c r="E10" s="18"/>
      <c r="F10" s="52" t="s">
        <v>18</v>
      </c>
      <c r="G10" s="52"/>
      <c r="H10" s="68"/>
      <c r="I10" s="69"/>
      <c r="J10" s="69"/>
      <c r="K10" s="70"/>
      <c r="L10" s="52"/>
      <c r="M10" s="52"/>
      <c r="N10" s="65"/>
      <c r="O10" s="63"/>
      <c r="P10" s="66" t="s">
        <v>18</v>
      </c>
      <c r="Q10" s="67"/>
      <c r="R10" s="63"/>
      <c r="S10" s="64"/>
      <c r="T10" s="14"/>
    </row>
    <row r="11" spans="1:20" ht="15" customHeight="1">
      <c r="A11" s="83"/>
      <c r="B11" s="84"/>
      <c r="C11" s="52" t="s">
        <v>19</v>
      </c>
      <c r="D11" s="52"/>
      <c r="E11" s="24" t="s">
        <v>53</v>
      </c>
      <c r="F11" s="80"/>
      <c r="G11" s="80"/>
      <c r="H11" s="60"/>
      <c r="I11" s="61"/>
      <c r="J11" s="61"/>
      <c r="K11" s="62"/>
      <c r="L11" s="52"/>
      <c r="M11" s="52"/>
      <c r="N11" s="35"/>
      <c r="O11" s="52"/>
      <c r="P11" s="55"/>
      <c r="Q11" s="56"/>
      <c r="R11" s="52"/>
      <c r="S11" s="59"/>
      <c r="T11" s="14"/>
    </row>
    <row r="12" spans="1:20" ht="15" customHeight="1">
      <c r="A12" s="85"/>
      <c r="B12" s="86"/>
      <c r="C12" s="36" t="s">
        <v>20</v>
      </c>
      <c r="D12" s="90"/>
      <c r="E12" s="17"/>
      <c r="F12" s="36"/>
      <c r="G12" s="36"/>
      <c r="H12" s="54"/>
      <c r="I12" s="50"/>
      <c r="J12" s="50"/>
      <c r="K12" s="51"/>
      <c r="L12" s="36"/>
      <c r="M12" s="36"/>
      <c r="N12" s="37"/>
      <c r="O12" s="36"/>
      <c r="P12" s="57"/>
      <c r="Q12" s="58"/>
      <c r="R12" s="36"/>
      <c r="S12" s="38"/>
      <c r="T12" s="14"/>
    </row>
    <row r="13" spans="1:20" ht="15" customHeight="1">
      <c r="A13" s="81" t="str">
        <f>A8</f>
        <v>関西学院</v>
      </c>
      <c r="B13" s="82"/>
      <c r="C13" s="63" t="s">
        <v>21</v>
      </c>
      <c r="D13" s="63"/>
      <c r="E13" s="18"/>
      <c r="F13" s="52" t="s">
        <v>22</v>
      </c>
      <c r="G13" s="52"/>
      <c r="H13" s="60" t="s">
        <v>23</v>
      </c>
      <c r="I13" s="61"/>
      <c r="J13" s="61"/>
      <c r="K13" s="62"/>
      <c r="L13" s="52"/>
      <c r="M13" s="52"/>
      <c r="N13" s="35"/>
      <c r="O13" s="52"/>
      <c r="P13" s="55" t="s">
        <v>24</v>
      </c>
      <c r="Q13" s="56"/>
      <c r="R13" s="52" t="s">
        <v>22</v>
      </c>
      <c r="S13" s="59"/>
      <c r="T13" s="14"/>
    </row>
    <row r="14" spans="1:19" ht="15" customHeight="1">
      <c r="A14" s="83"/>
      <c r="B14" s="84"/>
      <c r="C14" s="52"/>
      <c r="D14" s="52"/>
      <c r="E14" s="25" t="s">
        <v>54</v>
      </c>
      <c r="F14" s="52"/>
      <c r="G14" s="52"/>
      <c r="H14" s="60"/>
      <c r="I14" s="61"/>
      <c r="J14" s="61"/>
      <c r="K14" s="62"/>
      <c r="L14" s="52"/>
      <c r="M14" s="52"/>
      <c r="N14" s="35"/>
      <c r="O14" s="52"/>
      <c r="P14" s="55"/>
      <c r="Q14" s="56"/>
      <c r="R14" s="52"/>
      <c r="S14" s="59"/>
    </row>
    <row r="15" spans="1:19" ht="15" customHeight="1">
      <c r="A15" s="85"/>
      <c r="B15" s="86"/>
      <c r="C15" s="36"/>
      <c r="D15" s="36"/>
      <c r="E15" s="26"/>
      <c r="F15" s="36"/>
      <c r="G15" s="36"/>
      <c r="H15" s="54"/>
      <c r="I15" s="50"/>
      <c r="J15" s="50"/>
      <c r="K15" s="51"/>
      <c r="L15" s="36"/>
      <c r="M15" s="36"/>
      <c r="N15" s="37"/>
      <c r="O15" s="36"/>
      <c r="P15" s="57"/>
      <c r="Q15" s="58"/>
      <c r="R15" s="36"/>
      <c r="S15" s="38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55</v>
      </c>
      <c r="C17" s="4"/>
      <c r="D17" s="73" t="s">
        <v>4</v>
      </c>
      <c r="E17" s="73"/>
      <c r="F17" s="73"/>
      <c r="H17" s="73" t="s">
        <v>5</v>
      </c>
      <c r="I17" s="73"/>
      <c r="J17" s="74">
        <v>0.5111111111111112</v>
      </c>
      <c r="K17" s="74"/>
      <c r="L17" s="75" t="s">
        <v>6</v>
      </c>
      <c r="M17" s="75"/>
      <c r="N17" s="74">
        <v>0.6034722222222222</v>
      </c>
      <c r="O17" s="74"/>
      <c r="P17" s="75" t="s">
        <v>7</v>
      </c>
      <c r="Q17" s="75"/>
      <c r="R17" s="71">
        <f>SUM(N17-J17)</f>
        <v>0.092361111111111</v>
      </c>
      <c r="S17" s="71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.75" customHeight="1">
      <c r="A19" s="39" t="s">
        <v>2</v>
      </c>
      <c r="B19" s="53"/>
      <c r="C19" s="19">
        <v>1</v>
      </c>
      <c r="D19" s="20">
        <v>2</v>
      </c>
      <c r="E19" s="48">
        <v>3</v>
      </c>
      <c r="F19" s="4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.75" customHeight="1">
      <c r="A20" s="87" t="s">
        <v>25</v>
      </c>
      <c r="B20" s="88"/>
      <c r="C20" s="16">
        <v>3</v>
      </c>
      <c r="D20" s="9">
        <v>0</v>
      </c>
      <c r="E20" s="49">
        <v>0</v>
      </c>
      <c r="F20" s="49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3</v>
      </c>
    </row>
    <row r="21" spans="1:19" ht="27.75" customHeight="1">
      <c r="A21" s="87" t="s">
        <v>26</v>
      </c>
      <c r="B21" s="88"/>
      <c r="C21" s="16">
        <v>1</v>
      </c>
      <c r="D21" s="9">
        <v>0</v>
      </c>
      <c r="E21" s="49">
        <v>0</v>
      </c>
      <c r="F21" s="49"/>
      <c r="G21" s="9">
        <v>1</v>
      </c>
      <c r="H21" s="9">
        <v>1</v>
      </c>
      <c r="I21" s="9">
        <v>1</v>
      </c>
      <c r="J21" s="9">
        <v>4</v>
      </c>
      <c r="K21" s="9">
        <v>1</v>
      </c>
      <c r="L21" s="9" t="s">
        <v>56</v>
      </c>
      <c r="M21" s="9"/>
      <c r="N21" s="9"/>
      <c r="O21" s="9"/>
      <c r="P21" s="9"/>
      <c r="Q21" s="9"/>
      <c r="R21" s="10"/>
      <c r="S21" s="23">
        <f>SUM(C21:R21)</f>
        <v>9</v>
      </c>
    </row>
    <row r="22" spans="1:19" ht="21" customHeight="1">
      <c r="A22" s="39" t="s">
        <v>57</v>
      </c>
      <c r="B22" s="89"/>
      <c r="C22" s="39" t="s">
        <v>58</v>
      </c>
      <c r="D22" s="40"/>
      <c r="E22" s="40"/>
      <c r="F22" s="40"/>
      <c r="G22" s="53"/>
      <c r="H22" s="72" t="s">
        <v>59</v>
      </c>
      <c r="I22" s="72"/>
      <c r="J22" s="72"/>
      <c r="K22" s="72"/>
      <c r="L22" s="72" t="s">
        <v>60</v>
      </c>
      <c r="M22" s="72"/>
      <c r="N22" s="72"/>
      <c r="O22" s="72"/>
      <c r="P22" s="72" t="s">
        <v>61</v>
      </c>
      <c r="Q22" s="72"/>
      <c r="R22" s="72"/>
      <c r="S22" s="72"/>
    </row>
    <row r="23" spans="1:19" ht="15" customHeight="1">
      <c r="A23" s="83" t="str">
        <f>A20</f>
        <v>八　　　鹿</v>
      </c>
      <c r="B23" s="84"/>
      <c r="C23" s="52" t="s">
        <v>28</v>
      </c>
      <c r="D23" s="52"/>
      <c r="E23" s="18"/>
      <c r="F23" s="52" t="s">
        <v>29</v>
      </c>
      <c r="G23" s="52"/>
      <c r="H23" s="68"/>
      <c r="I23" s="69"/>
      <c r="J23" s="69"/>
      <c r="K23" s="70"/>
      <c r="L23" s="52" t="s">
        <v>30</v>
      </c>
      <c r="M23" s="52"/>
      <c r="N23" s="65"/>
      <c r="O23" s="63"/>
      <c r="P23" s="66" t="s">
        <v>29</v>
      </c>
      <c r="Q23" s="67"/>
      <c r="R23" s="63"/>
      <c r="S23" s="64"/>
    </row>
    <row r="24" spans="1:19" ht="15" customHeight="1">
      <c r="A24" s="83"/>
      <c r="B24" s="84"/>
      <c r="C24" s="52"/>
      <c r="D24" s="52"/>
      <c r="E24" s="24" t="s">
        <v>62</v>
      </c>
      <c r="F24" s="80"/>
      <c r="G24" s="80"/>
      <c r="H24" s="60"/>
      <c r="I24" s="61"/>
      <c r="J24" s="61"/>
      <c r="K24" s="62"/>
      <c r="L24" s="52"/>
      <c r="M24" s="52"/>
      <c r="N24" s="35"/>
      <c r="O24" s="52"/>
      <c r="P24" s="55"/>
      <c r="Q24" s="56"/>
      <c r="R24" s="52"/>
      <c r="S24" s="59"/>
    </row>
    <row r="25" spans="1:19" ht="15" customHeight="1">
      <c r="A25" s="85"/>
      <c r="B25" s="86"/>
      <c r="C25" s="36"/>
      <c r="D25" s="36"/>
      <c r="E25" s="17"/>
      <c r="F25" s="36"/>
      <c r="G25" s="36"/>
      <c r="H25" s="54"/>
      <c r="I25" s="50"/>
      <c r="J25" s="50"/>
      <c r="K25" s="51"/>
      <c r="L25" s="36"/>
      <c r="M25" s="36"/>
      <c r="N25" s="37"/>
      <c r="O25" s="36"/>
      <c r="P25" s="57"/>
      <c r="Q25" s="58"/>
      <c r="R25" s="36"/>
      <c r="S25" s="38"/>
    </row>
    <row r="26" spans="1:19" ht="15" customHeight="1">
      <c r="A26" s="81" t="str">
        <f>A21</f>
        <v>報徳学園</v>
      </c>
      <c r="B26" s="82"/>
      <c r="C26" s="52" t="s">
        <v>31</v>
      </c>
      <c r="D26" s="52"/>
      <c r="E26" s="18"/>
      <c r="F26" s="52" t="s">
        <v>32</v>
      </c>
      <c r="G26" s="52"/>
      <c r="H26" s="60"/>
      <c r="I26" s="61"/>
      <c r="J26" s="61"/>
      <c r="K26" s="62"/>
      <c r="L26" s="52" t="s">
        <v>33</v>
      </c>
      <c r="M26" s="52"/>
      <c r="N26" s="35" t="s">
        <v>34</v>
      </c>
      <c r="O26" s="52"/>
      <c r="P26" s="55" t="s">
        <v>32</v>
      </c>
      <c r="Q26" s="56"/>
      <c r="R26" s="52"/>
      <c r="S26" s="59"/>
    </row>
    <row r="27" spans="1:19" ht="15" customHeight="1">
      <c r="A27" s="83"/>
      <c r="B27" s="84"/>
      <c r="C27" s="52"/>
      <c r="D27" s="52"/>
      <c r="E27" s="25" t="s">
        <v>62</v>
      </c>
      <c r="F27" s="52"/>
      <c r="G27" s="52"/>
      <c r="H27" s="60"/>
      <c r="I27" s="61"/>
      <c r="J27" s="61"/>
      <c r="K27" s="62"/>
      <c r="L27" s="52"/>
      <c r="M27" s="52"/>
      <c r="N27" s="35"/>
      <c r="O27" s="52"/>
      <c r="P27" s="55"/>
      <c r="Q27" s="56"/>
      <c r="R27" s="52"/>
      <c r="S27" s="59"/>
    </row>
    <row r="28" spans="1:19" ht="15" customHeight="1">
      <c r="A28" s="85"/>
      <c r="B28" s="86"/>
      <c r="C28" s="36"/>
      <c r="D28" s="36"/>
      <c r="E28" s="26"/>
      <c r="F28" s="36"/>
      <c r="G28" s="36"/>
      <c r="H28" s="54"/>
      <c r="I28" s="50"/>
      <c r="J28" s="50"/>
      <c r="K28" s="51"/>
      <c r="L28" s="36"/>
      <c r="M28" s="36"/>
      <c r="N28" s="37"/>
      <c r="O28" s="36"/>
      <c r="P28" s="57"/>
      <c r="Q28" s="58"/>
      <c r="R28" s="36"/>
      <c r="S28" s="38"/>
    </row>
    <row r="29" ht="9" customHeight="1"/>
    <row r="30" spans="3:4" ht="13.5">
      <c r="C30" s="91"/>
      <c r="D30" s="91"/>
    </row>
    <row r="31" spans="3:5" ht="13.5">
      <c r="C31" s="92" t="s">
        <v>63</v>
      </c>
      <c r="D31" s="92"/>
      <c r="E31" s="92"/>
    </row>
    <row r="32" spans="1:19" ht="13.5">
      <c r="A32" s="96" t="s">
        <v>35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8"/>
    </row>
    <row r="33" spans="1:19" ht="13.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</row>
    <row r="34" spans="1:19" ht="13.5">
      <c r="A34" s="93" t="s">
        <v>81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</row>
    <row r="35" spans="1:19" ht="13.5">
      <c r="A35" s="93" t="s">
        <v>82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ht="13.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</row>
    <row r="37" spans="1:19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3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</sheetData>
  <sheetProtection/>
  <mergeCells count="148">
    <mergeCell ref="A36:S36"/>
    <mergeCell ref="C9:G9"/>
    <mergeCell ref="A32:S32"/>
    <mergeCell ref="A34:S34"/>
    <mergeCell ref="A35:S35"/>
    <mergeCell ref="A19:B19"/>
    <mergeCell ref="A20:B20"/>
    <mergeCell ref="A21:B21"/>
    <mergeCell ref="A9:B9"/>
    <mergeCell ref="A10:B12"/>
    <mergeCell ref="A22:B22"/>
    <mergeCell ref="A23:B25"/>
    <mergeCell ref="A26:B28"/>
    <mergeCell ref="A33:S33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J12:K12"/>
    <mergeCell ref="H12:I12"/>
    <mergeCell ref="C10:D10"/>
    <mergeCell ref="C11:D11"/>
    <mergeCell ref="D4:F4"/>
    <mergeCell ref="I3:J3"/>
    <mergeCell ref="J4:K4"/>
    <mergeCell ref="H4:I4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L10:M10"/>
    <mergeCell ref="L11:M11"/>
    <mergeCell ref="L12:M12"/>
    <mergeCell ref="L13:M13"/>
    <mergeCell ref="D17:F17"/>
    <mergeCell ref="H17:I17"/>
    <mergeCell ref="J17:K17"/>
    <mergeCell ref="P17:Q17"/>
    <mergeCell ref="N17:O17"/>
    <mergeCell ref="J23:K23"/>
    <mergeCell ref="H24:I24"/>
    <mergeCell ref="J24:K24"/>
    <mergeCell ref="R17:S17"/>
    <mergeCell ref="H22:K22"/>
    <mergeCell ref="L22:O22"/>
    <mergeCell ref="P22:S22"/>
    <mergeCell ref="R23:S23"/>
    <mergeCell ref="L24:M24"/>
    <mergeCell ref="N24:O24"/>
    <mergeCell ref="P24:Q24"/>
    <mergeCell ref="R24:S24"/>
    <mergeCell ref="L23:M23"/>
    <mergeCell ref="N23:O23"/>
    <mergeCell ref="P23:Q23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L26:M26"/>
    <mergeCell ref="N26:O26"/>
    <mergeCell ref="P26:Q26"/>
    <mergeCell ref="R26:S26"/>
    <mergeCell ref="C22:G22"/>
    <mergeCell ref="C28:D28"/>
    <mergeCell ref="F28:G28"/>
    <mergeCell ref="H28:I28"/>
    <mergeCell ref="H25:I25"/>
    <mergeCell ref="H23:I23"/>
    <mergeCell ref="L28:M28"/>
    <mergeCell ref="N28:O28"/>
    <mergeCell ref="L25:M25"/>
    <mergeCell ref="R28:S28"/>
    <mergeCell ref="P27:Q27"/>
    <mergeCell ref="N25:O25"/>
    <mergeCell ref="P25:Q25"/>
    <mergeCell ref="P28:Q28"/>
    <mergeCell ref="R27:S27"/>
    <mergeCell ref="R25:S25"/>
    <mergeCell ref="C30:D30"/>
    <mergeCell ref="C31:E31"/>
    <mergeCell ref="O7:R8"/>
    <mergeCell ref="D1:G1"/>
    <mergeCell ref="E19:F19"/>
    <mergeCell ref="E20:F20"/>
    <mergeCell ref="E21:F21"/>
    <mergeCell ref="J28:K28"/>
    <mergeCell ref="L27:M27"/>
    <mergeCell ref="N27:O27"/>
  </mergeCells>
  <dataValidations count="3">
    <dataValidation allowBlank="1" showInputMessage="1" showErrorMessage="1" imeMode="halfAlpha" sqref="N17:O17 K1:L1 N1 P1 J17:K17 N4:O4 J4:K4 I1 C20:R21 C7:N8 O7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34"/>
  <sheetViews>
    <sheetView workbookViewId="0" topLeftCell="A1">
      <selection activeCell="K20" sqref="K20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0">
        <v>2005</v>
      </c>
      <c r="B1" s="31" t="s">
        <v>143</v>
      </c>
      <c r="C1" s="32" t="s">
        <v>8</v>
      </c>
      <c r="D1" s="41" t="s">
        <v>9</v>
      </c>
      <c r="E1" s="41"/>
      <c r="F1" s="41"/>
      <c r="G1" s="41"/>
      <c r="H1" s="33" t="s">
        <v>144</v>
      </c>
      <c r="I1" s="34">
        <v>5</v>
      </c>
      <c r="J1" s="13" t="s">
        <v>145</v>
      </c>
      <c r="K1" s="76">
        <v>2005</v>
      </c>
      <c r="L1" s="76"/>
      <c r="M1" s="13" t="s">
        <v>146</v>
      </c>
      <c r="N1" s="27">
        <v>9</v>
      </c>
      <c r="O1" s="13" t="s">
        <v>0</v>
      </c>
      <c r="P1" s="27">
        <v>19</v>
      </c>
      <c r="Q1" s="33" t="s">
        <v>147</v>
      </c>
      <c r="R1" s="27" t="s">
        <v>148</v>
      </c>
      <c r="S1" s="28" t="s">
        <v>149</v>
      </c>
    </row>
    <row r="2" ht="13.5" customHeight="1"/>
    <row r="3" spans="9:19" ht="16.5" customHeight="1">
      <c r="I3" s="73" t="s">
        <v>150</v>
      </c>
      <c r="J3" s="73"/>
      <c r="K3" s="36" t="s">
        <v>14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2">
        <v>2</v>
      </c>
      <c r="B4" s="3" t="s">
        <v>1</v>
      </c>
      <c r="C4" s="4"/>
      <c r="D4" s="73" t="s">
        <v>43</v>
      </c>
      <c r="E4" s="73"/>
      <c r="F4" s="73"/>
      <c r="H4" s="79" t="s">
        <v>44</v>
      </c>
      <c r="I4" s="79"/>
      <c r="J4" s="74">
        <v>0.40972222222222227</v>
      </c>
      <c r="K4" s="74"/>
      <c r="L4" s="78" t="s">
        <v>45</v>
      </c>
      <c r="M4" s="78"/>
      <c r="N4" s="74">
        <v>0.4895833333333333</v>
      </c>
      <c r="O4" s="74"/>
      <c r="P4" s="78" t="s">
        <v>46</v>
      </c>
      <c r="Q4" s="78"/>
      <c r="R4" s="77">
        <f>SUM(N4-J4)</f>
        <v>0.07986111111111105</v>
      </c>
      <c r="S4" s="7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0"/>
      <c r="C6" s="19">
        <v>1</v>
      </c>
      <c r="D6" s="20">
        <v>2</v>
      </c>
      <c r="E6" s="48">
        <v>3</v>
      </c>
      <c r="F6" s="4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7" t="s">
        <v>151</v>
      </c>
      <c r="B7" s="88"/>
      <c r="C7" s="8">
        <v>1</v>
      </c>
      <c r="D7" s="9">
        <v>0</v>
      </c>
      <c r="E7" s="49">
        <v>0</v>
      </c>
      <c r="F7" s="49"/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2</v>
      </c>
    </row>
    <row r="8" spans="1:19" ht="27.75" customHeight="1">
      <c r="A8" s="87" t="s">
        <v>152</v>
      </c>
      <c r="B8" s="88"/>
      <c r="C8" s="8">
        <v>0</v>
      </c>
      <c r="D8" s="9">
        <v>0</v>
      </c>
      <c r="E8" s="49">
        <v>0</v>
      </c>
      <c r="F8" s="49"/>
      <c r="G8" s="9">
        <v>4</v>
      </c>
      <c r="H8" s="9">
        <v>0</v>
      </c>
      <c r="I8" s="9">
        <v>0</v>
      </c>
      <c r="J8" s="9">
        <v>0</v>
      </c>
      <c r="K8" s="9">
        <v>0</v>
      </c>
      <c r="L8" s="9" t="s">
        <v>153</v>
      </c>
      <c r="M8" s="9"/>
      <c r="N8" s="9"/>
      <c r="O8" s="9"/>
      <c r="P8" s="9"/>
      <c r="Q8" s="9"/>
      <c r="R8" s="10"/>
      <c r="S8" s="12">
        <f>SUM(C8:R8)</f>
        <v>4</v>
      </c>
    </row>
    <row r="9" spans="1:20" ht="21" customHeight="1">
      <c r="A9" s="39" t="s">
        <v>57</v>
      </c>
      <c r="B9" s="53"/>
      <c r="C9" s="39" t="s">
        <v>58</v>
      </c>
      <c r="D9" s="40"/>
      <c r="E9" s="40"/>
      <c r="F9" s="40"/>
      <c r="G9" s="53"/>
      <c r="H9" s="72" t="s">
        <v>59</v>
      </c>
      <c r="I9" s="72"/>
      <c r="J9" s="72"/>
      <c r="K9" s="72"/>
      <c r="L9" s="72" t="s">
        <v>60</v>
      </c>
      <c r="M9" s="72"/>
      <c r="N9" s="72"/>
      <c r="O9" s="72"/>
      <c r="P9" s="72" t="s">
        <v>61</v>
      </c>
      <c r="Q9" s="72"/>
      <c r="R9" s="72"/>
      <c r="S9" s="72"/>
      <c r="T9" s="14"/>
    </row>
    <row r="10" spans="1:20" ht="15" customHeight="1">
      <c r="A10" s="83" t="str">
        <f>A7</f>
        <v>洲　　本</v>
      </c>
      <c r="B10" s="84"/>
      <c r="C10" s="52" t="s">
        <v>154</v>
      </c>
      <c r="D10" s="52"/>
      <c r="E10" s="18"/>
      <c r="F10" s="52" t="s">
        <v>155</v>
      </c>
      <c r="G10" s="52"/>
      <c r="H10" s="68"/>
      <c r="I10" s="69"/>
      <c r="J10" s="69"/>
      <c r="K10" s="70"/>
      <c r="L10" s="52"/>
      <c r="M10" s="52"/>
      <c r="N10" s="65"/>
      <c r="O10" s="63"/>
      <c r="P10" s="66" t="s">
        <v>156</v>
      </c>
      <c r="Q10" s="67"/>
      <c r="R10" s="63" t="s">
        <v>157</v>
      </c>
      <c r="S10" s="64"/>
      <c r="T10" s="14"/>
    </row>
    <row r="11" spans="1:20" ht="15" customHeight="1">
      <c r="A11" s="83"/>
      <c r="B11" s="84"/>
      <c r="C11" s="52" t="s">
        <v>158</v>
      </c>
      <c r="D11" s="52"/>
      <c r="E11" s="24" t="s">
        <v>176</v>
      </c>
      <c r="F11" s="80"/>
      <c r="G11" s="80"/>
      <c r="H11" s="60"/>
      <c r="I11" s="61"/>
      <c r="J11" s="61"/>
      <c r="K11" s="62"/>
      <c r="L11" s="52"/>
      <c r="M11" s="52"/>
      <c r="N11" s="35"/>
      <c r="O11" s="52"/>
      <c r="P11" s="55"/>
      <c r="Q11" s="56"/>
      <c r="R11" s="52"/>
      <c r="S11" s="59"/>
      <c r="T11" s="14"/>
    </row>
    <row r="12" spans="1:20" ht="15" customHeight="1">
      <c r="A12" s="85"/>
      <c r="B12" s="86"/>
      <c r="C12" s="36"/>
      <c r="D12" s="90"/>
      <c r="E12" s="17"/>
      <c r="F12" s="36"/>
      <c r="G12" s="36"/>
      <c r="H12" s="54"/>
      <c r="I12" s="50"/>
      <c r="J12" s="50"/>
      <c r="K12" s="51"/>
      <c r="L12" s="36"/>
      <c r="M12" s="36"/>
      <c r="N12" s="37"/>
      <c r="O12" s="36"/>
      <c r="P12" s="57"/>
      <c r="Q12" s="58"/>
      <c r="R12" s="36"/>
      <c r="S12" s="38"/>
      <c r="T12" s="14"/>
    </row>
    <row r="13" spans="1:20" ht="15" customHeight="1">
      <c r="A13" s="81" t="str">
        <f>A8</f>
        <v>社</v>
      </c>
      <c r="B13" s="82"/>
      <c r="C13" s="63" t="s">
        <v>159</v>
      </c>
      <c r="D13" s="63"/>
      <c r="E13" s="18"/>
      <c r="F13" s="52" t="s">
        <v>11</v>
      </c>
      <c r="G13" s="52"/>
      <c r="H13" s="60"/>
      <c r="I13" s="61"/>
      <c r="J13" s="61"/>
      <c r="K13" s="62"/>
      <c r="L13" s="52" t="s">
        <v>160</v>
      </c>
      <c r="M13" s="52"/>
      <c r="N13" s="35" t="s">
        <v>137</v>
      </c>
      <c r="O13" s="52"/>
      <c r="P13" s="55" t="s">
        <v>161</v>
      </c>
      <c r="Q13" s="56"/>
      <c r="R13" s="52"/>
      <c r="S13" s="59"/>
      <c r="T13" s="14"/>
    </row>
    <row r="14" spans="1:19" ht="15" customHeight="1">
      <c r="A14" s="83"/>
      <c r="B14" s="84"/>
      <c r="C14" s="52" t="s">
        <v>162</v>
      </c>
      <c r="D14" s="52"/>
      <c r="E14" s="25" t="s">
        <v>53</v>
      </c>
      <c r="F14" s="52"/>
      <c r="G14" s="52"/>
      <c r="H14" s="60"/>
      <c r="I14" s="61"/>
      <c r="J14" s="61"/>
      <c r="K14" s="62"/>
      <c r="L14" s="52"/>
      <c r="M14" s="52"/>
      <c r="N14" s="35"/>
      <c r="O14" s="52"/>
      <c r="P14" s="55"/>
      <c r="Q14" s="56"/>
      <c r="R14" s="52"/>
      <c r="S14" s="59"/>
    </row>
    <row r="15" spans="1:19" ht="15" customHeight="1">
      <c r="A15" s="85"/>
      <c r="B15" s="86"/>
      <c r="C15" s="36"/>
      <c r="D15" s="36"/>
      <c r="E15" s="26"/>
      <c r="F15" s="36"/>
      <c r="G15" s="36"/>
      <c r="H15" s="54"/>
      <c r="I15" s="50"/>
      <c r="J15" s="50"/>
      <c r="K15" s="51"/>
      <c r="L15" s="36"/>
      <c r="M15" s="36"/>
      <c r="N15" s="37"/>
      <c r="O15" s="36"/>
      <c r="P15" s="57"/>
      <c r="Q15" s="58"/>
      <c r="R15" s="36"/>
      <c r="S15" s="38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163</v>
      </c>
      <c r="C17" s="4"/>
      <c r="D17" s="73" t="s">
        <v>4</v>
      </c>
      <c r="E17" s="73"/>
      <c r="F17" s="73"/>
      <c r="H17" s="73" t="s">
        <v>5</v>
      </c>
      <c r="I17" s="73"/>
      <c r="J17" s="74">
        <v>0.5208333333333334</v>
      </c>
      <c r="K17" s="74"/>
      <c r="L17" s="75" t="s">
        <v>6</v>
      </c>
      <c r="M17" s="75"/>
      <c r="N17" s="74">
        <v>0.6125</v>
      </c>
      <c r="O17" s="74"/>
      <c r="P17" s="75" t="s">
        <v>7</v>
      </c>
      <c r="Q17" s="75"/>
      <c r="R17" s="71">
        <f>SUM(N17-J17)</f>
        <v>0.09166666666666667</v>
      </c>
      <c r="S17" s="71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9" t="s">
        <v>2</v>
      </c>
      <c r="B19" s="53"/>
      <c r="C19" s="19">
        <v>1</v>
      </c>
      <c r="D19" s="20">
        <v>2</v>
      </c>
      <c r="E19" s="48">
        <v>3</v>
      </c>
      <c r="F19" s="4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7" t="s">
        <v>164</v>
      </c>
      <c r="B20" s="88"/>
      <c r="C20" s="16">
        <v>0</v>
      </c>
      <c r="D20" s="9">
        <v>1</v>
      </c>
      <c r="E20" s="49">
        <v>1</v>
      </c>
      <c r="F20" s="49"/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3</v>
      </c>
    </row>
    <row r="21" spans="1:19" ht="27" customHeight="1">
      <c r="A21" s="87" t="s">
        <v>165</v>
      </c>
      <c r="B21" s="88"/>
      <c r="C21" s="16">
        <v>1</v>
      </c>
      <c r="D21" s="9">
        <v>1</v>
      </c>
      <c r="E21" s="49">
        <v>1</v>
      </c>
      <c r="F21" s="49"/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 t="s">
        <v>166</v>
      </c>
      <c r="M21" s="9"/>
      <c r="N21" s="9"/>
      <c r="O21" s="9"/>
      <c r="P21" s="9"/>
      <c r="Q21" s="9"/>
      <c r="R21" s="10"/>
      <c r="S21" s="23">
        <f>SUM(C21:R21)</f>
        <v>4</v>
      </c>
    </row>
    <row r="22" spans="1:19" ht="21" customHeight="1">
      <c r="A22" s="39" t="s">
        <v>177</v>
      </c>
      <c r="B22" s="89"/>
      <c r="C22" s="39" t="s">
        <v>178</v>
      </c>
      <c r="D22" s="40"/>
      <c r="E22" s="40"/>
      <c r="F22" s="40"/>
      <c r="G22" s="53"/>
      <c r="H22" s="72" t="s">
        <v>179</v>
      </c>
      <c r="I22" s="72"/>
      <c r="J22" s="72"/>
      <c r="K22" s="72"/>
      <c r="L22" s="72" t="s">
        <v>180</v>
      </c>
      <c r="M22" s="72"/>
      <c r="N22" s="72"/>
      <c r="O22" s="72"/>
      <c r="P22" s="72" t="s">
        <v>181</v>
      </c>
      <c r="Q22" s="72"/>
      <c r="R22" s="72"/>
      <c r="S22" s="72"/>
    </row>
    <row r="23" spans="1:19" ht="15" customHeight="1">
      <c r="A23" s="83" t="str">
        <f>A20</f>
        <v>篠山鳳鳴</v>
      </c>
      <c r="B23" s="84"/>
      <c r="C23" s="52" t="s">
        <v>167</v>
      </c>
      <c r="D23" s="52"/>
      <c r="E23" s="18"/>
      <c r="F23" s="52" t="s">
        <v>168</v>
      </c>
      <c r="G23" s="52"/>
      <c r="H23" s="68"/>
      <c r="I23" s="69"/>
      <c r="J23" s="69"/>
      <c r="K23" s="70"/>
      <c r="L23" s="52"/>
      <c r="M23" s="52"/>
      <c r="N23" s="65"/>
      <c r="O23" s="63"/>
      <c r="P23" s="66"/>
      <c r="Q23" s="67"/>
      <c r="R23" s="63"/>
      <c r="S23" s="64"/>
    </row>
    <row r="24" spans="1:19" ht="15" customHeight="1">
      <c r="A24" s="83"/>
      <c r="B24" s="84"/>
      <c r="C24" s="113" t="s">
        <v>169</v>
      </c>
      <c r="D24" s="113"/>
      <c r="E24" s="24" t="s">
        <v>170</v>
      </c>
      <c r="F24" s="80"/>
      <c r="G24" s="80"/>
      <c r="H24" s="60"/>
      <c r="I24" s="61"/>
      <c r="J24" s="61"/>
      <c r="K24" s="62"/>
      <c r="L24" s="52"/>
      <c r="M24" s="52"/>
      <c r="N24" s="35"/>
      <c r="O24" s="52"/>
      <c r="P24" s="55"/>
      <c r="Q24" s="56"/>
      <c r="R24" s="52"/>
      <c r="S24" s="59"/>
    </row>
    <row r="25" spans="1:19" ht="15" customHeight="1">
      <c r="A25" s="85"/>
      <c r="B25" s="86"/>
      <c r="C25" s="36"/>
      <c r="D25" s="36"/>
      <c r="E25" s="17"/>
      <c r="F25" s="36"/>
      <c r="G25" s="36"/>
      <c r="H25" s="54"/>
      <c r="I25" s="50"/>
      <c r="J25" s="50"/>
      <c r="K25" s="51"/>
      <c r="L25" s="36"/>
      <c r="M25" s="36"/>
      <c r="N25" s="37"/>
      <c r="O25" s="36"/>
      <c r="P25" s="57"/>
      <c r="Q25" s="58"/>
      <c r="R25" s="36"/>
      <c r="S25" s="38"/>
    </row>
    <row r="26" spans="1:19" ht="15" customHeight="1">
      <c r="A26" s="81" t="str">
        <f>A21</f>
        <v>姫路工業</v>
      </c>
      <c r="B26" s="82"/>
      <c r="C26" s="52" t="s">
        <v>97</v>
      </c>
      <c r="D26" s="52"/>
      <c r="E26" s="18"/>
      <c r="F26" s="52" t="s">
        <v>171</v>
      </c>
      <c r="G26" s="52"/>
      <c r="H26" s="60"/>
      <c r="I26" s="61"/>
      <c r="J26" s="61"/>
      <c r="K26" s="62"/>
      <c r="L26" s="52"/>
      <c r="M26" s="52"/>
      <c r="N26" s="35"/>
      <c r="O26" s="52"/>
      <c r="P26" s="55" t="s">
        <v>172</v>
      </c>
      <c r="Q26" s="56"/>
      <c r="R26" s="52" t="s">
        <v>173</v>
      </c>
      <c r="S26" s="59"/>
    </row>
    <row r="27" spans="1:19" ht="15" customHeight="1">
      <c r="A27" s="83"/>
      <c r="B27" s="84"/>
      <c r="C27" s="52" t="s">
        <v>174</v>
      </c>
      <c r="D27" s="52"/>
      <c r="E27" s="25" t="s">
        <v>68</v>
      </c>
      <c r="F27" s="52"/>
      <c r="G27" s="52"/>
      <c r="H27" s="60"/>
      <c r="I27" s="61"/>
      <c r="J27" s="61"/>
      <c r="K27" s="62"/>
      <c r="L27" s="52"/>
      <c r="M27" s="52"/>
      <c r="N27" s="35"/>
      <c r="O27" s="52"/>
      <c r="P27" s="55"/>
      <c r="Q27" s="56"/>
      <c r="R27" s="52"/>
      <c r="S27" s="59"/>
    </row>
    <row r="28" spans="1:19" ht="15" customHeight="1">
      <c r="A28" s="85"/>
      <c r="B28" s="86"/>
      <c r="C28" s="36" t="s">
        <v>175</v>
      </c>
      <c r="D28" s="36"/>
      <c r="E28" s="26"/>
      <c r="F28" s="36"/>
      <c r="G28" s="36"/>
      <c r="H28" s="54"/>
      <c r="I28" s="50"/>
      <c r="J28" s="50"/>
      <c r="K28" s="51"/>
      <c r="L28" s="36"/>
      <c r="M28" s="36"/>
      <c r="N28" s="37"/>
      <c r="O28" s="36"/>
      <c r="P28" s="57"/>
      <c r="Q28" s="58"/>
      <c r="R28" s="36"/>
      <c r="S28" s="38"/>
    </row>
    <row r="29" ht="9" customHeight="1"/>
    <row r="30" spans="3:5" ht="13.5">
      <c r="C30" s="114" t="s">
        <v>182</v>
      </c>
      <c r="D30" s="114"/>
      <c r="E30" s="114"/>
    </row>
    <row r="31" spans="1:19" ht="13.5">
      <c r="A31" s="96" t="s">
        <v>183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  <row r="32" spans="1:19" ht="13.5">
      <c r="A32" s="55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9"/>
    </row>
    <row r="33" spans="1:19" ht="13.5">
      <c r="A33" s="107" t="s">
        <v>184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</row>
    <row r="34" spans="1:19" ht="21.7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2"/>
    </row>
    <row r="37" ht="21" customHeight="1"/>
  </sheetData>
  <sheetProtection/>
  <mergeCells count="144">
    <mergeCell ref="C9:G9"/>
    <mergeCell ref="A31:S31"/>
    <mergeCell ref="A32:S32"/>
    <mergeCell ref="A33:S34"/>
    <mergeCell ref="A22:B22"/>
    <mergeCell ref="A23:B25"/>
    <mergeCell ref="A26:B28"/>
    <mergeCell ref="A19:B19"/>
    <mergeCell ref="A20:B20"/>
    <mergeCell ref="A21:B21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A13:B15"/>
    <mergeCell ref="A6:B6"/>
    <mergeCell ref="A7:B7"/>
    <mergeCell ref="A8:B8"/>
    <mergeCell ref="A9:B9"/>
    <mergeCell ref="A10:B12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I3:J3"/>
    <mergeCell ref="J4:K4"/>
    <mergeCell ref="H4:I4"/>
    <mergeCell ref="J12:K12"/>
    <mergeCell ref="H12:I12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L10:M10"/>
    <mergeCell ref="L11:M11"/>
    <mergeCell ref="L12:M12"/>
    <mergeCell ref="L13:M13"/>
    <mergeCell ref="R17:S17"/>
    <mergeCell ref="H22:K22"/>
    <mergeCell ref="L22:O22"/>
    <mergeCell ref="P22:S22"/>
    <mergeCell ref="H17:I17"/>
    <mergeCell ref="J17:K17"/>
    <mergeCell ref="P17:Q17"/>
    <mergeCell ref="N17:O17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P28:Q28"/>
    <mergeCell ref="R27:S27"/>
    <mergeCell ref="R25:S25"/>
    <mergeCell ref="L26:M26"/>
    <mergeCell ref="N26:O26"/>
    <mergeCell ref="P26:Q26"/>
    <mergeCell ref="R26:S26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J28:K28"/>
    <mergeCell ref="L27:M27"/>
    <mergeCell ref="N27:O27"/>
    <mergeCell ref="L28:M28"/>
    <mergeCell ref="N28:O28"/>
    <mergeCell ref="C30:E30"/>
    <mergeCell ref="D1:G1"/>
    <mergeCell ref="E19:F19"/>
    <mergeCell ref="E20:F20"/>
    <mergeCell ref="E21:F21"/>
    <mergeCell ref="D17:F17"/>
    <mergeCell ref="D4:F4"/>
    <mergeCell ref="C10:D10"/>
    <mergeCell ref="C11:D11"/>
    <mergeCell ref="C15:D15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U34"/>
  <sheetViews>
    <sheetView workbookViewId="0" topLeftCell="A1">
      <selection activeCell="U19" sqref="U19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0">
        <v>2005</v>
      </c>
      <c r="B1" s="31" t="s">
        <v>143</v>
      </c>
      <c r="C1" s="32" t="s">
        <v>8</v>
      </c>
      <c r="D1" s="41" t="s">
        <v>9</v>
      </c>
      <c r="E1" s="41"/>
      <c r="F1" s="41"/>
      <c r="G1" s="41"/>
      <c r="H1" s="33" t="s">
        <v>144</v>
      </c>
      <c r="I1" s="34">
        <v>6</v>
      </c>
      <c r="J1" s="13" t="s">
        <v>145</v>
      </c>
      <c r="K1" s="76">
        <v>2005</v>
      </c>
      <c r="L1" s="76"/>
      <c r="M1" s="13" t="s">
        <v>146</v>
      </c>
      <c r="N1" s="27">
        <v>9</v>
      </c>
      <c r="O1" s="13" t="s">
        <v>0</v>
      </c>
      <c r="P1" s="27">
        <v>24</v>
      </c>
      <c r="Q1" s="33" t="s">
        <v>147</v>
      </c>
      <c r="R1" s="27" t="s">
        <v>83</v>
      </c>
      <c r="S1" s="28" t="s">
        <v>84</v>
      </c>
    </row>
    <row r="2" ht="13.5" customHeight="1"/>
    <row r="3" spans="9:19" ht="16.5" customHeight="1">
      <c r="I3" s="73" t="s">
        <v>85</v>
      </c>
      <c r="J3" s="73"/>
      <c r="K3" s="36" t="s">
        <v>14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2">
        <v>3</v>
      </c>
      <c r="B4" s="3" t="s">
        <v>1</v>
      </c>
      <c r="C4" s="4"/>
      <c r="D4" s="73" t="s">
        <v>43</v>
      </c>
      <c r="E4" s="73"/>
      <c r="F4" s="73"/>
      <c r="H4" s="79" t="s">
        <v>44</v>
      </c>
      <c r="I4" s="79"/>
      <c r="J4" s="74">
        <v>0.40972222222222227</v>
      </c>
      <c r="K4" s="74"/>
      <c r="L4" s="78" t="s">
        <v>45</v>
      </c>
      <c r="M4" s="78"/>
      <c r="N4" s="74">
        <v>0.48333333333333334</v>
      </c>
      <c r="O4" s="74"/>
      <c r="P4" s="78" t="s">
        <v>46</v>
      </c>
      <c r="Q4" s="78"/>
      <c r="R4" s="77">
        <f>SUM(N4-J4)</f>
        <v>0.07361111111111107</v>
      </c>
      <c r="S4" s="7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39" t="s">
        <v>2</v>
      </c>
      <c r="B6" s="40"/>
      <c r="C6" s="19">
        <v>1</v>
      </c>
      <c r="D6" s="20">
        <v>2</v>
      </c>
      <c r="E6" s="48">
        <v>3</v>
      </c>
      <c r="F6" s="4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7" t="s">
        <v>10</v>
      </c>
      <c r="B7" s="88"/>
      <c r="C7" s="8">
        <v>1</v>
      </c>
      <c r="D7" s="9">
        <v>0</v>
      </c>
      <c r="E7" s="49">
        <v>1</v>
      </c>
      <c r="F7" s="49"/>
      <c r="G7" s="9">
        <v>0</v>
      </c>
      <c r="H7" s="9">
        <v>0</v>
      </c>
      <c r="I7" s="9">
        <v>0</v>
      </c>
      <c r="J7" s="9">
        <v>0</v>
      </c>
      <c r="K7" s="9"/>
      <c r="L7" s="9"/>
      <c r="M7" s="9"/>
      <c r="N7" s="9"/>
      <c r="O7" s="43" t="s">
        <v>204</v>
      </c>
      <c r="P7" s="43"/>
      <c r="Q7" s="43"/>
      <c r="R7" s="44"/>
      <c r="S7" s="11">
        <f>SUM(C7:R7)</f>
        <v>2</v>
      </c>
    </row>
    <row r="8" spans="1:19" ht="27.75" customHeight="1">
      <c r="A8" s="87" t="s">
        <v>69</v>
      </c>
      <c r="B8" s="88"/>
      <c r="C8" s="8">
        <v>0</v>
      </c>
      <c r="D8" s="9">
        <v>0</v>
      </c>
      <c r="E8" s="49">
        <v>0</v>
      </c>
      <c r="F8" s="49"/>
      <c r="G8" s="9">
        <v>2</v>
      </c>
      <c r="H8" s="9">
        <v>0</v>
      </c>
      <c r="I8" s="9">
        <v>5</v>
      </c>
      <c r="J8" s="9">
        <v>2</v>
      </c>
      <c r="K8" s="9"/>
      <c r="L8" s="9"/>
      <c r="M8" s="9"/>
      <c r="N8" s="9"/>
      <c r="O8" s="46"/>
      <c r="P8" s="46"/>
      <c r="Q8" s="46"/>
      <c r="R8" s="47"/>
      <c r="S8" s="12">
        <f>SUM(C8:R8)</f>
        <v>9</v>
      </c>
    </row>
    <row r="9" spans="1:20" ht="21" customHeight="1">
      <c r="A9" s="39" t="s">
        <v>222</v>
      </c>
      <c r="B9" s="53"/>
      <c r="C9" s="39" t="s">
        <v>223</v>
      </c>
      <c r="D9" s="40"/>
      <c r="E9" s="40"/>
      <c r="F9" s="40"/>
      <c r="G9" s="53"/>
      <c r="H9" s="72" t="s">
        <v>224</v>
      </c>
      <c r="I9" s="72"/>
      <c r="J9" s="72"/>
      <c r="K9" s="72"/>
      <c r="L9" s="72" t="s">
        <v>225</v>
      </c>
      <c r="M9" s="72"/>
      <c r="N9" s="72"/>
      <c r="O9" s="72"/>
      <c r="P9" s="72" t="s">
        <v>226</v>
      </c>
      <c r="Q9" s="72"/>
      <c r="R9" s="72"/>
      <c r="S9" s="72"/>
      <c r="T9" s="14"/>
    </row>
    <row r="10" spans="1:20" ht="15" customHeight="1">
      <c r="A10" s="83" t="str">
        <f>A7</f>
        <v>三木</v>
      </c>
      <c r="B10" s="84"/>
      <c r="C10" s="52" t="s">
        <v>205</v>
      </c>
      <c r="D10" s="52"/>
      <c r="E10" s="18"/>
      <c r="F10" s="52" t="s">
        <v>12</v>
      </c>
      <c r="G10" s="52"/>
      <c r="H10" s="68"/>
      <c r="I10" s="69"/>
      <c r="J10" s="69"/>
      <c r="K10" s="70"/>
      <c r="L10" s="52"/>
      <c r="M10" s="52"/>
      <c r="N10" s="65"/>
      <c r="O10" s="63"/>
      <c r="P10" s="66" t="s">
        <v>206</v>
      </c>
      <c r="Q10" s="67"/>
      <c r="R10" s="63"/>
      <c r="S10" s="64"/>
      <c r="T10" s="14"/>
    </row>
    <row r="11" spans="1:20" ht="15" customHeight="1">
      <c r="A11" s="83"/>
      <c r="B11" s="84"/>
      <c r="C11" s="52" t="s">
        <v>207</v>
      </c>
      <c r="D11" s="52"/>
      <c r="E11" s="24" t="s">
        <v>62</v>
      </c>
      <c r="F11" s="80"/>
      <c r="G11" s="80"/>
      <c r="H11" s="60"/>
      <c r="I11" s="61"/>
      <c r="J11" s="61"/>
      <c r="K11" s="62"/>
      <c r="L11" s="52"/>
      <c r="M11" s="52"/>
      <c r="N11" s="35"/>
      <c r="O11" s="52"/>
      <c r="P11" s="55"/>
      <c r="Q11" s="56"/>
      <c r="R11" s="52"/>
      <c r="S11" s="59"/>
      <c r="T11" s="14"/>
    </row>
    <row r="12" spans="1:20" ht="15" customHeight="1">
      <c r="A12" s="85"/>
      <c r="B12" s="86"/>
      <c r="C12" s="36"/>
      <c r="D12" s="90"/>
      <c r="E12" s="17"/>
      <c r="F12" s="36"/>
      <c r="G12" s="36"/>
      <c r="H12" s="54"/>
      <c r="I12" s="50"/>
      <c r="J12" s="50"/>
      <c r="K12" s="51"/>
      <c r="L12" s="36"/>
      <c r="M12" s="36"/>
      <c r="N12" s="37"/>
      <c r="O12" s="36"/>
      <c r="P12" s="57"/>
      <c r="Q12" s="58"/>
      <c r="R12" s="36"/>
      <c r="S12" s="38"/>
      <c r="T12" s="14"/>
    </row>
    <row r="13" spans="1:20" ht="15" customHeight="1">
      <c r="A13" s="81" t="str">
        <f>A8</f>
        <v>市川</v>
      </c>
      <c r="B13" s="82"/>
      <c r="C13" s="63" t="s">
        <v>70</v>
      </c>
      <c r="D13" s="63"/>
      <c r="E13" s="18"/>
      <c r="F13" s="52" t="s">
        <v>71</v>
      </c>
      <c r="G13" s="52"/>
      <c r="H13" s="60"/>
      <c r="I13" s="61"/>
      <c r="J13" s="61"/>
      <c r="K13" s="62"/>
      <c r="L13" s="52" t="s">
        <v>72</v>
      </c>
      <c r="M13" s="52"/>
      <c r="N13" s="35"/>
      <c r="O13" s="52"/>
      <c r="P13" s="55" t="s">
        <v>208</v>
      </c>
      <c r="Q13" s="56"/>
      <c r="R13" s="52"/>
      <c r="S13" s="59"/>
      <c r="T13" s="14"/>
    </row>
    <row r="14" spans="1:19" ht="15" customHeight="1">
      <c r="A14" s="83"/>
      <c r="B14" s="84"/>
      <c r="C14" s="52" t="s">
        <v>134</v>
      </c>
      <c r="D14" s="52"/>
      <c r="E14" s="25" t="s">
        <v>68</v>
      </c>
      <c r="F14" s="52"/>
      <c r="G14" s="52"/>
      <c r="H14" s="60"/>
      <c r="I14" s="61"/>
      <c r="J14" s="61"/>
      <c r="K14" s="62"/>
      <c r="L14" s="52"/>
      <c r="M14" s="52"/>
      <c r="N14" s="35"/>
      <c r="O14" s="52"/>
      <c r="P14" s="55"/>
      <c r="Q14" s="56"/>
      <c r="R14" s="52"/>
      <c r="S14" s="59"/>
    </row>
    <row r="15" spans="1:19" ht="15" customHeight="1">
      <c r="A15" s="85"/>
      <c r="B15" s="86"/>
      <c r="C15" s="36"/>
      <c r="D15" s="36"/>
      <c r="E15" s="26"/>
      <c r="F15" s="36"/>
      <c r="G15" s="36"/>
      <c r="H15" s="54"/>
      <c r="I15" s="50"/>
      <c r="J15" s="50"/>
      <c r="K15" s="51"/>
      <c r="L15" s="36"/>
      <c r="M15" s="36"/>
      <c r="N15" s="37"/>
      <c r="O15" s="36"/>
      <c r="P15" s="57"/>
      <c r="Q15" s="58"/>
      <c r="R15" s="36"/>
      <c r="S15" s="38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227</v>
      </c>
      <c r="C17" s="4"/>
      <c r="D17" s="73" t="s">
        <v>4</v>
      </c>
      <c r="E17" s="73"/>
      <c r="F17" s="73"/>
      <c r="H17" s="73" t="s">
        <v>5</v>
      </c>
      <c r="I17" s="73"/>
      <c r="J17" s="74">
        <v>0.5152777777777778</v>
      </c>
      <c r="K17" s="74"/>
      <c r="L17" s="75" t="s">
        <v>6</v>
      </c>
      <c r="M17" s="75"/>
      <c r="N17" s="74">
        <v>0.6125</v>
      </c>
      <c r="O17" s="74"/>
      <c r="P17" s="75" t="s">
        <v>7</v>
      </c>
      <c r="Q17" s="75"/>
      <c r="R17" s="71">
        <f>SUM(N17-J17)</f>
        <v>0.09722222222222221</v>
      </c>
      <c r="S17" s="71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39" t="s">
        <v>2</v>
      </c>
      <c r="B19" s="53"/>
      <c r="C19" s="19">
        <v>1</v>
      </c>
      <c r="D19" s="20">
        <v>2</v>
      </c>
      <c r="E19" s="48">
        <v>3</v>
      </c>
      <c r="F19" s="4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7" t="s">
        <v>165</v>
      </c>
      <c r="B20" s="88"/>
      <c r="C20" s="16">
        <v>2</v>
      </c>
      <c r="D20" s="9">
        <v>0</v>
      </c>
      <c r="E20" s="49">
        <v>0</v>
      </c>
      <c r="F20" s="49"/>
      <c r="G20" s="9">
        <v>0</v>
      </c>
      <c r="H20" s="9">
        <v>0</v>
      </c>
      <c r="I20" s="9">
        <v>3</v>
      </c>
      <c r="J20" s="9">
        <v>11</v>
      </c>
      <c r="K20" s="9"/>
      <c r="L20" s="9"/>
      <c r="M20" s="9"/>
      <c r="N20" s="9"/>
      <c r="O20" s="43" t="s">
        <v>209</v>
      </c>
      <c r="P20" s="43"/>
      <c r="Q20" s="43"/>
      <c r="R20" s="44"/>
      <c r="S20" s="11">
        <f>SUM(C20:R20)</f>
        <v>16</v>
      </c>
    </row>
    <row r="21" spans="1:19" ht="27" customHeight="1">
      <c r="A21" s="87" t="s">
        <v>210</v>
      </c>
      <c r="B21" s="88"/>
      <c r="C21" s="16">
        <v>0</v>
      </c>
      <c r="D21" s="9">
        <v>0</v>
      </c>
      <c r="E21" s="49">
        <v>0</v>
      </c>
      <c r="F21" s="49"/>
      <c r="G21" s="9">
        <v>0</v>
      </c>
      <c r="H21" s="9">
        <v>0</v>
      </c>
      <c r="I21" s="9">
        <v>0</v>
      </c>
      <c r="J21" s="9">
        <v>0</v>
      </c>
      <c r="K21" s="9"/>
      <c r="L21" s="9"/>
      <c r="M21" s="9"/>
      <c r="N21" s="9"/>
      <c r="O21" s="46"/>
      <c r="P21" s="46"/>
      <c r="Q21" s="46"/>
      <c r="R21" s="47"/>
      <c r="S21" s="23">
        <f>SUM(C21:R21)</f>
        <v>0</v>
      </c>
    </row>
    <row r="22" spans="1:19" ht="21" customHeight="1">
      <c r="A22" s="39" t="s">
        <v>76</v>
      </c>
      <c r="B22" s="89"/>
      <c r="C22" s="39" t="s">
        <v>77</v>
      </c>
      <c r="D22" s="40"/>
      <c r="E22" s="40"/>
      <c r="F22" s="40"/>
      <c r="G22" s="53"/>
      <c r="H22" s="72" t="s">
        <v>78</v>
      </c>
      <c r="I22" s="72"/>
      <c r="J22" s="72"/>
      <c r="K22" s="72"/>
      <c r="L22" s="72" t="s">
        <v>79</v>
      </c>
      <c r="M22" s="72"/>
      <c r="N22" s="72"/>
      <c r="O22" s="72"/>
      <c r="P22" s="72" t="s">
        <v>80</v>
      </c>
      <c r="Q22" s="72"/>
      <c r="R22" s="72"/>
      <c r="S22" s="72"/>
    </row>
    <row r="23" spans="1:19" ht="15" customHeight="1">
      <c r="A23" s="83" t="str">
        <f>A20</f>
        <v>姫路工業</v>
      </c>
      <c r="B23" s="84"/>
      <c r="C23" s="52"/>
      <c r="D23" s="52"/>
      <c r="E23" s="18"/>
      <c r="F23" s="52"/>
      <c r="G23" s="52"/>
      <c r="H23" s="68"/>
      <c r="I23" s="69"/>
      <c r="J23" s="69"/>
      <c r="K23" s="70"/>
      <c r="L23" s="52"/>
      <c r="M23" s="52"/>
      <c r="N23" s="65"/>
      <c r="O23" s="63"/>
      <c r="P23" s="66"/>
      <c r="Q23" s="67"/>
      <c r="R23" s="63"/>
      <c r="S23" s="64"/>
    </row>
    <row r="24" spans="1:19" ht="15" customHeight="1">
      <c r="A24" s="83"/>
      <c r="B24" s="84"/>
      <c r="C24" s="52" t="s">
        <v>211</v>
      </c>
      <c r="D24" s="52"/>
      <c r="E24" s="24" t="s">
        <v>67</v>
      </c>
      <c r="F24" s="80" t="s">
        <v>212</v>
      </c>
      <c r="G24" s="80"/>
      <c r="H24" s="60"/>
      <c r="I24" s="61"/>
      <c r="J24" s="61"/>
      <c r="K24" s="62"/>
      <c r="L24" s="52" t="s">
        <v>213</v>
      </c>
      <c r="M24" s="52"/>
      <c r="N24" s="35" t="s">
        <v>214</v>
      </c>
      <c r="O24" s="52"/>
      <c r="P24" s="55" t="s">
        <v>215</v>
      </c>
      <c r="Q24" s="56"/>
      <c r="R24" s="52" t="s">
        <v>216</v>
      </c>
      <c r="S24" s="59"/>
    </row>
    <row r="25" spans="1:19" ht="15" customHeight="1">
      <c r="A25" s="85"/>
      <c r="B25" s="86"/>
      <c r="C25" s="36" t="s">
        <v>217</v>
      </c>
      <c r="D25" s="36"/>
      <c r="E25" s="17"/>
      <c r="F25" s="36"/>
      <c r="G25" s="36"/>
      <c r="H25" s="54"/>
      <c r="I25" s="50"/>
      <c r="J25" s="50"/>
      <c r="K25" s="51"/>
      <c r="L25" s="36"/>
      <c r="M25" s="36"/>
      <c r="N25" s="37"/>
      <c r="O25" s="36"/>
      <c r="P25" s="57"/>
      <c r="Q25" s="58"/>
      <c r="R25" s="36"/>
      <c r="S25" s="38"/>
    </row>
    <row r="26" spans="1:19" ht="15" customHeight="1">
      <c r="A26" s="81" t="str">
        <f>A21</f>
        <v>北須磨</v>
      </c>
      <c r="B26" s="82"/>
      <c r="C26" s="52" t="s">
        <v>214</v>
      </c>
      <c r="D26" s="52"/>
      <c r="E26" s="18"/>
      <c r="F26" s="52"/>
      <c r="G26" s="52"/>
      <c r="H26" s="60"/>
      <c r="I26" s="61"/>
      <c r="J26" s="61"/>
      <c r="K26" s="62"/>
      <c r="L26" s="52"/>
      <c r="M26" s="52"/>
      <c r="N26" s="35"/>
      <c r="O26" s="52"/>
      <c r="P26" s="55"/>
      <c r="Q26" s="56"/>
      <c r="R26" s="52"/>
      <c r="S26" s="59"/>
    </row>
    <row r="27" spans="1:19" ht="15" customHeight="1">
      <c r="A27" s="83"/>
      <c r="B27" s="84"/>
      <c r="C27" s="52" t="s">
        <v>218</v>
      </c>
      <c r="D27" s="52"/>
      <c r="E27" s="25" t="s">
        <v>68</v>
      </c>
      <c r="F27" s="52" t="s">
        <v>219</v>
      </c>
      <c r="G27" s="52"/>
      <c r="H27" s="60"/>
      <c r="I27" s="61"/>
      <c r="J27" s="61"/>
      <c r="K27" s="62"/>
      <c r="L27" s="52"/>
      <c r="M27" s="52"/>
      <c r="N27" s="35"/>
      <c r="O27" s="52"/>
      <c r="P27" s="55" t="s">
        <v>220</v>
      </c>
      <c r="Q27" s="56"/>
      <c r="R27" s="52"/>
      <c r="S27" s="59"/>
    </row>
    <row r="28" spans="1:19" ht="15" customHeight="1">
      <c r="A28" s="85"/>
      <c r="B28" s="86"/>
      <c r="C28" s="36" t="s">
        <v>221</v>
      </c>
      <c r="D28" s="36"/>
      <c r="E28" s="26"/>
      <c r="F28" s="36"/>
      <c r="G28" s="36"/>
      <c r="H28" s="54"/>
      <c r="I28" s="50"/>
      <c r="J28" s="50"/>
      <c r="K28" s="51"/>
      <c r="L28" s="36"/>
      <c r="M28" s="36"/>
      <c r="N28" s="37"/>
      <c r="O28" s="36"/>
      <c r="P28" s="57"/>
      <c r="Q28" s="58"/>
      <c r="R28" s="36"/>
      <c r="S28" s="38"/>
    </row>
    <row r="29" ht="9" customHeight="1"/>
    <row r="33" spans="2:19" s="116" customFormat="1" ht="21" customHeight="1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2:19" s="116" customFormat="1" ht="21" customHeight="1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="116" customFormat="1" ht="21" customHeight="1"/>
    <row r="36" s="116" customFormat="1" ht="21" customHeight="1"/>
    <row r="37" s="116" customFormat="1" ht="21" customHeight="1"/>
    <row r="38" s="116" customFormat="1" ht="21" customHeight="1"/>
    <row r="39" s="116" customFormat="1" ht="21" customHeight="1"/>
    <row r="40" s="116" customFormat="1" ht="21" customHeight="1"/>
    <row r="41" s="116" customFormat="1" ht="21" customHeight="1"/>
    <row r="42" s="116" customFormat="1" ht="21" customHeight="1"/>
    <row r="43" s="116" customFormat="1" ht="21" customHeight="1"/>
    <row r="44" s="116" customFormat="1" ht="21" customHeight="1"/>
    <row r="45" s="116" customFormat="1" ht="14.25"/>
    <row r="46" s="116" customFormat="1" ht="14.25"/>
    <row r="47" s="116" customFormat="1" ht="14.25"/>
    <row r="48" s="116" customFormat="1" ht="14.25"/>
    <row r="49" s="116" customFormat="1" ht="14.25"/>
    <row r="50" s="116" customFormat="1" ht="14.25"/>
    <row r="51" s="116" customFormat="1" ht="14.25"/>
    <row r="52" s="116" customFormat="1" ht="14.25"/>
    <row r="53" s="116" customFormat="1" ht="14.25"/>
  </sheetData>
  <sheetProtection/>
  <mergeCells count="144">
    <mergeCell ref="B33:S33"/>
    <mergeCell ref="B34:S34"/>
    <mergeCell ref="A19:B19"/>
    <mergeCell ref="A20:B20"/>
    <mergeCell ref="A21:B21"/>
    <mergeCell ref="A22:B22"/>
    <mergeCell ref="A23:B25"/>
    <mergeCell ref="A26:B28"/>
    <mergeCell ref="C25:D25"/>
    <mergeCell ref="F25:G25"/>
    <mergeCell ref="A9:B9"/>
    <mergeCell ref="A10:B12"/>
    <mergeCell ref="C12:D12"/>
    <mergeCell ref="F12:G12"/>
    <mergeCell ref="C9:G9"/>
    <mergeCell ref="C24:D24"/>
    <mergeCell ref="F24:G24"/>
    <mergeCell ref="C23:D23"/>
    <mergeCell ref="F23:G23"/>
    <mergeCell ref="C22:G22"/>
    <mergeCell ref="A13:B15"/>
    <mergeCell ref="A6:B6"/>
    <mergeCell ref="A7:B7"/>
    <mergeCell ref="A8:B8"/>
    <mergeCell ref="C10:D10"/>
    <mergeCell ref="C11:D11"/>
    <mergeCell ref="C15:D15"/>
    <mergeCell ref="F13:G13"/>
    <mergeCell ref="F14:G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R10:S10"/>
    <mergeCell ref="N11:O11"/>
    <mergeCell ref="N12:O12"/>
    <mergeCell ref="P11:Q11"/>
    <mergeCell ref="P12:Q12"/>
    <mergeCell ref="R11:S11"/>
    <mergeCell ref="R12:S12"/>
    <mergeCell ref="P10:Q10"/>
    <mergeCell ref="D4:F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R17:S17"/>
    <mergeCell ref="I3:J3"/>
    <mergeCell ref="J4:K4"/>
    <mergeCell ref="H4:I4"/>
    <mergeCell ref="K3:S3"/>
    <mergeCell ref="R4:S4"/>
    <mergeCell ref="P4:Q4"/>
    <mergeCell ref="N4:O4"/>
    <mergeCell ref="L4:M4"/>
    <mergeCell ref="L14:M14"/>
    <mergeCell ref="J10:K10"/>
    <mergeCell ref="J11:K11"/>
    <mergeCell ref="L17:M17"/>
    <mergeCell ref="P17:Q17"/>
    <mergeCell ref="N17:O17"/>
    <mergeCell ref="N10:O10"/>
    <mergeCell ref="N14:O14"/>
    <mergeCell ref="N15:O15"/>
    <mergeCell ref="P14:Q14"/>
    <mergeCell ref="P15:Q15"/>
    <mergeCell ref="K1:L1"/>
    <mergeCell ref="L15:M15"/>
    <mergeCell ref="J12:K12"/>
    <mergeCell ref="L9:O9"/>
    <mergeCell ref="H9:K9"/>
    <mergeCell ref="L10:M10"/>
    <mergeCell ref="L11:M11"/>
    <mergeCell ref="L12:M12"/>
    <mergeCell ref="L13:M13"/>
    <mergeCell ref="O7:R8"/>
    <mergeCell ref="D17:F17"/>
    <mergeCell ref="H17:I17"/>
    <mergeCell ref="J17:K17"/>
    <mergeCell ref="H12:I12"/>
    <mergeCell ref="F15:G15"/>
    <mergeCell ref="C13:D13"/>
    <mergeCell ref="C14:D14"/>
    <mergeCell ref="O20:R21"/>
    <mergeCell ref="H22:K22"/>
    <mergeCell ref="L22:O22"/>
    <mergeCell ref="P22:S22"/>
    <mergeCell ref="P23:Q23"/>
    <mergeCell ref="H23:I23"/>
    <mergeCell ref="J23:K23"/>
    <mergeCell ref="H24:I24"/>
    <mergeCell ref="J24:K24"/>
    <mergeCell ref="H27:I27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N26:O26"/>
    <mergeCell ref="P26:Q26"/>
    <mergeCell ref="R26:S26"/>
    <mergeCell ref="J25:K25"/>
    <mergeCell ref="N25:O25"/>
    <mergeCell ref="P25:Q25"/>
    <mergeCell ref="R27:S27"/>
    <mergeCell ref="C28:D28"/>
    <mergeCell ref="F28:G28"/>
    <mergeCell ref="C27:D27"/>
    <mergeCell ref="F27:G27"/>
    <mergeCell ref="R28:S28"/>
    <mergeCell ref="H28:I28"/>
    <mergeCell ref="P27:Q27"/>
    <mergeCell ref="J27:K27"/>
    <mergeCell ref="P28:Q28"/>
    <mergeCell ref="L28:M28"/>
    <mergeCell ref="N28:O28"/>
    <mergeCell ref="J28:K28"/>
    <mergeCell ref="L27:M27"/>
    <mergeCell ref="N27:O27"/>
    <mergeCell ref="D1:G1"/>
    <mergeCell ref="H25:I25"/>
    <mergeCell ref="R25:S25"/>
    <mergeCell ref="L26:M26"/>
    <mergeCell ref="E19:F19"/>
    <mergeCell ref="E20:F20"/>
    <mergeCell ref="E21:F21"/>
    <mergeCell ref="L25:M25"/>
    <mergeCell ref="C26:D26"/>
    <mergeCell ref="F26:G26"/>
  </mergeCells>
  <dataValidations count="3">
    <dataValidation allowBlank="1" showInputMessage="1" showErrorMessage="1" imeMode="halfAlpha" sqref="C20:N21 O20 N17:O17 J17:K17 C7:N8 J4:K4 N4:O4 N1 P1 O7 I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V34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  <col min="21" max="21" width="5.125" style="0" customWidth="1"/>
    <col min="22" max="22" width="4.625" style="0" customWidth="1"/>
  </cols>
  <sheetData>
    <row r="1" spans="1:19" ht="30.75" customHeight="1">
      <c r="A1" s="30">
        <v>2005</v>
      </c>
      <c r="B1" s="31" t="s">
        <v>143</v>
      </c>
      <c r="C1" s="32" t="s">
        <v>8</v>
      </c>
      <c r="D1" s="41" t="s">
        <v>9</v>
      </c>
      <c r="E1" s="41"/>
      <c r="F1" s="41"/>
      <c r="G1" s="41"/>
      <c r="H1" s="33" t="s">
        <v>144</v>
      </c>
      <c r="I1" s="34">
        <v>7</v>
      </c>
      <c r="J1" s="13" t="s">
        <v>145</v>
      </c>
      <c r="K1" s="76">
        <v>2005</v>
      </c>
      <c r="L1" s="76"/>
      <c r="M1" s="13" t="s">
        <v>146</v>
      </c>
      <c r="N1" s="27">
        <v>9</v>
      </c>
      <c r="O1" s="13" t="s">
        <v>0</v>
      </c>
      <c r="P1" s="27">
        <v>25</v>
      </c>
      <c r="Q1" s="33" t="s">
        <v>147</v>
      </c>
      <c r="R1" s="27" t="s">
        <v>13</v>
      </c>
      <c r="S1" s="28" t="s">
        <v>41</v>
      </c>
    </row>
    <row r="2" ht="13.5" customHeight="1"/>
    <row r="3" spans="9:19" ht="16.5" customHeight="1">
      <c r="I3" s="73" t="s">
        <v>42</v>
      </c>
      <c r="J3" s="73"/>
      <c r="K3" s="36" t="s">
        <v>14</v>
      </c>
      <c r="L3" s="36"/>
      <c r="M3" s="36"/>
      <c r="N3" s="36"/>
      <c r="O3" s="36"/>
      <c r="P3" s="36"/>
      <c r="Q3" s="36"/>
      <c r="R3" s="36"/>
      <c r="S3" s="36"/>
    </row>
    <row r="4" spans="1:21" ht="18.75" customHeight="1">
      <c r="A4" s="36" t="s">
        <v>228</v>
      </c>
      <c r="B4" s="36"/>
      <c r="C4" s="4"/>
      <c r="D4" s="73" t="s">
        <v>237</v>
      </c>
      <c r="E4" s="73"/>
      <c r="F4" s="73"/>
      <c r="H4" s="79" t="s">
        <v>238</v>
      </c>
      <c r="I4" s="79"/>
      <c r="J4" s="74">
        <v>0.4131944444444444</v>
      </c>
      <c r="K4" s="74"/>
      <c r="L4" s="78" t="s">
        <v>239</v>
      </c>
      <c r="M4" s="78"/>
      <c r="N4" s="74">
        <v>0.5</v>
      </c>
      <c r="O4" s="74"/>
      <c r="P4" s="78" t="s">
        <v>240</v>
      </c>
      <c r="Q4" s="78"/>
      <c r="R4" s="77">
        <f>SUM(N4-J4)</f>
        <v>0.08680555555555558</v>
      </c>
      <c r="S4" s="7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22" ht="27" customHeight="1">
      <c r="A6" s="39" t="s">
        <v>2</v>
      </c>
      <c r="B6" s="40"/>
      <c r="C6" s="19">
        <v>1</v>
      </c>
      <c r="D6" s="20">
        <v>2</v>
      </c>
      <c r="E6" s="48">
        <v>3</v>
      </c>
      <c r="F6" s="4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  <c r="U6" s="117" t="s">
        <v>241</v>
      </c>
      <c r="V6" s="117" t="s">
        <v>242</v>
      </c>
    </row>
    <row r="7" spans="1:22" ht="27.75" customHeight="1">
      <c r="A7" s="87" t="s">
        <v>73</v>
      </c>
      <c r="B7" s="88"/>
      <c r="C7" s="8">
        <v>0</v>
      </c>
      <c r="D7" s="9">
        <v>1</v>
      </c>
      <c r="E7" s="49">
        <v>3</v>
      </c>
      <c r="F7" s="49"/>
      <c r="G7" s="9">
        <v>0</v>
      </c>
      <c r="H7" s="9">
        <v>1</v>
      </c>
      <c r="I7" s="9">
        <v>0</v>
      </c>
      <c r="J7" s="9">
        <v>0</v>
      </c>
      <c r="K7" s="9">
        <v>0</v>
      </c>
      <c r="L7" s="9"/>
      <c r="M7" s="9"/>
      <c r="N7" s="9"/>
      <c r="O7" s="118" t="s">
        <v>229</v>
      </c>
      <c r="P7" s="119"/>
      <c r="Q7" s="119"/>
      <c r="R7" s="120"/>
      <c r="S7" s="11">
        <f>SUM(C7:R7)</f>
        <v>5</v>
      </c>
      <c r="U7" s="117">
        <v>7</v>
      </c>
      <c r="V7" s="117">
        <v>2</v>
      </c>
    </row>
    <row r="8" spans="1:22" ht="27.75" customHeight="1">
      <c r="A8" s="87" t="s">
        <v>230</v>
      </c>
      <c r="B8" s="88"/>
      <c r="C8" s="8">
        <v>0</v>
      </c>
      <c r="D8" s="9">
        <v>0</v>
      </c>
      <c r="E8" s="49">
        <v>1</v>
      </c>
      <c r="F8" s="49"/>
      <c r="G8" s="9">
        <v>0</v>
      </c>
      <c r="H8" s="9">
        <v>3</v>
      </c>
      <c r="I8" s="9">
        <v>0</v>
      </c>
      <c r="J8" s="9">
        <v>5</v>
      </c>
      <c r="K8" s="9">
        <v>3</v>
      </c>
      <c r="L8" s="9"/>
      <c r="M8" s="9"/>
      <c r="N8" s="9"/>
      <c r="O8" s="121"/>
      <c r="P8" s="122"/>
      <c r="Q8" s="122"/>
      <c r="R8" s="123"/>
      <c r="S8" s="12">
        <f>SUM(C8:R8)</f>
        <v>12</v>
      </c>
      <c r="U8" s="117">
        <v>13</v>
      </c>
      <c r="V8" s="117">
        <v>3</v>
      </c>
    </row>
    <row r="9" spans="1:20" ht="21" customHeight="1">
      <c r="A9" s="39" t="s">
        <v>76</v>
      </c>
      <c r="B9" s="53"/>
      <c r="C9" s="39" t="s">
        <v>77</v>
      </c>
      <c r="D9" s="40"/>
      <c r="E9" s="40"/>
      <c r="F9" s="40"/>
      <c r="G9" s="53"/>
      <c r="H9" s="72" t="s">
        <v>78</v>
      </c>
      <c r="I9" s="72"/>
      <c r="J9" s="72"/>
      <c r="K9" s="72"/>
      <c r="L9" s="72" t="s">
        <v>79</v>
      </c>
      <c r="M9" s="72"/>
      <c r="N9" s="72"/>
      <c r="O9" s="72"/>
      <c r="P9" s="72" t="s">
        <v>80</v>
      </c>
      <c r="Q9" s="72"/>
      <c r="R9" s="72"/>
      <c r="S9" s="72"/>
      <c r="T9" s="14"/>
    </row>
    <row r="10" spans="1:20" ht="15" customHeight="1">
      <c r="A10" s="83" t="str">
        <f>A7</f>
        <v>尼崎北</v>
      </c>
      <c r="B10" s="84"/>
      <c r="C10" s="52" t="s">
        <v>65</v>
      </c>
      <c r="D10" s="52"/>
      <c r="E10" s="18"/>
      <c r="F10" s="52" t="s">
        <v>74</v>
      </c>
      <c r="G10" s="52"/>
      <c r="H10" s="68"/>
      <c r="I10" s="69"/>
      <c r="J10" s="69"/>
      <c r="K10" s="70"/>
      <c r="L10" s="52"/>
      <c r="M10" s="52"/>
      <c r="N10" s="65"/>
      <c r="O10" s="63"/>
      <c r="P10" s="66" t="s">
        <v>74</v>
      </c>
      <c r="Q10" s="67"/>
      <c r="R10" s="63"/>
      <c r="S10" s="64"/>
      <c r="T10" s="14"/>
    </row>
    <row r="11" spans="1:20" ht="15" customHeight="1">
      <c r="A11" s="83"/>
      <c r="B11" s="84"/>
      <c r="C11" s="52" t="s">
        <v>126</v>
      </c>
      <c r="D11" s="52"/>
      <c r="E11" s="24" t="s">
        <v>62</v>
      </c>
      <c r="F11" s="80"/>
      <c r="G11" s="80"/>
      <c r="H11" s="60"/>
      <c r="I11" s="61"/>
      <c r="J11" s="61"/>
      <c r="K11" s="62"/>
      <c r="L11" s="52"/>
      <c r="M11" s="52"/>
      <c r="N11" s="35"/>
      <c r="O11" s="52"/>
      <c r="P11" s="55"/>
      <c r="Q11" s="56"/>
      <c r="R11" s="52"/>
      <c r="S11" s="59"/>
      <c r="T11" s="14"/>
    </row>
    <row r="12" spans="1:20" ht="15" customHeight="1">
      <c r="A12" s="85"/>
      <c r="B12" s="86"/>
      <c r="C12" s="36"/>
      <c r="D12" s="90"/>
      <c r="E12" s="17"/>
      <c r="F12" s="36"/>
      <c r="G12" s="36"/>
      <c r="H12" s="54"/>
      <c r="I12" s="50"/>
      <c r="J12" s="50"/>
      <c r="K12" s="51"/>
      <c r="L12" s="36"/>
      <c r="M12" s="36"/>
      <c r="N12" s="37"/>
      <c r="O12" s="36"/>
      <c r="P12" s="57"/>
      <c r="Q12" s="58"/>
      <c r="R12" s="36"/>
      <c r="S12" s="38"/>
      <c r="T12" s="14"/>
    </row>
    <row r="13" spans="1:20" ht="15" customHeight="1">
      <c r="A13" s="81" t="str">
        <f>A8</f>
        <v>市　　川</v>
      </c>
      <c r="B13" s="82"/>
      <c r="C13" s="63" t="s">
        <v>231</v>
      </c>
      <c r="D13" s="63"/>
      <c r="E13" s="18"/>
      <c r="F13" s="52" t="s">
        <v>71</v>
      </c>
      <c r="G13" s="52"/>
      <c r="H13" s="60"/>
      <c r="I13" s="61"/>
      <c r="J13" s="61"/>
      <c r="K13" s="62"/>
      <c r="L13" s="52" t="s">
        <v>167</v>
      </c>
      <c r="M13" s="52"/>
      <c r="N13" s="35"/>
      <c r="O13" s="52"/>
      <c r="P13" s="55" t="s">
        <v>208</v>
      </c>
      <c r="Q13" s="56"/>
      <c r="R13" s="52" t="s">
        <v>231</v>
      </c>
      <c r="S13" s="59"/>
      <c r="T13" s="14"/>
    </row>
    <row r="14" spans="1:19" ht="15" customHeight="1">
      <c r="A14" s="83"/>
      <c r="B14" s="84"/>
      <c r="C14" s="52"/>
      <c r="D14" s="52"/>
      <c r="E14" s="25" t="s">
        <v>243</v>
      </c>
      <c r="F14" s="52"/>
      <c r="G14" s="52"/>
      <c r="H14" s="60"/>
      <c r="I14" s="61"/>
      <c r="J14" s="61"/>
      <c r="K14" s="62"/>
      <c r="L14" s="52"/>
      <c r="M14" s="52"/>
      <c r="N14" s="35"/>
      <c r="O14" s="52"/>
      <c r="P14" s="55"/>
      <c r="Q14" s="56"/>
      <c r="R14" s="52"/>
      <c r="S14" s="59"/>
    </row>
    <row r="15" spans="1:19" ht="15" customHeight="1">
      <c r="A15" s="85"/>
      <c r="B15" s="86"/>
      <c r="C15" s="36"/>
      <c r="D15" s="36"/>
      <c r="E15" s="26"/>
      <c r="F15" s="36"/>
      <c r="G15" s="36"/>
      <c r="H15" s="54"/>
      <c r="I15" s="50"/>
      <c r="J15" s="50"/>
      <c r="K15" s="51"/>
      <c r="L15" s="36"/>
      <c r="M15" s="36"/>
      <c r="N15" s="37"/>
      <c r="O15" s="36"/>
      <c r="P15" s="57"/>
      <c r="Q15" s="58"/>
      <c r="R15" s="36"/>
      <c r="S15" s="38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6" t="s">
        <v>228</v>
      </c>
      <c r="B17" s="36"/>
      <c r="C17" s="4"/>
      <c r="D17" s="73" t="s">
        <v>4</v>
      </c>
      <c r="E17" s="73"/>
      <c r="F17" s="73"/>
      <c r="H17" s="73" t="s">
        <v>5</v>
      </c>
      <c r="I17" s="73"/>
      <c r="J17" s="74">
        <v>0.5284722222222222</v>
      </c>
      <c r="K17" s="74"/>
      <c r="L17" s="75" t="s">
        <v>6</v>
      </c>
      <c r="M17" s="75"/>
      <c r="N17" s="74">
        <v>0.6243055555555556</v>
      </c>
      <c r="O17" s="74"/>
      <c r="P17" s="75" t="s">
        <v>7</v>
      </c>
      <c r="Q17" s="75"/>
      <c r="R17" s="71">
        <f>SUM(N17-J17)</f>
        <v>0.09583333333333333</v>
      </c>
      <c r="S17" s="71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22" ht="27" customHeight="1">
      <c r="A19" s="39" t="s">
        <v>2</v>
      </c>
      <c r="B19" s="53"/>
      <c r="C19" s="19">
        <v>1</v>
      </c>
      <c r="D19" s="20">
        <v>2</v>
      </c>
      <c r="E19" s="48">
        <v>3</v>
      </c>
      <c r="F19" s="4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  <c r="U19" s="117" t="s">
        <v>241</v>
      </c>
      <c r="V19" s="117" t="s">
        <v>242</v>
      </c>
    </row>
    <row r="20" spans="1:22" ht="27" customHeight="1">
      <c r="A20" s="87" t="s">
        <v>152</v>
      </c>
      <c r="B20" s="88"/>
      <c r="C20" s="16">
        <v>2</v>
      </c>
      <c r="D20" s="9">
        <v>1</v>
      </c>
      <c r="E20" s="49">
        <v>0</v>
      </c>
      <c r="F20" s="49"/>
      <c r="G20" s="9">
        <v>1</v>
      </c>
      <c r="H20" s="9">
        <v>0</v>
      </c>
      <c r="I20" s="9">
        <v>0</v>
      </c>
      <c r="J20" s="9">
        <v>1</v>
      </c>
      <c r="K20" s="9">
        <v>2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7</v>
      </c>
      <c r="U20" s="117">
        <v>12</v>
      </c>
      <c r="V20" s="117">
        <v>1</v>
      </c>
    </row>
    <row r="21" spans="1:22" ht="27" customHeight="1">
      <c r="A21" s="87" t="s">
        <v>165</v>
      </c>
      <c r="B21" s="88"/>
      <c r="C21" s="16">
        <v>0</v>
      </c>
      <c r="D21" s="9">
        <v>0</v>
      </c>
      <c r="E21" s="49">
        <v>0</v>
      </c>
      <c r="F21" s="49"/>
      <c r="G21" s="9">
        <v>3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3</v>
      </c>
      <c r="U21" s="117">
        <v>6</v>
      </c>
      <c r="V21" s="117">
        <v>3</v>
      </c>
    </row>
    <row r="22" spans="1:19" ht="21" customHeight="1">
      <c r="A22" s="39" t="s">
        <v>177</v>
      </c>
      <c r="B22" s="89"/>
      <c r="C22" s="39" t="s">
        <v>178</v>
      </c>
      <c r="D22" s="40"/>
      <c r="E22" s="40"/>
      <c r="F22" s="40"/>
      <c r="G22" s="53"/>
      <c r="H22" s="72" t="s">
        <v>179</v>
      </c>
      <c r="I22" s="72"/>
      <c r="J22" s="72"/>
      <c r="K22" s="72"/>
      <c r="L22" s="72" t="s">
        <v>180</v>
      </c>
      <c r="M22" s="72"/>
      <c r="N22" s="72"/>
      <c r="O22" s="72"/>
      <c r="P22" s="72" t="s">
        <v>181</v>
      </c>
      <c r="Q22" s="72"/>
      <c r="R22" s="72"/>
      <c r="S22" s="72"/>
    </row>
    <row r="23" spans="1:19" ht="15" customHeight="1">
      <c r="A23" s="83" t="str">
        <f>A20</f>
        <v>社</v>
      </c>
      <c r="B23" s="84"/>
      <c r="C23" s="52" t="s">
        <v>232</v>
      </c>
      <c r="D23" s="52"/>
      <c r="E23" s="18"/>
      <c r="F23" s="52" t="s">
        <v>11</v>
      </c>
      <c r="G23" s="52"/>
      <c r="H23" s="68"/>
      <c r="I23" s="69"/>
      <c r="J23" s="69"/>
      <c r="K23" s="70"/>
      <c r="L23" s="52"/>
      <c r="M23" s="52"/>
      <c r="N23" s="65"/>
      <c r="O23" s="63"/>
      <c r="P23" s="66" t="s">
        <v>160</v>
      </c>
      <c r="Q23" s="67"/>
      <c r="R23" s="63" t="s">
        <v>159</v>
      </c>
      <c r="S23" s="64"/>
    </row>
    <row r="24" spans="1:19" ht="15" customHeight="1">
      <c r="A24" s="83"/>
      <c r="B24" s="84"/>
      <c r="C24" s="52" t="s">
        <v>233</v>
      </c>
      <c r="D24" s="52"/>
      <c r="E24" s="24" t="s">
        <v>243</v>
      </c>
      <c r="F24" s="80"/>
      <c r="G24" s="80"/>
      <c r="H24" s="60"/>
      <c r="I24" s="61"/>
      <c r="J24" s="61"/>
      <c r="K24" s="62"/>
      <c r="L24" s="52"/>
      <c r="M24" s="52"/>
      <c r="N24" s="35"/>
      <c r="O24" s="52"/>
      <c r="P24" s="55"/>
      <c r="Q24" s="56"/>
      <c r="R24" s="52"/>
      <c r="S24" s="59"/>
    </row>
    <row r="25" spans="1:19" ht="15" customHeight="1">
      <c r="A25" s="85"/>
      <c r="B25" s="86"/>
      <c r="C25" s="36"/>
      <c r="D25" s="36"/>
      <c r="E25" s="17"/>
      <c r="F25" s="36"/>
      <c r="G25" s="36"/>
      <c r="H25" s="54"/>
      <c r="I25" s="50"/>
      <c r="J25" s="50"/>
      <c r="K25" s="51"/>
      <c r="L25" s="36"/>
      <c r="M25" s="36"/>
      <c r="N25" s="37"/>
      <c r="O25" s="36"/>
      <c r="P25" s="57"/>
      <c r="Q25" s="58"/>
      <c r="R25" s="36"/>
      <c r="S25" s="38"/>
    </row>
    <row r="26" spans="1:19" ht="15" customHeight="1">
      <c r="A26" s="81" t="str">
        <f>A21</f>
        <v>姫路工業</v>
      </c>
      <c r="B26" s="82"/>
      <c r="C26" s="52" t="s">
        <v>97</v>
      </c>
      <c r="D26" s="52"/>
      <c r="E26" s="18"/>
      <c r="F26" s="52" t="s">
        <v>234</v>
      </c>
      <c r="G26" s="52"/>
      <c r="H26" s="60"/>
      <c r="I26" s="61"/>
      <c r="J26" s="61"/>
      <c r="K26" s="62"/>
      <c r="L26" s="52"/>
      <c r="M26" s="52"/>
      <c r="N26" s="35"/>
      <c r="O26" s="52"/>
      <c r="P26" s="55" t="s">
        <v>235</v>
      </c>
      <c r="Q26" s="56"/>
      <c r="R26" s="52" t="s">
        <v>236</v>
      </c>
      <c r="S26" s="59"/>
    </row>
    <row r="27" spans="1:19" ht="15" customHeight="1">
      <c r="A27" s="83"/>
      <c r="B27" s="84"/>
      <c r="C27" s="52" t="s">
        <v>174</v>
      </c>
      <c r="D27" s="52"/>
      <c r="E27" s="25" t="s">
        <v>68</v>
      </c>
      <c r="F27" s="52" t="s">
        <v>171</v>
      </c>
      <c r="G27" s="52"/>
      <c r="H27" s="60"/>
      <c r="I27" s="61"/>
      <c r="J27" s="61"/>
      <c r="K27" s="62"/>
      <c r="L27" s="52"/>
      <c r="M27" s="52"/>
      <c r="N27" s="35"/>
      <c r="O27" s="52"/>
      <c r="P27" s="55"/>
      <c r="Q27" s="56"/>
      <c r="R27" s="52"/>
      <c r="S27" s="59"/>
    </row>
    <row r="28" spans="1:19" ht="15" customHeight="1">
      <c r="A28" s="85"/>
      <c r="B28" s="86"/>
      <c r="C28" s="36" t="s">
        <v>175</v>
      </c>
      <c r="D28" s="36"/>
      <c r="E28" s="26"/>
      <c r="F28" s="36"/>
      <c r="G28" s="36"/>
      <c r="H28" s="54"/>
      <c r="I28" s="50"/>
      <c r="J28" s="50"/>
      <c r="K28" s="51"/>
      <c r="L28" s="36"/>
      <c r="M28" s="36"/>
      <c r="N28" s="37"/>
      <c r="O28" s="36"/>
      <c r="P28" s="57"/>
      <c r="Q28" s="58"/>
      <c r="R28" s="36"/>
      <c r="S28" s="38"/>
    </row>
    <row r="29" ht="9" customHeight="1"/>
    <row r="30" spans="3:5" ht="13.5">
      <c r="C30" s="92" t="s">
        <v>182</v>
      </c>
      <c r="D30" s="92"/>
      <c r="E30" s="92"/>
    </row>
    <row r="31" spans="1:19" ht="15" customHeight="1">
      <c r="A31" s="96" t="s">
        <v>244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  <row r="32" spans="1:19" ht="48" customHeight="1">
      <c r="A32" s="107" t="s">
        <v>245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</row>
    <row r="33" spans="1:19" ht="15" customHeight="1">
      <c r="A33" s="124" t="s">
        <v>246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</row>
    <row r="34" spans="1:19" ht="54" customHeight="1">
      <c r="A34" s="110" t="s">
        <v>247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2"/>
    </row>
    <row r="38" ht="21" customHeight="1"/>
    <row r="39" ht="21" customHeight="1"/>
    <row r="40" ht="21" customHeight="1"/>
  </sheetData>
  <sheetProtection/>
  <mergeCells count="148">
    <mergeCell ref="A4:B4"/>
    <mergeCell ref="A17:B17"/>
    <mergeCell ref="A31:S31"/>
    <mergeCell ref="A9:B9"/>
    <mergeCell ref="A10:B12"/>
    <mergeCell ref="C12:D12"/>
    <mergeCell ref="F12:G12"/>
    <mergeCell ref="C9:G9"/>
    <mergeCell ref="A13:B15"/>
    <mergeCell ref="A32:S32"/>
    <mergeCell ref="A33:S33"/>
    <mergeCell ref="A34:S34"/>
    <mergeCell ref="A19:B19"/>
    <mergeCell ref="A20:B20"/>
    <mergeCell ref="A21:B21"/>
    <mergeCell ref="A22:B22"/>
    <mergeCell ref="A23:B25"/>
    <mergeCell ref="A26:B28"/>
    <mergeCell ref="C25:D25"/>
    <mergeCell ref="C24:D24"/>
    <mergeCell ref="F24:G24"/>
    <mergeCell ref="C23:D23"/>
    <mergeCell ref="F23:G23"/>
    <mergeCell ref="L9:O9"/>
    <mergeCell ref="H9:K9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R17:S17"/>
    <mergeCell ref="H22:K22"/>
    <mergeCell ref="L22:O22"/>
    <mergeCell ref="P22:S22"/>
    <mergeCell ref="J23:K23"/>
    <mergeCell ref="H24:I24"/>
    <mergeCell ref="J24:K24"/>
    <mergeCell ref="P17:Q17"/>
    <mergeCell ref="N17:O17"/>
    <mergeCell ref="R23:S23"/>
    <mergeCell ref="L24:M24"/>
    <mergeCell ref="N24:O24"/>
    <mergeCell ref="P24:Q24"/>
    <mergeCell ref="R24:S24"/>
    <mergeCell ref="L23:M23"/>
    <mergeCell ref="N23:O23"/>
    <mergeCell ref="P23:Q23"/>
    <mergeCell ref="R27:S27"/>
    <mergeCell ref="R25:S25"/>
    <mergeCell ref="L26:M26"/>
    <mergeCell ref="N26:O26"/>
    <mergeCell ref="P26:Q26"/>
    <mergeCell ref="R26:S26"/>
    <mergeCell ref="L28:M28"/>
    <mergeCell ref="P25:Q25"/>
    <mergeCell ref="H25:I25"/>
    <mergeCell ref="P28:Q28"/>
    <mergeCell ref="J25:K25"/>
    <mergeCell ref="H27:I27"/>
    <mergeCell ref="J27:K27"/>
    <mergeCell ref="H26:I26"/>
    <mergeCell ref="J26:K26"/>
    <mergeCell ref="P27:Q27"/>
    <mergeCell ref="N25:O25"/>
    <mergeCell ref="L27:M27"/>
    <mergeCell ref="N27:O27"/>
    <mergeCell ref="C22:G22"/>
    <mergeCell ref="C28:D28"/>
    <mergeCell ref="F28:G28"/>
    <mergeCell ref="H28:I28"/>
    <mergeCell ref="C27:D27"/>
    <mergeCell ref="F27:G27"/>
    <mergeCell ref="C26:D26"/>
    <mergeCell ref="F26:G26"/>
    <mergeCell ref="H23:I23"/>
    <mergeCell ref="F25:G25"/>
    <mergeCell ref="N28:O28"/>
    <mergeCell ref="L25:M25"/>
    <mergeCell ref="D1:G1"/>
    <mergeCell ref="C30:E30"/>
    <mergeCell ref="O7:R8"/>
    <mergeCell ref="E19:F19"/>
    <mergeCell ref="E20:F20"/>
    <mergeCell ref="E21:F21"/>
    <mergeCell ref="J28:K28"/>
    <mergeCell ref="R28:S28"/>
  </mergeCells>
  <dataValidations count="3">
    <dataValidation allowBlank="1" showInputMessage="1" showErrorMessage="1" imeMode="halfAlpha" sqref="N17:O17 K1:L1 O7 C7:N8 N1 C20:R21 I1 J4:K4 N4:O4 J17:K17 P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2005-07-06T08:06:32Z</cp:lastPrinted>
  <dcterms:created xsi:type="dcterms:W3CDTF">2005-04-24T00:29:14Z</dcterms:created>
  <dcterms:modified xsi:type="dcterms:W3CDTF">2005-09-27T01:19:37Z</dcterms:modified>
  <cp:category/>
  <cp:version/>
  <cp:contentType/>
  <cp:contentStatus/>
</cp:coreProperties>
</file>