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tabRatio="559" activeTab="0"/>
  </bookViews>
  <sheets>
    <sheet name="７・１０" sheetId="1" r:id="rId1"/>
    <sheet name="７・１３" sheetId="2" r:id="rId2"/>
    <sheet name="７・１４" sheetId="3" r:id="rId3"/>
    <sheet name="７・１５" sheetId="4" r:id="rId4"/>
    <sheet name="７・１７" sheetId="5" r:id="rId5"/>
    <sheet name="７・１８" sheetId="6" r:id="rId6"/>
    <sheet name="７・１９" sheetId="7" r:id="rId7"/>
    <sheet name="７・２１" sheetId="8" r:id="rId8"/>
    <sheet name="７・２４" sheetId="9" r:id="rId9"/>
  </sheets>
  <definedNames/>
  <calcPr fullCalcOnLoad="1"/>
</workbook>
</file>

<file path=xl/sharedStrings.xml><?xml version="1.0" encoding="utf-8"?>
<sst xmlns="http://schemas.openxmlformats.org/spreadsheetml/2006/main" count="675" uniqueCount="370">
  <si>
    <t>月</t>
  </si>
  <si>
    <t>学校名</t>
  </si>
  <si>
    <t>合計</t>
  </si>
  <si>
    <t xml:space="preserve">第2試合 </t>
  </si>
  <si>
    <t>開始</t>
  </si>
  <si>
    <t xml:space="preserve"> 終了</t>
  </si>
  <si>
    <t>所要</t>
  </si>
  <si>
    <t xml:space="preserve">第3試合 </t>
  </si>
  <si>
    <t>開始</t>
  </si>
  <si>
    <t xml:space="preserve"> 終了</t>
  </si>
  <si>
    <t>所要</t>
  </si>
  <si>
    <t>兵庫大会</t>
  </si>
  <si>
    <t>木</t>
  </si>
  <si>
    <t>年度</t>
  </si>
  <si>
    <t>第</t>
  </si>
  <si>
    <t xml:space="preserve">日 </t>
  </si>
  <si>
    <t>年</t>
  </si>
  <si>
    <t>日 (</t>
  </si>
  <si>
    <t>日</t>
  </si>
  <si>
    <t>)</t>
  </si>
  <si>
    <t xml:space="preserve"> 場所</t>
  </si>
  <si>
    <t>高砂球場</t>
  </si>
  <si>
    <t>回戦</t>
  </si>
  <si>
    <t>川西明峰</t>
  </si>
  <si>
    <t>伊川谷北</t>
  </si>
  <si>
    <t>x</t>
  </si>
  <si>
    <t>学校名</t>
  </si>
  <si>
    <t xml:space="preserve">  バッテリー</t>
  </si>
  <si>
    <t>本塁打</t>
  </si>
  <si>
    <t>三塁打</t>
  </si>
  <si>
    <t xml:space="preserve">    二塁打  </t>
  </si>
  <si>
    <t>木村北</t>
  </si>
  <si>
    <t>谷畑</t>
  </si>
  <si>
    <t>穴口</t>
  </si>
  <si>
    <t>藤森</t>
  </si>
  <si>
    <t>稲丸</t>
  </si>
  <si>
    <t>中根</t>
  </si>
  <si>
    <t>西中</t>
  </si>
  <si>
    <t>池田</t>
  </si>
  <si>
    <t>-</t>
  </si>
  <si>
    <t>回戦</t>
  </si>
  <si>
    <t>武庫荘総合</t>
  </si>
  <si>
    <t>関西学院</t>
  </si>
  <si>
    <t>x</t>
  </si>
  <si>
    <t>学校名</t>
  </si>
  <si>
    <t xml:space="preserve">  バッテリー</t>
  </si>
  <si>
    <t>本塁打</t>
  </si>
  <si>
    <t>三塁打</t>
  </si>
  <si>
    <t xml:space="preserve">    二塁打  </t>
  </si>
  <si>
    <t>西本</t>
  </si>
  <si>
    <t>石井陽</t>
  </si>
  <si>
    <t>船田</t>
  </si>
  <si>
    <t>-</t>
  </si>
  <si>
    <t>塩澤</t>
  </si>
  <si>
    <t>森實</t>
  </si>
  <si>
    <t>菅井</t>
  </si>
  <si>
    <t>青山</t>
  </si>
  <si>
    <t>西尾範</t>
  </si>
  <si>
    <t>新見</t>
  </si>
  <si>
    <t>井上・塩澤</t>
  </si>
  <si>
    <t>北村</t>
  </si>
  <si>
    <t>神崎</t>
  </si>
  <si>
    <t>市姫路</t>
  </si>
  <si>
    <t>x</t>
  </si>
  <si>
    <t>学校名</t>
  </si>
  <si>
    <t xml:space="preserve">  バッテリー</t>
  </si>
  <si>
    <t>本塁打</t>
  </si>
  <si>
    <t>三塁打</t>
  </si>
  <si>
    <t xml:space="preserve">    二塁打  </t>
  </si>
  <si>
    <t>三森</t>
  </si>
  <si>
    <t>藤原</t>
  </si>
  <si>
    <t>川口</t>
  </si>
  <si>
    <t>佐野</t>
  </si>
  <si>
    <t>塩田</t>
  </si>
  <si>
    <t>天川</t>
  </si>
  <si>
    <t>天川・冨田</t>
  </si>
  <si>
    <t>竹村</t>
  </si>
  <si>
    <t>川上</t>
  </si>
  <si>
    <t>前田</t>
  </si>
  <si>
    <t>塩田・前田</t>
  </si>
  <si>
    <t>加島</t>
  </si>
  <si>
    <t>﨑谷・寺下</t>
  </si>
  <si>
    <t xml:space="preserve">第１試合 </t>
  </si>
  <si>
    <t>開始</t>
  </si>
  <si>
    <t xml:space="preserve"> 終了</t>
  </si>
  <si>
    <t>所要</t>
  </si>
  <si>
    <t>-</t>
  </si>
  <si>
    <t>回戦</t>
  </si>
  <si>
    <t>水</t>
  </si>
  <si>
    <t xml:space="preserve"> 場所</t>
  </si>
  <si>
    <t>夢野台</t>
  </si>
  <si>
    <t>高砂</t>
  </si>
  <si>
    <t>杉井</t>
  </si>
  <si>
    <t>美濃</t>
  </si>
  <si>
    <t>中澤</t>
  </si>
  <si>
    <t>渡辺</t>
  </si>
  <si>
    <t>小林</t>
  </si>
  <si>
    <t>八軒</t>
  </si>
  <si>
    <t>本多</t>
  </si>
  <si>
    <t>山脇</t>
  </si>
  <si>
    <t>石原</t>
  </si>
  <si>
    <t>尼崎東</t>
  </si>
  <si>
    <t>県西宮</t>
  </si>
  <si>
    <t>学校名</t>
  </si>
  <si>
    <t xml:space="preserve">  バッテリー</t>
  </si>
  <si>
    <t>本塁打</t>
  </si>
  <si>
    <t>三塁打</t>
  </si>
  <si>
    <t xml:space="preserve">    二塁打  </t>
  </si>
  <si>
    <t>酒井</t>
  </si>
  <si>
    <t>三浦</t>
  </si>
  <si>
    <t>石井</t>
  </si>
  <si>
    <t>左海</t>
  </si>
  <si>
    <t>清水</t>
  </si>
  <si>
    <t>藤本</t>
  </si>
  <si>
    <t>古谷</t>
  </si>
  <si>
    <t>伊藤僚</t>
  </si>
  <si>
    <t>平野遼</t>
  </si>
  <si>
    <t>中條</t>
  </si>
  <si>
    <t>年度</t>
  </si>
  <si>
    <t>第</t>
  </si>
  <si>
    <t xml:space="preserve">日 </t>
  </si>
  <si>
    <t>年</t>
  </si>
  <si>
    <t>日 (</t>
  </si>
  <si>
    <t>学校名</t>
  </si>
  <si>
    <t xml:space="preserve">  バッテリー</t>
  </si>
  <si>
    <t>本塁打</t>
  </si>
  <si>
    <t>三塁打</t>
  </si>
  <si>
    <t xml:space="preserve">    二塁打  </t>
  </si>
  <si>
    <t>-</t>
  </si>
  <si>
    <t>回戦</t>
  </si>
  <si>
    <t>市尼崎</t>
  </si>
  <si>
    <t>(８回コールド)</t>
  </si>
  <si>
    <t>龍野</t>
  </si>
  <si>
    <t>学校名</t>
  </si>
  <si>
    <t xml:space="preserve">  バッテリー</t>
  </si>
  <si>
    <t>本塁打</t>
  </si>
  <si>
    <t>三塁打</t>
  </si>
  <si>
    <t xml:space="preserve">    二塁打  </t>
  </si>
  <si>
    <t>西橋</t>
  </si>
  <si>
    <t>三田</t>
  </si>
  <si>
    <t>岸田</t>
  </si>
  <si>
    <t>河村</t>
  </si>
  <si>
    <t>木村</t>
  </si>
  <si>
    <t>下田</t>
  </si>
  <si>
    <t>小谷</t>
  </si>
  <si>
    <t>土居</t>
  </si>
  <si>
    <t>森川</t>
  </si>
  <si>
    <t>家納</t>
  </si>
  <si>
    <t>-</t>
  </si>
  <si>
    <t>洲本</t>
  </si>
  <si>
    <t>(6回コールド)</t>
  </si>
  <si>
    <t>三谷</t>
  </si>
  <si>
    <t>成瀬</t>
  </si>
  <si>
    <t>成瀬(2)</t>
  </si>
  <si>
    <t>中山</t>
  </si>
  <si>
    <t>井上</t>
  </si>
  <si>
    <t>正田</t>
  </si>
  <si>
    <t>西尾卓</t>
  </si>
  <si>
    <t>飛嶋</t>
  </si>
  <si>
    <t>年度</t>
  </si>
  <si>
    <t>第</t>
  </si>
  <si>
    <t xml:space="preserve">日 </t>
  </si>
  <si>
    <t>年</t>
  </si>
  <si>
    <t>日 (</t>
  </si>
  <si>
    <t>西尾範</t>
  </si>
  <si>
    <t>-</t>
  </si>
  <si>
    <t>福崎</t>
  </si>
  <si>
    <t>(延長11回)</t>
  </si>
  <si>
    <t>社</t>
  </si>
  <si>
    <t>1x</t>
  </si>
  <si>
    <t>昌子</t>
  </si>
  <si>
    <t>高木</t>
  </si>
  <si>
    <t>井奥（２）</t>
  </si>
  <si>
    <t>松尾</t>
  </si>
  <si>
    <t>山本雄</t>
  </si>
  <si>
    <t>松田</t>
  </si>
  <si>
    <t>宮田</t>
  </si>
  <si>
    <t>西村</t>
  </si>
  <si>
    <t>北原</t>
  </si>
  <si>
    <t>西山</t>
  </si>
  <si>
    <t>大前</t>
  </si>
  <si>
    <t>安田</t>
  </si>
  <si>
    <t>白陵</t>
  </si>
  <si>
    <t>宝塚東</t>
  </si>
  <si>
    <t>x</t>
  </si>
  <si>
    <t>学校名</t>
  </si>
  <si>
    <t xml:space="preserve">  バッテリー</t>
  </si>
  <si>
    <t>本塁打</t>
  </si>
  <si>
    <t>三塁打</t>
  </si>
  <si>
    <t xml:space="preserve">    二塁打  </t>
  </si>
  <si>
    <t>上口</t>
  </si>
  <si>
    <t>宮永</t>
  </si>
  <si>
    <t>三村</t>
  </si>
  <si>
    <t>吉川</t>
  </si>
  <si>
    <t>西端</t>
  </si>
  <si>
    <t>濱田</t>
  </si>
  <si>
    <t>野田</t>
  </si>
  <si>
    <t>堀内</t>
  </si>
  <si>
    <t>年度</t>
  </si>
  <si>
    <t>第</t>
  </si>
  <si>
    <t xml:space="preserve">日 </t>
  </si>
  <si>
    <t>年</t>
  </si>
  <si>
    <t>日 (</t>
  </si>
  <si>
    <t>-</t>
  </si>
  <si>
    <t>火</t>
  </si>
  <si>
    <t>)</t>
  </si>
  <si>
    <t xml:space="preserve"> 場所</t>
  </si>
  <si>
    <t>柳学園</t>
  </si>
  <si>
    <t>東播工業</t>
  </si>
  <si>
    <t>学校名</t>
  </si>
  <si>
    <t xml:space="preserve">  バッテリー</t>
  </si>
  <si>
    <t>本塁打</t>
  </si>
  <si>
    <t>三塁打</t>
  </si>
  <si>
    <t xml:space="preserve">    二塁打  </t>
  </si>
  <si>
    <t>増田</t>
  </si>
  <si>
    <t>宮古</t>
  </si>
  <si>
    <t>奈良</t>
  </si>
  <si>
    <t>増田(2)</t>
  </si>
  <si>
    <t>-</t>
  </si>
  <si>
    <t>溝上</t>
  </si>
  <si>
    <t>橋本</t>
  </si>
  <si>
    <t>今川</t>
  </si>
  <si>
    <t>原田</t>
  </si>
  <si>
    <t>桶川</t>
  </si>
  <si>
    <t>西宮南</t>
  </si>
  <si>
    <t>学校名</t>
  </si>
  <si>
    <t xml:space="preserve">  バッテリー</t>
  </si>
  <si>
    <t>本塁打</t>
  </si>
  <si>
    <t>三塁打</t>
  </si>
  <si>
    <t xml:space="preserve">    二塁打  </t>
  </si>
  <si>
    <t>徳永</t>
  </si>
  <si>
    <t>青山(2)</t>
  </si>
  <si>
    <t>下津</t>
  </si>
  <si>
    <t>段</t>
  </si>
  <si>
    <t>年度</t>
  </si>
  <si>
    <t>第</t>
  </si>
  <si>
    <t xml:space="preserve">日 </t>
  </si>
  <si>
    <t>年</t>
  </si>
  <si>
    <t>日 (</t>
  </si>
  <si>
    <t>-</t>
  </si>
  <si>
    <t>回戦</t>
  </si>
  <si>
    <t>月</t>
  </si>
  <si>
    <t>伊丹西</t>
  </si>
  <si>
    <t>梶原</t>
  </si>
  <si>
    <t>星山</t>
  </si>
  <si>
    <t>三田西陵</t>
  </si>
  <si>
    <t>小野工業</t>
  </si>
  <si>
    <t>学校名</t>
  </si>
  <si>
    <t xml:space="preserve">  バッテリー</t>
  </si>
  <si>
    <t>本塁打</t>
  </si>
  <si>
    <t>三塁打</t>
  </si>
  <si>
    <t xml:space="preserve">    二塁打  </t>
  </si>
  <si>
    <t>前住</t>
  </si>
  <si>
    <t>田中</t>
  </si>
  <si>
    <t>中丸</t>
  </si>
  <si>
    <t>間宮</t>
  </si>
  <si>
    <t>藤井</t>
  </si>
  <si>
    <t>前田達</t>
  </si>
  <si>
    <t>回戦</t>
  </si>
  <si>
    <t>須磨友が丘</t>
  </si>
  <si>
    <t>(延長１０回)</t>
  </si>
  <si>
    <t>豊岡総合</t>
  </si>
  <si>
    <t>1x</t>
  </si>
  <si>
    <t>学校名</t>
  </si>
  <si>
    <t xml:space="preserve">  バッテリー</t>
  </si>
  <si>
    <t>本塁打</t>
  </si>
  <si>
    <t>三塁打</t>
  </si>
  <si>
    <t xml:space="preserve">    二塁打  </t>
  </si>
  <si>
    <t>延原</t>
  </si>
  <si>
    <t>中西</t>
  </si>
  <si>
    <t>三木祐</t>
  </si>
  <si>
    <t>奥西</t>
  </si>
  <si>
    <t>赤江</t>
  </si>
  <si>
    <t>田垣</t>
  </si>
  <si>
    <t>-</t>
  </si>
  <si>
    <t>県農業</t>
  </si>
  <si>
    <t>(７回コールド)</t>
  </si>
  <si>
    <t>市西宮</t>
  </si>
  <si>
    <t>4x</t>
  </si>
  <si>
    <t>前川</t>
  </si>
  <si>
    <t>日数谷</t>
  </si>
  <si>
    <t>上村</t>
  </si>
  <si>
    <t>石田</t>
  </si>
  <si>
    <t>上村</t>
  </si>
  <si>
    <t>城之園(2)</t>
  </si>
  <si>
    <t>福井</t>
  </si>
  <si>
    <t>中川</t>
  </si>
  <si>
    <t>矢木原</t>
  </si>
  <si>
    <t>回戦</t>
  </si>
  <si>
    <t>加古川南</t>
  </si>
  <si>
    <t>尼崎工業</t>
  </si>
  <si>
    <t>x</t>
  </si>
  <si>
    <t>佐々木</t>
  </si>
  <si>
    <t>高先</t>
  </si>
  <si>
    <t>岡本悟</t>
  </si>
  <si>
    <t>-</t>
  </si>
  <si>
    <t>水谷</t>
  </si>
  <si>
    <t>荒木</t>
  </si>
  <si>
    <t>桑山</t>
  </si>
  <si>
    <t>東播工</t>
  </si>
  <si>
    <t>伊丹北</t>
  </si>
  <si>
    <t>学校名</t>
  </si>
  <si>
    <t xml:space="preserve">  バッテリー</t>
  </si>
  <si>
    <t>本塁打</t>
  </si>
  <si>
    <t>三塁打</t>
  </si>
  <si>
    <t xml:space="preserve">    二塁打  </t>
  </si>
  <si>
    <t>原田</t>
  </si>
  <si>
    <t>廣谷</t>
  </si>
  <si>
    <t>春名</t>
  </si>
  <si>
    <t>長谷川</t>
  </si>
  <si>
    <t>年度</t>
  </si>
  <si>
    <t>第</t>
  </si>
  <si>
    <t xml:space="preserve">日 </t>
  </si>
  <si>
    <t>年</t>
  </si>
  <si>
    <t>日 (</t>
  </si>
  <si>
    <t>回戦</t>
  </si>
  <si>
    <t>-</t>
  </si>
  <si>
    <t>金</t>
  </si>
  <si>
    <t>香住</t>
  </si>
  <si>
    <t>長田</t>
  </si>
  <si>
    <t>神田</t>
  </si>
  <si>
    <t>甲野</t>
  </si>
  <si>
    <t>山本</t>
  </si>
  <si>
    <t>大西</t>
  </si>
  <si>
    <t>宇都</t>
  </si>
  <si>
    <t>谷山</t>
  </si>
  <si>
    <t>森田</t>
  </si>
  <si>
    <t>岡</t>
  </si>
  <si>
    <t>松崎</t>
  </si>
  <si>
    <t>井原</t>
  </si>
  <si>
    <t>城嶽</t>
  </si>
  <si>
    <t>飾磨</t>
  </si>
  <si>
    <t>市芦屋</t>
  </si>
  <si>
    <t>西田</t>
  </si>
  <si>
    <t>中井</t>
  </si>
  <si>
    <t>蒲田</t>
  </si>
  <si>
    <t>新井</t>
  </si>
  <si>
    <t>三木</t>
  </si>
  <si>
    <t>釘田</t>
  </si>
  <si>
    <t>鳳山</t>
  </si>
  <si>
    <t>澤田</t>
  </si>
  <si>
    <t>若林</t>
  </si>
  <si>
    <t xml:space="preserve">  (5回コールド)</t>
  </si>
  <si>
    <t>x</t>
  </si>
  <si>
    <t>-</t>
  </si>
  <si>
    <t>目</t>
  </si>
  <si>
    <t>和田山</t>
  </si>
  <si>
    <t>姫路商</t>
  </si>
  <si>
    <t>山下</t>
  </si>
  <si>
    <t>小林徹</t>
  </si>
  <si>
    <t>大野</t>
  </si>
  <si>
    <t>小畑</t>
  </si>
  <si>
    <t>中島</t>
  </si>
  <si>
    <t>安井</t>
  </si>
  <si>
    <t>尼崎小田</t>
  </si>
  <si>
    <t>夢前</t>
  </si>
  <si>
    <t>森山</t>
  </si>
  <si>
    <t>田上</t>
  </si>
  <si>
    <t>松下</t>
  </si>
  <si>
    <t>倉田</t>
  </si>
  <si>
    <t>福永大</t>
  </si>
  <si>
    <t>伊久</t>
  </si>
  <si>
    <t>日野</t>
  </si>
  <si>
    <t>X</t>
  </si>
  <si>
    <t>-</t>
  </si>
  <si>
    <t>学校名</t>
  </si>
  <si>
    <t xml:space="preserve">  バッテリー</t>
  </si>
  <si>
    <t>本塁打</t>
  </si>
  <si>
    <t>三塁打</t>
  </si>
  <si>
    <t xml:space="preserve">    二塁打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</si>
</sst>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vertical="center" shrinkToFit="1"/>
      <protection locked="0"/>
    </xf>
    <xf numFmtId="181" fontId="0" fillId="0" borderId="1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181" fontId="0" fillId="0" borderId="8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7" xfId="0" applyNumberFormat="1" applyBorder="1" applyAlignment="1" applyProtection="1">
      <alignment horizontal="center" vertical="center"/>
      <protection locked="0"/>
    </xf>
    <xf numFmtId="181" fontId="0" fillId="0" borderId="38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20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41"/>
  <sheetViews>
    <sheetView tabSelected="1" workbookViewId="0" topLeftCell="A1">
      <selection activeCell="H19" sqref="H19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1" t="s">
        <v>13</v>
      </c>
      <c r="C1" s="19"/>
      <c r="D1" s="38" t="s">
        <v>11</v>
      </c>
      <c r="E1" s="38"/>
      <c r="F1" s="38"/>
      <c r="G1" s="38"/>
      <c r="H1" s="22" t="s">
        <v>14</v>
      </c>
      <c r="I1" s="2">
        <v>1</v>
      </c>
      <c r="J1" s="23" t="s">
        <v>15</v>
      </c>
      <c r="K1" s="39">
        <v>2005</v>
      </c>
      <c r="L1" s="39"/>
      <c r="M1" s="23" t="s">
        <v>16</v>
      </c>
      <c r="N1" s="4">
        <v>7</v>
      </c>
      <c r="O1" s="23" t="s">
        <v>0</v>
      </c>
      <c r="P1" s="4">
        <v>10</v>
      </c>
      <c r="Q1" s="22" t="s">
        <v>17</v>
      </c>
      <c r="R1" s="5" t="s">
        <v>18</v>
      </c>
      <c r="S1" s="24" t="s">
        <v>19</v>
      </c>
    </row>
    <row r="2" ht="13.5" customHeight="1"/>
    <row r="3" spans="9:19" ht="19.5" customHeight="1">
      <c r="I3" s="48" t="s">
        <v>20</v>
      </c>
      <c r="J3" s="48"/>
      <c r="K3" s="39" t="s">
        <v>21</v>
      </c>
      <c r="L3" s="39"/>
      <c r="M3" s="39"/>
      <c r="N3" s="39"/>
      <c r="O3" s="39"/>
      <c r="P3" s="39"/>
      <c r="Q3" s="39"/>
      <c r="R3" s="39"/>
      <c r="S3" s="39"/>
    </row>
    <row r="4" spans="1:21" ht="18.75" customHeight="1">
      <c r="A4" s="34">
        <v>1</v>
      </c>
      <c r="B4" s="6" t="s">
        <v>22</v>
      </c>
      <c r="C4" s="7"/>
      <c r="D4" s="48" t="s">
        <v>82</v>
      </c>
      <c r="E4" s="48"/>
      <c r="F4" s="48"/>
      <c r="H4" s="70" t="s">
        <v>83</v>
      </c>
      <c r="I4" s="70"/>
      <c r="J4" s="68">
        <v>0.3729166666666666</v>
      </c>
      <c r="K4" s="68"/>
      <c r="L4" s="69" t="s">
        <v>84</v>
      </c>
      <c r="M4" s="69"/>
      <c r="N4" s="68">
        <v>0.4444444444444444</v>
      </c>
      <c r="O4" s="68"/>
      <c r="P4" s="69" t="s">
        <v>85</v>
      </c>
      <c r="Q4" s="69"/>
      <c r="R4" s="71">
        <f>SUM(N4-J4)</f>
        <v>0.0715277777777778</v>
      </c>
      <c r="S4" s="71"/>
      <c r="U4" s="10"/>
    </row>
    <row r="5" spans="8:19" ht="9" customHeight="1">
      <c r="H5" s="3"/>
      <c r="I5" s="3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62" t="s">
        <v>1</v>
      </c>
      <c r="B6" s="63"/>
      <c r="C6" s="26">
        <v>1</v>
      </c>
      <c r="D6" s="27">
        <v>2</v>
      </c>
      <c r="E6" s="66">
        <v>3</v>
      </c>
      <c r="F6" s="66"/>
      <c r="G6" s="27">
        <v>4</v>
      </c>
      <c r="H6" s="27">
        <v>5</v>
      </c>
      <c r="I6" s="27">
        <v>6</v>
      </c>
      <c r="J6" s="27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  <c r="P6" s="27">
        <v>13</v>
      </c>
      <c r="Q6" s="27">
        <v>14</v>
      </c>
      <c r="R6" s="28">
        <v>15</v>
      </c>
      <c r="S6" s="14" t="s">
        <v>2</v>
      </c>
    </row>
    <row r="7" spans="1:19" ht="27.75" customHeight="1">
      <c r="A7" s="75" t="s">
        <v>23</v>
      </c>
      <c r="B7" s="76"/>
      <c r="C7" s="11">
        <v>0</v>
      </c>
      <c r="D7" s="12">
        <v>0</v>
      </c>
      <c r="E7" s="67">
        <v>0</v>
      </c>
      <c r="F7" s="67"/>
      <c r="G7" s="12">
        <v>0</v>
      </c>
      <c r="H7" s="12">
        <v>0</v>
      </c>
      <c r="I7" s="12">
        <v>0</v>
      </c>
      <c r="J7" s="12">
        <v>1</v>
      </c>
      <c r="K7" s="12">
        <v>0</v>
      </c>
      <c r="L7" s="12"/>
      <c r="M7" s="12"/>
      <c r="N7" s="12"/>
      <c r="O7" s="12"/>
      <c r="P7" s="12"/>
      <c r="Q7" s="12"/>
      <c r="R7" s="13"/>
      <c r="S7" s="14">
        <f>SUM(C7:R7)</f>
        <v>1</v>
      </c>
    </row>
    <row r="8" spans="1:19" ht="27.75" customHeight="1">
      <c r="A8" s="75" t="s">
        <v>24</v>
      </c>
      <c r="B8" s="76"/>
      <c r="C8" s="11">
        <v>1</v>
      </c>
      <c r="D8" s="12">
        <v>0</v>
      </c>
      <c r="E8" s="67">
        <v>0</v>
      </c>
      <c r="F8" s="67"/>
      <c r="G8" s="12">
        <v>0</v>
      </c>
      <c r="H8" s="12">
        <v>0</v>
      </c>
      <c r="I8" s="12">
        <v>0</v>
      </c>
      <c r="J8" s="12">
        <v>2</v>
      </c>
      <c r="K8" s="12" t="s">
        <v>25</v>
      </c>
      <c r="L8" s="12"/>
      <c r="M8" s="12"/>
      <c r="N8" s="12"/>
      <c r="O8" s="12"/>
      <c r="P8" s="12"/>
      <c r="Q8" s="12"/>
      <c r="R8" s="13"/>
      <c r="S8" s="15">
        <f>SUM(C8:R8)</f>
        <v>3</v>
      </c>
    </row>
    <row r="9" spans="1:20" ht="21" customHeight="1">
      <c r="A9" s="62" t="s">
        <v>26</v>
      </c>
      <c r="B9" s="64"/>
      <c r="C9" s="62" t="s">
        <v>27</v>
      </c>
      <c r="D9" s="63"/>
      <c r="E9" s="63"/>
      <c r="F9" s="63"/>
      <c r="G9" s="64"/>
      <c r="H9" s="65" t="s">
        <v>28</v>
      </c>
      <c r="I9" s="65"/>
      <c r="J9" s="65"/>
      <c r="K9" s="65"/>
      <c r="L9" s="65" t="s">
        <v>29</v>
      </c>
      <c r="M9" s="65"/>
      <c r="N9" s="65"/>
      <c r="O9" s="65"/>
      <c r="P9" s="65" t="s">
        <v>30</v>
      </c>
      <c r="Q9" s="65"/>
      <c r="R9" s="65"/>
      <c r="S9" s="65"/>
      <c r="T9" s="16"/>
    </row>
    <row r="10" spans="1:20" ht="15" customHeight="1">
      <c r="A10" s="79" t="str">
        <f>A7</f>
        <v>川西明峰</v>
      </c>
      <c r="B10" s="80"/>
      <c r="C10" s="43" t="s">
        <v>31</v>
      </c>
      <c r="D10" s="43"/>
      <c r="E10" s="25"/>
      <c r="F10" s="43" t="s">
        <v>32</v>
      </c>
      <c r="G10" s="43"/>
      <c r="H10" s="61"/>
      <c r="I10" s="56"/>
      <c r="J10" s="56"/>
      <c r="K10" s="57"/>
      <c r="L10" s="43"/>
      <c r="M10" s="43"/>
      <c r="N10" s="58"/>
      <c r="O10" s="35"/>
      <c r="P10" s="59" t="s">
        <v>33</v>
      </c>
      <c r="Q10" s="60"/>
      <c r="R10" s="35"/>
      <c r="S10" s="36"/>
      <c r="T10" s="16"/>
    </row>
    <row r="11" spans="1:20" ht="15" customHeight="1">
      <c r="A11" s="79"/>
      <c r="B11" s="80"/>
      <c r="C11" s="43" t="s">
        <v>34</v>
      </c>
      <c r="D11" s="43"/>
      <c r="E11" s="31" t="s">
        <v>86</v>
      </c>
      <c r="F11" s="37"/>
      <c r="G11" s="37"/>
      <c r="H11" s="53"/>
      <c r="I11" s="54"/>
      <c r="J11" s="54"/>
      <c r="K11" s="55"/>
      <c r="L11" s="43"/>
      <c r="M11" s="43"/>
      <c r="N11" s="44"/>
      <c r="O11" s="43"/>
      <c r="P11" s="45" t="s">
        <v>35</v>
      </c>
      <c r="Q11" s="46"/>
      <c r="R11" s="43"/>
      <c r="S11" s="52"/>
      <c r="T11" s="16"/>
    </row>
    <row r="12" spans="1:20" ht="15" customHeight="1">
      <c r="A12" s="81"/>
      <c r="B12" s="82"/>
      <c r="C12" s="39"/>
      <c r="D12" s="74"/>
      <c r="E12" s="20"/>
      <c r="F12" s="39"/>
      <c r="G12" s="39"/>
      <c r="H12" s="49"/>
      <c r="I12" s="50"/>
      <c r="J12" s="50"/>
      <c r="K12" s="51"/>
      <c r="L12" s="39"/>
      <c r="M12" s="39"/>
      <c r="N12" s="40"/>
      <c r="O12" s="39"/>
      <c r="P12" s="41" t="s">
        <v>36</v>
      </c>
      <c r="Q12" s="42"/>
      <c r="R12" s="39"/>
      <c r="S12" s="47"/>
      <c r="T12" s="16"/>
    </row>
    <row r="13" spans="1:20" ht="15" customHeight="1">
      <c r="A13" s="77" t="str">
        <f>A8</f>
        <v>伊川谷北</v>
      </c>
      <c r="B13" s="78"/>
      <c r="C13" s="35" t="s">
        <v>37</v>
      </c>
      <c r="D13" s="35"/>
      <c r="E13" s="25"/>
      <c r="F13" s="43" t="s">
        <v>38</v>
      </c>
      <c r="G13" s="43"/>
      <c r="H13" s="53"/>
      <c r="I13" s="54"/>
      <c r="J13" s="54"/>
      <c r="K13" s="55"/>
      <c r="L13" s="43"/>
      <c r="M13" s="43"/>
      <c r="N13" s="44"/>
      <c r="O13" s="43"/>
      <c r="P13" s="45"/>
      <c r="Q13" s="46"/>
      <c r="R13" s="43"/>
      <c r="S13" s="52"/>
      <c r="T13" s="16"/>
    </row>
    <row r="14" spans="1:19" ht="15" customHeight="1">
      <c r="A14" s="79"/>
      <c r="B14" s="80"/>
      <c r="C14" s="43"/>
      <c r="D14" s="43"/>
      <c r="E14" s="32" t="s">
        <v>39</v>
      </c>
      <c r="F14" s="43"/>
      <c r="G14" s="43"/>
      <c r="H14" s="53"/>
      <c r="I14" s="54"/>
      <c r="J14" s="54"/>
      <c r="K14" s="55"/>
      <c r="L14" s="43"/>
      <c r="M14" s="43"/>
      <c r="N14" s="44"/>
      <c r="O14" s="43"/>
      <c r="P14" s="45"/>
      <c r="Q14" s="46"/>
      <c r="R14" s="43"/>
      <c r="S14" s="52"/>
    </row>
    <row r="15" spans="1:19" ht="15" customHeight="1">
      <c r="A15" s="81"/>
      <c r="B15" s="82"/>
      <c r="C15" s="39"/>
      <c r="D15" s="39"/>
      <c r="E15" s="33"/>
      <c r="F15" s="39"/>
      <c r="G15" s="39"/>
      <c r="H15" s="49"/>
      <c r="I15" s="50"/>
      <c r="J15" s="50"/>
      <c r="K15" s="51"/>
      <c r="L15" s="39"/>
      <c r="M15" s="39"/>
      <c r="N15" s="40"/>
      <c r="O15" s="39"/>
      <c r="P15" s="41"/>
      <c r="Q15" s="42"/>
      <c r="R15" s="39"/>
      <c r="S15" s="47"/>
    </row>
    <row r="16" spans="12:19" ht="9" customHeight="1">
      <c r="L16" s="17"/>
      <c r="M16" s="17"/>
      <c r="N16" s="17"/>
      <c r="O16" s="17"/>
      <c r="P16" s="17"/>
      <c r="Q16" s="17"/>
      <c r="R16" s="17"/>
      <c r="S16" s="17"/>
    </row>
    <row r="17" spans="1:19" ht="18" customHeight="1">
      <c r="A17" s="6">
        <v>1</v>
      </c>
      <c r="B17" s="6" t="s">
        <v>40</v>
      </c>
      <c r="C17" s="7"/>
      <c r="D17" s="48" t="s">
        <v>3</v>
      </c>
      <c r="E17" s="48"/>
      <c r="F17" s="48"/>
      <c r="H17" s="48" t="s">
        <v>4</v>
      </c>
      <c r="I17" s="48"/>
      <c r="J17" s="68">
        <v>0.4708333333333334</v>
      </c>
      <c r="K17" s="68"/>
      <c r="L17" s="73" t="s">
        <v>5</v>
      </c>
      <c r="M17" s="73"/>
      <c r="N17" s="68">
        <v>0.5576388888888889</v>
      </c>
      <c r="O17" s="68"/>
      <c r="P17" s="73" t="s">
        <v>6</v>
      </c>
      <c r="Q17" s="73"/>
      <c r="R17" s="72">
        <f>SUM(N17-J17)</f>
        <v>0.08680555555555552</v>
      </c>
      <c r="S17" s="72"/>
    </row>
    <row r="18" spans="8:19" ht="11.25" customHeight="1">
      <c r="H18" s="3"/>
      <c r="I18" s="3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62" t="s">
        <v>1</v>
      </c>
      <c r="B19" s="64"/>
      <c r="C19" s="26">
        <v>1</v>
      </c>
      <c r="D19" s="27">
        <v>2</v>
      </c>
      <c r="E19" s="66">
        <v>3</v>
      </c>
      <c r="F19" s="66"/>
      <c r="G19" s="27">
        <v>4</v>
      </c>
      <c r="H19" s="27">
        <v>5</v>
      </c>
      <c r="I19" s="27">
        <v>6</v>
      </c>
      <c r="J19" s="27">
        <v>7</v>
      </c>
      <c r="K19" s="27">
        <v>8</v>
      </c>
      <c r="L19" s="27">
        <v>9</v>
      </c>
      <c r="M19" s="27">
        <v>10</v>
      </c>
      <c r="N19" s="27">
        <v>11</v>
      </c>
      <c r="O19" s="27">
        <v>12</v>
      </c>
      <c r="P19" s="27">
        <v>13</v>
      </c>
      <c r="Q19" s="27">
        <v>14</v>
      </c>
      <c r="R19" s="29">
        <v>15</v>
      </c>
      <c r="S19" s="14" t="s">
        <v>2</v>
      </c>
    </row>
    <row r="20" spans="1:19" ht="27" customHeight="1">
      <c r="A20" s="75" t="s">
        <v>41</v>
      </c>
      <c r="B20" s="76"/>
      <c r="C20" s="18">
        <v>0</v>
      </c>
      <c r="D20" s="12">
        <v>0</v>
      </c>
      <c r="E20" s="67">
        <v>1</v>
      </c>
      <c r="F20" s="67"/>
      <c r="G20" s="12">
        <v>0</v>
      </c>
      <c r="H20" s="12">
        <v>0</v>
      </c>
      <c r="I20" s="12">
        <v>1</v>
      </c>
      <c r="J20" s="12">
        <v>0</v>
      </c>
      <c r="K20" s="12">
        <v>1</v>
      </c>
      <c r="L20" s="12">
        <v>0</v>
      </c>
      <c r="M20" s="12"/>
      <c r="N20" s="12"/>
      <c r="O20" s="12"/>
      <c r="P20" s="12"/>
      <c r="Q20" s="12"/>
      <c r="R20" s="13"/>
      <c r="S20" s="14">
        <f>SUM(C20:R20)</f>
        <v>3</v>
      </c>
    </row>
    <row r="21" spans="1:19" ht="27" customHeight="1">
      <c r="A21" s="75" t="s">
        <v>42</v>
      </c>
      <c r="B21" s="76"/>
      <c r="C21" s="18">
        <v>0</v>
      </c>
      <c r="D21" s="12">
        <v>0</v>
      </c>
      <c r="E21" s="67">
        <v>0</v>
      </c>
      <c r="F21" s="67"/>
      <c r="G21" s="12">
        <v>1</v>
      </c>
      <c r="H21" s="12">
        <v>0</v>
      </c>
      <c r="I21" s="12">
        <v>0</v>
      </c>
      <c r="J21" s="12">
        <v>0</v>
      </c>
      <c r="K21" s="12">
        <v>3</v>
      </c>
      <c r="L21" s="12" t="s">
        <v>43</v>
      </c>
      <c r="M21" s="12"/>
      <c r="N21" s="12"/>
      <c r="O21" s="12"/>
      <c r="P21" s="12"/>
      <c r="Q21" s="12"/>
      <c r="R21" s="13"/>
      <c r="S21" s="30">
        <f>SUM(C21:R21)</f>
        <v>4</v>
      </c>
    </row>
    <row r="22" spans="1:19" ht="21" customHeight="1">
      <c r="A22" s="62" t="s">
        <v>44</v>
      </c>
      <c r="B22" s="83"/>
      <c r="C22" s="62" t="s">
        <v>45</v>
      </c>
      <c r="D22" s="63"/>
      <c r="E22" s="63"/>
      <c r="F22" s="63"/>
      <c r="G22" s="64"/>
      <c r="H22" s="65" t="s">
        <v>46</v>
      </c>
      <c r="I22" s="65"/>
      <c r="J22" s="65"/>
      <c r="K22" s="65"/>
      <c r="L22" s="65" t="s">
        <v>47</v>
      </c>
      <c r="M22" s="65"/>
      <c r="N22" s="65"/>
      <c r="O22" s="65"/>
      <c r="P22" s="65" t="s">
        <v>48</v>
      </c>
      <c r="Q22" s="65"/>
      <c r="R22" s="65"/>
      <c r="S22" s="65"/>
    </row>
    <row r="23" spans="1:19" ht="15" customHeight="1">
      <c r="A23" s="79" t="str">
        <f>A20</f>
        <v>武庫荘総合</v>
      </c>
      <c r="B23" s="80"/>
      <c r="C23" s="43" t="s">
        <v>49</v>
      </c>
      <c r="D23" s="43"/>
      <c r="E23" s="25"/>
      <c r="F23" s="43" t="s">
        <v>50</v>
      </c>
      <c r="G23" s="43"/>
      <c r="H23" s="61" t="s">
        <v>51</v>
      </c>
      <c r="I23" s="56"/>
      <c r="J23" s="56"/>
      <c r="K23" s="57"/>
      <c r="L23" s="43"/>
      <c r="M23" s="43"/>
      <c r="N23" s="58"/>
      <c r="O23" s="35"/>
      <c r="P23" s="59" t="s">
        <v>50</v>
      </c>
      <c r="Q23" s="60"/>
      <c r="R23" s="35"/>
      <c r="S23" s="36"/>
    </row>
    <row r="24" spans="1:19" ht="15" customHeight="1">
      <c r="A24" s="79"/>
      <c r="B24" s="80"/>
      <c r="C24" s="43"/>
      <c r="D24" s="43"/>
      <c r="E24" s="31" t="s">
        <v>52</v>
      </c>
      <c r="F24" s="37"/>
      <c r="G24" s="37"/>
      <c r="H24" s="53"/>
      <c r="I24" s="54"/>
      <c r="J24" s="54"/>
      <c r="K24" s="55"/>
      <c r="L24" s="43"/>
      <c r="M24" s="43"/>
      <c r="N24" s="44"/>
      <c r="O24" s="43"/>
      <c r="P24" s="45"/>
      <c r="Q24" s="46"/>
      <c r="R24" s="43"/>
      <c r="S24" s="52"/>
    </row>
    <row r="25" spans="1:19" ht="15" customHeight="1">
      <c r="A25" s="81"/>
      <c r="B25" s="82"/>
      <c r="C25" s="39"/>
      <c r="D25" s="39"/>
      <c r="E25" s="20"/>
      <c r="F25" s="39"/>
      <c r="G25" s="39"/>
      <c r="H25" s="49"/>
      <c r="I25" s="50"/>
      <c r="J25" s="50"/>
      <c r="K25" s="51"/>
      <c r="L25" s="39"/>
      <c r="M25" s="39"/>
      <c r="N25" s="40"/>
      <c r="O25" s="39"/>
      <c r="P25" s="41"/>
      <c r="Q25" s="42"/>
      <c r="R25" s="39"/>
      <c r="S25" s="47"/>
    </row>
    <row r="26" spans="1:19" ht="15" customHeight="1">
      <c r="A26" s="77" t="str">
        <f>A21</f>
        <v>関西学院</v>
      </c>
      <c r="B26" s="78"/>
      <c r="C26" s="43" t="s">
        <v>53</v>
      </c>
      <c r="D26" s="43"/>
      <c r="E26" s="25"/>
      <c r="F26" s="43" t="s">
        <v>54</v>
      </c>
      <c r="G26" s="43"/>
      <c r="H26" s="53" t="s">
        <v>55</v>
      </c>
      <c r="I26" s="54"/>
      <c r="J26" s="54"/>
      <c r="K26" s="55"/>
      <c r="L26" s="43"/>
      <c r="M26" s="43"/>
      <c r="N26" s="44"/>
      <c r="O26" s="43"/>
      <c r="P26" s="45" t="s">
        <v>56</v>
      </c>
      <c r="Q26" s="46"/>
      <c r="R26" s="43"/>
      <c r="S26" s="52"/>
    </row>
    <row r="27" spans="1:19" ht="15" customHeight="1">
      <c r="A27" s="79"/>
      <c r="B27" s="80"/>
      <c r="C27" s="43" t="s">
        <v>57</v>
      </c>
      <c r="D27" s="43"/>
      <c r="E27" s="32" t="s">
        <v>52</v>
      </c>
      <c r="F27" s="43" t="s">
        <v>58</v>
      </c>
      <c r="G27" s="43"/>
      <c r="H27" s="53"/>
      <c r="I27" s="54"/>
      <c r="J27" s="54"/>
      <c r="K27" s="55"/>
      <c r="L27" s="43"/>
      <c r="M27" s="43"/>
      <c r="N27" s="44"/>
      <c r="O27" s="43"/>
      <c r="P27" s="45" t="s">
        <v>55</v>
      </c>
      <c r="Q27" s="46"/>
      <c r="R27" s="43"/>
      <c r="S27" s="52"/>
    </row>
    <row r="28" spans="1:19" ht="15" customHeight="1">
      <c r="A28" s="81"/>
      <c r="B28" s="82"/>
      <c r="C28" s="39" t="s">
        <v>59</v>
      </c>
      <c r="D28" s="39"/>
      <c r="E28" s="33"/>
      <c r="F28" s="39" t="s">
        <v>60</v>
      </c>
      <c r="G28" s="39"/>
      <c r="H28" s="49"/>
      <c r="I28" s="50"/>
      <c r="J28" s="50"/>
      <c r="K28" s="51"/>
      <c r="L28" s="39"/>
      <c r="M28" s="39"/>
      <c r="N28" s="40"/>
      <c r="O28" s="39"/>
      <c r="P28" s="41" t="s">
        <v>53</v>
      </c>
      <c r="Q28" s="42"/>
      <c r="R28" s="39"/>
      <c r="S28" s="47"/>
    </row>
    <row r="29" ht="9" customHeight="1"/>
    <row r="30" spans="1:19" ht="18" customHeight="1">
      <c r="A30" s="6">
        <v>1</v>
      </c>
      <c r="B30" s="6" t="s">
        <v>87</v>
      </c>
      <c r="C30" s="7"/>
      <c r="D30" s="48" t="s">
        <v>7</v>
      </c>
      <c r="E30" s="48"/>
      <c r="F30" s="48"/>
      <c r="H30" s="70" t="s">
        <v>8</v>
      </c>
      <c r="I30" s="70"/>
      <c r="J30" s="68">
        <v>0.5861111111111111</v>
      </c>
      <c r="K30" s="68"/>
      <c r="L30" s="69" t="s">
        <v>9</v>
      </c>
      <c r="M30" s="69"/>
      <c r="N30" s="68">
        <v>0.6701388888888888</v>
      </c>
      <c r="O30" s="68"/>
      <c r="P30" s="69" t="s">
        <v>10</v>
      </c>
      <c r="Q30" s="69"/>
      <c r="R30" s="71">
        <f>SUM(N30-J30)</f>
        <v>0.0840277777777777</v>
      </c>
      <c r="S30" s="71"/>
    </row>
    <row r="31" spans="8:19" ht="9" customHeight="1">
      <c r="H31" s="3"/>
      <c r="I31" s="3"/>
      <c r="J31" s="9"/>
      <c r="K31" s="9"/>
      <c r="L31" s="8"/>
      <c r="M31" s="8"/>
      <c r="N31" s="9"/>
      <c r="O31" s="9"/>
      <c r="P31" s="8"/>
      <c r="Q31" s="8"/>
      <c r="R31" s="9"/>
      <c r="S31" s="9"/>
    </row>
    <row r="32" spans="1:19" ht="27" customHeight="1">
      <c r="A32" s="62" t="s">
        <v>1</v>
      </c>
      <c r="B32" s="64"/>
      <c r="C32" s="26">
        <v>1</v>
      </c>
      <c r="D32" s="27">
        <v>2</v>
      </c>
      <c r="E32" s="66">
        <v>3</v>
      </c>
      <c r="F32" s="66"/>
      <c r="G32" s="27">
        <v>4</v>
      </c>
      <c r="H32" s="27">
        <v>5</v>
      </c>
      <c r="I32" s="27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7">
        <v>12</v>
      </c>
      <c r="P32" s="27">
        <v>13</v>
      </c>
      <c r="Q32" s="27">
        <v>14</v>
      </c>
      <c r="R32" s="28">
        <v>15</v>
      </c>
      <c r="S32" s="14" t="s">
        <v>2</v>
      </c>
    </row>
    <row r="33" spans="1:19" ht="27" customHeight="1">
      <c r="A33" s="75" t="s">
        <v>61</v>
      </c>
      <c r="B33" s="76"/>
      <c r="C33" s="11">
        <v>0</v>
      </c>
      <c r="D33" s="12">
        <v>0</v>
      </c>
      <c r="E33" s="67">
        <v>0</v>
      </c>
      <c r="F33" s="67"/>
      <c r="G33" s="12">
        <v>0</v>
      </c>
      <c r="H33" s="12">
        <v>0</v>
      </c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30">
        <f>SUM(C33:R33)</f>
        <v>0</v>
      </c>
    </row>
    <row r="34" spans="1:19" ht="27" customHeight="1">
      <c r="A34" s="75" t="s">
        <v>62</v>
      </c>
      <c r="B34" s="76"/>
      <c r="C34" s="11">
        <v>24</v>
      </c>
      <c r="D34" s="12">
        <v>2</v>
      </c>
      <c r="E34" s="67">
        <v>2</v>
      </c>
      <c r="F34" s="67"/>
      <c r="G34" s="12">
        <v>3</v>
      </c>
      <c r="H34" s="12" t="s">
        <v>63</v>
      </c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30">
        <f>SUM(C34:R34)</f>
        <v>31</v>
      </c>
    </row>
    <row r="35" spans="1:19" ht="21" customHeight="1">
      <c r="A35" s="62" t="s">
        <v>64</v>
      </c>
      <c r="B35" s="64"/>
      <c r="C35" s="62" t="s">
        <v>65</v>
      </c>
      <c r="D35" s="63"/>
      <c r="E35" s="63"/>
      <c r="F35" s="63"/>
      <c r="G35" s="64"/>
      <c r="H35" s="65" t="s">
        <v>66</v>
      </c>
      <c r="I35" s="65"/>
      <c r="J35" s="65"/>
      <c r="K35" s="65"/>
      <c r="L35" s="65" t="s">
        <v>67</v>
      </c>
      <c r="M35" s="65"/>
      <c r="N35" s="65"/>
      <c r="O35" s="65"/>
      <c r="P35" s="65" t="s">
        <v>68</v>
      </c>
      <c r="Q35" s="65"/>
      <c r="R35" s="65"/>
      <c r="S35" s="65"/>
    </row>
    <row r="36" spans="1:19" ht="15" customHeight="1">
      <c r="A36" s="79" t="str">
        <f>A33</f>
        <v>神崎</v>
      </c>
      <c r="B36" s="80"/>
      <c r="C36" s="43" t="s">
        <v>69</v>
      </c>
      <c r="D36" s="43"/>
      <c r="E36" s="25"/>
      <c r="F36" s="43" t="s">
        <v>70</v>
      </c>
      <c r="G36" s="43"/>
      <c r="H36" s="61"/>
      <c r="I36" s="56"/>
      <c r="J36" s="56"/>
      <c r="K36" s="57"/>
      <c r="L36" s="43"/>
      <c r="M36" s="43"/>
      <c r="N36" s="58"/>
      <c r="O36" s="35"/>
      <c r="P36" s="59"/>
      <c r="Q36" s="60"/>
      <c r="R36" s="35"/>
      <c r="S36" s="36"/>
    </row>
    <row r="37" spans="1:19" ht="15" customHeight="1">
      <c r="A37" s="79"/>
      <c r="B37" s="80"/>
      <c r="C37" s="43" t="s">
        <v>71</v>
      </c>
      <c r="D37" s="43"/>
      <c r="E37" s="31" t="s">
        <v>86</v>
      </c>
      <c r="F37" s="37"/>
      <c r="G37" s="37"/>
      <c r="H37" s="53"/>
      <c r="I37" s="54"/>
      <c r="J37" s="54"/>
      <c r="K37" s="55"/>
      <c r="L37" s="43"/>
      <c r="M37" s="43"/>
      <c r="N37" s="44"/>
      <c r="O37" s="43"/>
      <c r="P37" s="45"/>
      <c r="Q37" s="46"/>
      <c r="R37" s="43"/>
      <c r="S37" s="52"/>
    </row>
    <row r="38" spans="1:19" ht="15" customHeight="1">
      <c r="A38" s="81"/>
      <c r="B38" s="82"/>
      <c r="C38" s="39"/>
      <c r="D38" s="39"/>
      <c r="E38" s="20"/>
      <c r="F38" s="39"/>
      <c r="G38" s="39"/>
      <c r="H38" s="49"/>
      <c r="I38" s="50"/>
      <c r="J38" s="50"/>
      <c r="K38" s="51"/>
      <c r="L38" s="39"/>
      <c r="M38" s="39"/>
      <c r="N38" s="40"/>
      <c r="O38" s="39"/>
      <c r="P38" s="41"/>
      <c r="Q38" s="42"/>
      <c r="R38" s="39"/>
      <c r="S38" s="47"/>
    </row>
    <row r="39" spans="1:19" ht="15" customHeight="1">
      <c r="A39" s="77" t="str">
        <f>A34</f>
        <v>市姫路</v>
      </c>
      <c r="B39" s="78"/>
      <c r="C39" s="43" t="s">
        <v>72</v>
      </c>
      <c r="D39" s="43"/>
      <c r="E39" s="25"/>
      <c r="F39" s="43" t="s">
        <v>73</v>
      </c>
      <c r="G39" s="43"/>
      <c r="H39" s="53"/>
      <c r="I39" s="54"/>
      <c r="J39" s="54"/>
      <c r="K39" s="55"/>
      <c r="L39" s="43" t="s">
        <v>74</v>
      </c>
      <c r="M39" s="43"/>
      <c r="N39" s="44"/>
      <c r="O39" s="43"/>
      <c r="P39" s="45" t="s">
        <v>75</v>
      </c>
      <c r="Q39" s="46"/>
      <c r="R39" s="43" t="s">
        <v>76</v>
      </c>
      <c r="S39" s="52"/>
    </row>
    <row r="40" spans="1:19" ht="15" customHeight="1">
      <c r="A40" s="79"/>
      <c r="B40" s="80"/>
      <c r="C40" s="43" t="s">
        <v>77</v>
      </c>
      <c r="D40" s="43"/>
      <c r="E40" s="32" t="s">
        <v>86</v>
      </c>
      <c r="F40" s="43"/>
      <c r="G40" s="43"/>
      <c r="H40" s="53"/>
      <c r="I40" s="54"/>
      <c r="J40" s="54"/>
      <c r="K40" s="55"/>
      <c r="L40" s="43" t="s">
        <v>78</v>
      </c>
      <c r="M40" s="43"/>
      <c r="N40" s="44"/>
      <c r="O40" s="43"/>
      <c r="P40" s="45" t="s">
        <v>79</v>
      </c>
      <c r="Q40" s="46"/>
      <c r="R40" s="43"/>
      <c r="S40" s="52"/>
    </row>
    <row r="41" spans="1:19" ht="15" customHeight="1">
      <c r="A41" s="81"/>
      <c r="B41" s="82"/>
      <c r="C41" s="39" t="s">
        <v>80</v>
      </c>
      <c r="D41" s="39"/>
      <c r="E41" s="33"/>
      <c r="F41" s="39"/>
      <c r="G41" s="39"/>
      <c r="H41" s="49"/>
      <c r="I41" s="50"/>
      <c r="J41" s="50"/>
      <c r="K41" s="51"/>
      <c r="L41" s="39"/>
      <c r="M41" s="39"/>
      <c r="N41" s="40"/>
      <c r="O41" s="39"/>
      <c r="P41" s="41" t="s">
        <v>81</v>
      </c>
      <c r="Q41" s="42"/>
      <c r="R41" s="39"/>
      <c r="S41" s="47"/>
    </row>
  </sheetData>
  <sheetProtection/>
  <mergeCells count="208">
    <mergeCell ref="A19:B19"/>
    <mergeCell ref="A20:B20"/>
    <mergeCell ref="A21:B21"/>
    <mergeCell ref="A9:B9"/>
    <mergeCell ref="A10:B12"/>
    <mergeCell ref="A13:B15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4:D24"/>
    <mergeCell ref="F24:G24"/>
    <mergeCell ref="C23:D23"/>
    <mergeCell ref="F23:G23"/>
    <mergeCell ref="E32:F32"/>
    <mergeCell ref="E33:F33"/>
    <mergeCell ref="E34:F34"/>
    <mergeCell ref="C25:D25"/>
    <mergeCell ref="F25:G25"/>
    <mergeCell ref="D30:F30"/>
    <mergeCell ref="C28:D28"/>
    <mergeCell ref="F28:G28"/>
    <mergeCell ref="A6:B6"/>
    <mergeCell ref="A7:B7"/>
    <mergeCell ref="A8:B8"/>
    <mergeCell ref="F13:G13"/>
    <mergeCell ref="C13:D13"/>
    <mergeCell ref="C9:G9"/>
    <mergeCell ref="P9:S9"/>
    <mergeCell ref="E6:F6"/>
    <mergeCell ref="F11:G11"/>
    <mergeCell ref="F10:G10"/>
    <mergeCell ref="E7:F7"/>
    <mergeCell ref="E8:F8"/>
    <mergeCell ref="H10:I10"/>
    <mergeCell ref="H11:I11"/>
    <mergeCell ref="N10:O10"/>
    <mergeCell ref="R10:S10"/>
    <mergeCell ref="P14:Q14"/>
    <mergeCell ref="P15:Q15"/>
    <mergeCell ref="N13:O13"/>
    <mergeCell ref="P13:Q13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N14:O14"/>
    <mergeCell ref="L13:M13"/>
    <mergeCell ref="D4:F4"/>
    <mergeCell ref="J4:K4"/>
    <mergeCell ref="H4:I4"/>
    <mergeCell ref="J12:K12"/>
    <mergeCell ref="H12:I12"/>
    <mergeCell ref="C10:D10"/>
    <mergeCell ref="C11:D11"/>
    <mergeCell ref="H9:K9"/>
    <mergeCell ref="C12:D12"/>
    <mergeCell ref="F12:G12"/>
    <mergeCell ref="R4:S4"/>
    <mergeCell ref="P4:Q4"/>
    <mergeCell ref="N4:O4"/>
    <mergeCell ref="L4:M4"/>
    <mergeCell ref="J10:K10"/>
    <mergeCell ref="J11:K11"/>
    <mergeCell ref="L17:M17"/>
    <mergeCell ref="K1:L1"/>
    <mergeCell ref="L15:M15"/>
    <mergeCell ref="L14:M14"/>
    <mergeCell ref="L9:O9"/>
    <mergeCell ref="L10:M10"/>
    <mergeCell ref="L11:M11"/>
    <mergeCell ref="L12:M12"/>
    <mergeCell ref="F14:G14"/>
    <mergeCell ref="F15:G15"/>
    <mergeCell ref="C14:D14"/>
    <mergeCell ref="P17:Q17"/>
    <mergeCell ref="N17:O17"/>
    <mergeCell ref="D17:F17"/>
    <mergeCell ref="H17:I17"/>
    <mergeCell ref="J17:K17"/>
    <mergeCell ref="C15:D15"/>
    <mergeCell ref="N15:O15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H27:I27"/>
    <mergeCell ref="J27:K27"/>
    <mergeCell ref="C26:D26"/>
    <mergeCell ref="F26:G26"/>
    <mergeCell ref="H26:I26"/>
    <mergeCell ref="J26:K26"/>
    <mergeCell ref="R30:S30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P30:Q30"/>
    <mergeCell ref="H30:I30"/>
    <mergeCell ref="J30:K30"/>
    <mergeCell ref="L30:M30"/>
    <mergeCell ref="N28:O28"/>
    <mergeCell ref="L25:M25"/>
    <mergeCell ref="R28:S28"/>
    <mergeCell ref="C22:G22"/>
    <mergeCell ref="N26:O26"/>
    <mergeCell ref="P26:Q26"/>
    <mergeCell ref="R26:S26"/>
    <mergeCell ref="J25:K25"/>
    <mergeCell ref="C27:D27"/>
    <mergeCell ref="F27:G27"/>
    <mergeCell ref="L35:O35"/>
    <mergeCell ref="P35:S35"/>
    <mergeCell ref="E19:F19"/>
    <mergeCell ref="E20:F20"/>
    <mergeCell ref="E21:F21"/>
    <mergeCell ref="N30:O30"/>
    <mergeCell ref="J28:K28"/>
    <mergeCell ref="L27:M27"/>
    <mergeCell ref="N27:O27"/>
    <mergeCell ref="L28:M28"/>
    <mergeCell ref="F36:G36"/>
    <mergeCell ref="H36:I36"/>
    <mergeCell ref="C35:G35"/>
    <mergeCell ref="H35:K35"/>
    <mergeCell ref="H38:I38"/>
    <mergeCell ref="R36:S36"/>
    <mergeCell ref="C37:D37"/>
    <mergeCell ref="F37:G37"/>
    <mergeCell ref="H37:I37"/>
    <mergeCell ref="J37:K37"/>
    <mergeCell ref="L37:M37"/>
    <mergeCell ref="N37:O37"/>
    <mergeCell ref="P36:Q36"/>
    <mergeCell ref="C36:D36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R39:S39"/>
    <mergeCell ref="C39:D39"/>
    <mergeCell ref="F39:G39"/>
    <mergeCell ref="H39:I39"/>
    <mergeCell ref="J39:K39"/>
    <mergeCell ref="R40:S40"/>
    <mergeCell ref="C40:D40"/>
    <mergeCell ref="F40:G40"/>
    <mergeCell ref="H40:I40"/>
    <mergeCell ref="J40:K40"/>
    <mergeCell ref="R41:S41"/>
    <mergeCell ref="C41:D41"/>
    <mergeCell ref="F41:G41"/>
    <mergeCell ref="I3:J3"/>
    <mergeCell ref="K3:S3"/>
    <mergeCell ref="H41:I41"/>
    <mergeCell ref="J41:K41"/>
    <mergeCell ref="L40:M40"/>
    <mergeCell ref="N40:O40"/>
    <mergeCell ref="P40:Q40"/>
    <mergeCell ref="D1:G1"/>
    <mergeCell ref="L41:M41"/>
    <mergeCell ref="N41:O41"/>
    <mergeCell ref="P41:Q41"/>
    <mergeCell ref="L39:M39"/>
    <mergeCell ref="N39:O39"/>
    <mergeCell ref="P39:Q39"/>
    <mergeCell ref="P37:Q37"/>
    <mergeCell ref="C38:D38"/>
    <mergeCell ref="F38:G38"/>
  </mergeCells>
  <dataValidations count="3">
    <dataValidation allowBlank="1" showInputMessage="1" showErrorMessage="1" imeMode="halfAlpha" sqref="C33:R34 N30:O30 J30:K30 C20:R21 J17:K17 N17:O17 C7:R8 N4:O4 J4:K4 N1 K1:L1 I1 P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C22" sqref="C22:G22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1" t="s">
        <v>118</v>
      </c>
      <c r="C1" s="19"/>
      <c r="D1" s="38" t="s">
        <v>11</v>
      </c>
      <c r="E1" s="38"/>
      <c r="F1" s="38"/>
      <c r="G1" s="38"/>
      <c r="H1" s="22" t="s">
        <v>119</v>
      </c>
      <c r="I1" s="2">
        <v>2</v>
      </c>
      <c r="J1" s="23" t="s">
        <v>120</v>
      </c>
      <c r="K1" s="39">
        <v>2005</v>
      </c>
      <c r="L1" s="39"/>
      <c r="M1" s="23" t="s">
        <v>121</v>
      </c>
      <c r="N1" s="4">
        <v>7</v>
      </c>
      <c r="O1" s="23" t="s">
        <v>0</v>
      </c>
      <c r="P1" s="4">
        <v>13</v>
      </c>
      <c r="Q1" s="22" t="s">
        <v>122</v>
      </c>
      <c r="R1" s="5" t="s">
        <v>88</v>
      </c>
      <c r="S1" s="24" t="s">
        <v>19</v>
      </c>
    </row>
    <row r="2" ht="13.5" customHeight="1"/>
    <row r="3" spans="9:19" ht="16.5" customHeight="1">
      <c r="I3" s="48" t="s">
        <v>89</v>
      </c>
      <c r="J3" s="48"/>
      <c r="K3" s="39" t="s">
        <v>21</v>
      </c>
      <c r="L3" s="39"/>
      <c r="M3" s="39"/>
      <c r="N3" s="39"/>
      <c r="O3" s="39"/>
      <c r="P3" s="39"/>
      <c r="Q3" s="39"/>
      <c r="R3" s="39"/>
      <c r="S3" s="39"/>
    </row>
    <row r="4" spans="1:21" ht="18.75" customHeight="1">
      <c r="A4" s="34">
        <v>1</v>
      </c>
      <c r="B4" s="6" t="s">
        <v>22</v>
      </c>
      <c r="C4" s="7"/>
      <c r="D4" s="48" t="s">
        <v>82</v>
      </c>
      <c r="E4" s="48"/>
      <c r="F4" s="48"/>
      <c r="H4" s="70" t="s">
        <v>83</v>
      </c>
      <c r="I4" s="70"/>
      <c r="J4" s="68">
        <v>0.4145833333333333</v>
      </c>
      <c r="K4" s="68"/>
      <c r="L4" s="69" t="s">
        <v>84</v>
      </c>
      <c r="M4" s="69"/>
      <c r="N4" s="68">
        <v>0.5125</v>
      </c>
      <c r="O4" s="68"/>
      <c r="P4" s="69" t="s">
        <v>85</v>
      </c>
      <c r="Q4" s="69"/>
      <c r="R4" s="71">
        <f>SUM(N4-J4)</f>
        <v>0.09791666666666665</v>
      </c>
      <c r="S4" s="71"/>
      <c r="U4" s="10"/>
    </row>
    <row r="5" spans="8:19" ht="9" customHeight="1">
      <c r="H5" s="3"/>
      <c r="I5" s="3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62" t="s">
        <v>1</v>
      </c>
      <c r="B6" s="63"/>
      <c r="C6" s="26">
        <v>1</v>
      </c>
      <c r="D6" s="27">
        <v>2</v>
      </c>
      <c r="E6" s="66">
        <v>3</v>
      </c>
      <c r="F6" s="66"/>
      <c r="G6" s="27">
        <v>4</v>
      </c>
      <c r="H6" s="27">
        <v>5</v>
      </c>
      <c r="I6" s="27">
        <v>6</v>
      </c>
      <c r="J6" s="27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  <c r="P6" s="27">
        <v>13</v>
      </c>
      <c r="Q6" s="27">
        <v>14</v>
      </c>
      <c r="R6" s="28">
        <v>15</v>
      </c>
      <c r="S6" s="14" t="s">
        <v>2</v>
      </c>
    </row>
    <row r="7" spans="1:19" ht="27.75" customHeight="1">
      <c r="A7" s="75" t="s">
        <v>90</v>
      </c>
      <c r="B7" s="76"/>
      <c r="C7" s="11">
        <v>0</v>
      </c>
      <c r="D7" s="12">
        <v>0</v>
      </c>
      <c r="E7" s="67">
        <v>0</v>
      </c>
      <c r="F7" s="67"/>
      <c r="G7" s="12">
        <v>1</v>
      </c>
      <c r="H7" s="12">
        <v>1</v>
      </c>
      <c r="I7" s="12">
        <v>0</v>
      </c>
      <c r="J7" s="12">
        <v>1</v>
      </c>
      <c r="K7" s="12">
        <v>1</v>
      </c>
      <c r="L7" s="12">
        <v>0</v>
      </c>
      <c r="M7" s="12"/>
      <c r="N7" s="12"/>
      <c r="O7" s="12"/>
      <c r="P7" s="12"/>
      <c r="Q7" s="12"/>
      <c r="R7" s="13"/>
      <c r="S7" s="14">
        <f>SUM(C7:R7)</f>
        <v>4</v>
      </c>
    </row>
    <row r="8" spans="1:19" ht="27.75" customHeight="1">
      <c r="A8" s="75" t="s">
        <v>91</v>
      </c>
      <c r="B8" s="76"/>
      <c r="C8" s="11">
        <v>1</v>
      </c>
      <c r="D8" s="12">
        <v>0</v>
      </c>
      <c r="E8" s="67">
        <v>0</v>
      </c>
      <c r="F8" s="67"/>
      <c r="G8" s="12">
        <v>0</v>
      </c>
      <c r="H8" s="12">
        <v>0</v>
      </c>
      <c r="I8" s="12">
        <v>1</v>
      </c>
      <c r="J8" s="12">
        <v>0</v>
      </c>
      <c r="K8" s="12">
        <v>1</v>
      </c>
      <c r="L8" s="12">
        <v>0</v>
      </c>
      <c r="M8" s="12"/>
      <c r="N8" s="12"/>
      <c r="O8" s="12"/>
      <c r="P8" s="12"/>
      <c r="Q8" s="12"/>
      <c r="R8" s="13"/>
      <c r="S8" s="15">
        <f>SUM(C8:R8)</f>
        <v>3</v>
      </c>
    </row>
    <row r="9" spans="1:20" ht="21" customHeight="1">
      <c r="A9" s="62" t="s">
        <v>123</v>
      </c>
      <c r="B9" s="64"/>
      <c r="C9" s="62" t="s">
        <v>124</v>
      </c>
      <c r="D9" s="63"/>
      <c r="E9" s="63"/>
      <c r="F9" s="63"/>
      <c r="G9" s="64"/>
      <c r="H9" s="65" t="s">
        <v>125</v>
      </c>
      <c r="I9" s="65"/>
      <c r="J9" s="65"/>
      <c r="K9" s="65"/>
      <c r="L9" s="65" t="s">
        <v>126</v>
      </c>
      <c r="M9" s="65"/>
      <c r="N9" s="65"/>
      <c r="O9" s="65"/>
      <c r="P9" s="65" t="s">
        <v>127</v>
      </c>
      <c r="Q9" s="65"/>
      <c r="R9" s="65"/>
      <c r="S9" s="65"/>
      <c r="T9" s="16"/>
    </row>
    <row r="10" spans="1:20" ht="15" customHeight="1">
      <c r="A10" s="79" t="str">
        <f>A7</f>
        <v>夢野台</v>
      </c>
      <c r="B10" s="80"/>
      <c r="C10" s="43" t="s">
        <v>92</v>
      </c>
      <c r="D10" s="43"/>
      <c r="E10" s="25"/>
      <c r="F10" s="43" t="s">
        <v>93</v>
      </c>
      <c r="G10" s="43"/>
      <c r="H10" s="61"/>
      <c r="I10" s="56"/>
      <c r="J10" s="56"/>
      <c r="K10" s="57"/>
      <c r="L10" s="43" t="s">
        <v>93</v>
      </c>
      <c r="M10" s="43"/>
      <c r="N10" s="58"/>
      <c r="O10" s="35"/>
      <c r="P10" s="59" t="s">
        <v>94</v>
      </c>
      <c r="Q10" s="60"/>
      <c r="R10" s="35"/>
      <c r="S10" s="36"/>
      <c r="T10" s="16"/>
    </row>
    <row r="11" spans="1:20" ht="15" customHeight="1">
      <c r="A11" s="79"/>
      <c r="B11" s="80"/>
      <c r="C11" s="43" t="s">
        <v>95</v>
      </c>
      <c r="D11" s="43"/>
      <c r="E11" s="31" t="s">
        <v>128</v>
      </c>
      <c r="F11" s="37"/>
      <c r="G11" s="37"/>
      <c r="H11" s="53"/>
      <c r="I11" s="54"/>
      <c r="J11" s="54"/>
      <c r="K11" s="55"/>
      <c r="L11" s="43"/>
      <c r="M11" s="43"/>
      <c r="N11" s="44"/>
      <c r="O11" s="43"/>
      <c r="P11" s="45" t="s">
        <v>95</v>
      </c>
      <c r="Q11" s="46"/>
      <c r="R11" s="43"/>
      <c r="S11" s="52"/>
      <c r="T11" s="16"/>
    </row>
    <row r="12" spans="1:20" ht="15" customHeight="1">
      <c r="A12" s="81"/>
      <c r="B12" s="82"/>
      <c r="C12" s="39"/>
      <c r="D12" s="74"/>
      <c r="E12" s="20"/>
      <c r="F12" s="39"/>
      <c r="G12" s="39"/>
      <c r="H12" s="49"/>
      <c r="I12" s="50"/>
      <c r="J12" s="50"/>
      <c r="K12" s="51"/>
      <c r="L12" s="39"/>
      <c r="M12" s="39"/>
      <c r="N12" s="40"/>
      <c r="O12" s="39"/>
      <c r="P12" s="41"/>
      <c r="Q12" s="42"/>
      <c r="R12" s="39"/>
      <c r="S12" s="47"/>
      <c r="T12" s="16"/>
    </row>
    <row r="13" spans="1:20" ht="15" customHeight="1">
      <c r="A13" s="77" t="str">
        <f>A8</f>
        <v>高砂</v>
      </c>
      <c r="B13" s="78"/>
      <c r="C13" s="35" t="s">
        <v>96</v>
      </c>
      <c r="D13" s="35"/>
      <c r="E13" s="25"/>
      <c r="F13" s="43" t="s">
        <v>97</v>
      </c>
      <c r="G13" s="43"/>
      <c r="H13" s="53"/>
      <c r="I13" s="54"/>
      <c r="J13" s="54"/>
      <c r="K13" s="55"/>
      <c r="L13" s="43"/>
      <c r="M13" s="43"/>
      <c r="N13" s="44"/>
      <c r="O13" s="43"/>
      <c r="P13" s="45" t="s">
        <v>98</v>
      </c>
      <c r="Q13" s="46"/>
      <c r="R13" s="43"/>
      <c r="S13" s="52"/>
      <c r="T13" s="16"/>
    </row>
    <row r="14" spans="1:19" ht="15" customHeight="1">
      <c r="A14" s="79"/>
      <c r="B14" s="80"/>
      <c r="C14" s="43" t="s">
        <v>99</v>
      </c>
      <c r="D14" s="43"/>
      <c r="E14" s="32" t="s">
        <v>128</v>
      </c>
      <c r="F14" s="43"/>
      <c r="G14" s="43"/>
      <c r="H14" s="53"/>
      <c r="I14" s="54"/>
      <c r="J14" s="54"/>
      <c r="K14" s="55"/>
      <c r="L14" s="43"/>
      <c r="M14" s="43"/>
      <c r="N14" s="44"/>
      <c r="O14" s="43"/>
      <c r="P14" s="45" t="s">
        <v>97</v>
      </c>
      <c r="Q14" s="46"/>
      <c r="R14" s="43"/>
      <c r="S14" s="52"/>
    </row>
    <row r="15" spans="1:19" ht="15" customHeight="1">
      <c r="A15" s="81"/>
      <c r="B15" s="82"/>
      <c r="C15" s="39"/>
      <c r="D15" s="39"/>
      <c r="E15" s="33"/>
      <c r="F15" s="39"/>
      <c r="G15" s="39"/>
      <c r="H15" s="49"/>
      <c r="I15" s="50"/>
      <c r="J15" s="50"/>
      <c r="K15" s="51"/>
      <c r="L15" s="39"/>
      <c r="M15" s="39"/>
      <c r="N15" s="40"/>
      <c r="O15" s="39"/>
      <c r="P15" s="41" t="s">
        <v>100</v>
      </c>
      <c r="Q15" s="42"/>
      <c r="R15" s="39"/>
      <c r="S15" s="47"/>
    </row>
    <row r="16" spans="12:19" ht="9" customHeight="1">
      <c r="L16" s="17"/>
      <c r="M16" s="17"/>
      <c r="N16" s="17"/>
      <c r="O16" s="17"/>
      <c r="P16" s="17"/>
      <c r="Q16" s="17"/>
      <c r="R16" s="17"/>
      <c r="S16" s="17"/>
    </row>
    <row r="17" spans="1:19" ht="18" customHeight="1">
      <c r="A17" s="6">
        <v>1</v>
      </c>
      <c r="B17" s="6" t="s">
        <v>129</v>
      </c>
      <c r="C17" s="7"/>
      <c r="D17" s="48" t="s">
        <v>3</v>
      </c>
      <c r="E17" s="48"/>
      <c r="F17" s="48"/>
      <c r="H17" s="48" t="s">
        <v>4</v>
      </c>
      <c r="I17" s="48"/>
      <c r="J17" s="68">
        <v>0.5381944444444444</v>
      </c>
      <c r="K17" s="68"/>
      <c r="L17" s="73" t="s">
        <v>5</v>
      </c>
      <c r="M17" s="73"/>
      <c r="N17" s="68">
        <v>0.6430555555555556</v>
      </c>
      <c r="O17" s="68"/>
      <c r="P17" s="73" t="s">
        <v>6</v>
      </c>
      <c r="Q17" s="73"/>
      <c r="R17" s="72">
        <f>SUM(N17-J17)</f>
        <v>0.10486111111111118</v>
      </c>
      <c r="S17" s="72"/>
    </row>
    <row r="18" spans="8:19" ht="11.25" customHeight="1">
      <c r="H18" s="3"/>
      <c r="I18" s="3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62" t="s">
        <v>1</v>
      </c>
      <c r="B19" s="64"/>
      <c r="C19" s="26">
        <v>1</v>
      </c>
      <c r="D19" s="27">
        <v>2</v>
      </c>
      <c r="E19" s="66">
        <v>3</v>
      </c>
      <c r="F19" s="66"/>
      <c r="G19" s="27">
        <v>4</v>
      </c>
      <c r="H19" s="27">
        <v>5</v>
      </c>
      <c r="I19" s="27">
        <v>6</v>
      </c>
      <c r="J19" s="27">
        <v>7</v>
      </c>
      <c r="K19" s="27">
        <v>8</v>
      </c>
      <c r="L19" s="27">
        <v>9</v>
      </c>
      <c r="M19" s="27">
        <v>10</v>
      </c>
      <c r="N19" s="27">
        <v>11</v>
      </c>
      <c r="O19" s="27">
        <v>12</v>
      </c>
      <c r="P19" s="27">
        <v>13</v>
      </c>
      <c r="Q19" s="27">
        <v>14</v>
      </c>
      <c r="R19" s="29">
        <v>15</v>
      </c>
      <c r="S19" s="14" t="s">
        <v>2</v>
      </c>
    </row>
    <row r="20" spans="1:19" ht="27" customHeight="1">
      <c r="A20" s="75" t="s">
        <v>101</v>
      </c>
      <c r="B20" s="76"/>
      <c r="C20" s="18">
        <v>0</v>
      </c>
      <c r="D20" s="12">
        <v>1</v>
      </c>
      <c r="E20" s="67">
        <v>2</v>
      </c>
      <c r="F20" s="67"/>
      <c r="G20" s="12">
        <v>0</v>
      </c>
      <c r="H20" s="12">
        <v>0</v>
      </c>
      <c r="I20" s="12">
        <v>0</v>
      </c>
      <c r="J20" s="12">
        <v>0</v>
      </c>
      <c r="K20" s="12">
        <v>3</v>
      </c>
      <c r="L20" s="12">
        <v>0</v>
      </c>
      <c r="M20" s="12"/>
      <c r="N20" s="12"/>
      <c r="O20" s="12"/>
      <c r="P20" s="12"/>
      <c r="Q20" s="12"/>
      <c r="R20" s="13"/>
      <c r="S20" s="14">
        <f>SUM(C20:R20)</f>
        <v>6</v>
      </c>
    </row>
    <row r="21" spans="1:19" ht="27" customHeight="1">
      <c r="A21" s="75" t="s">
        <v>102</v>
      </c>
      <c r="B21" s="76"/>
      <c r="C21" s="18">
        <v>0</v>
      </c>
      <c r="D21" s="12">
        <v>1</v>
      </c>
      <c r="E21" s="67">
        <v>2</v>
      </c>
      <c r="F21" s="67"/>
      <c r="G21" s="12">
        <v>1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/>
      <c r="N21" s="12"/>
      <c r="O21" s="12"/>
      <c r="P21" s="12"/>
      <c r="Q21" s="12"/>
      <c r="R21" s="13"/>
      <c r="S21" s="30">
        <f>SUM(C21:R21)</f>
        <v>5</v>
      </c>
    </row>
    <row r="22" spans="1:19" ht="21" customHeight="1">
      <c r="A22" s="62" t="s">
        <v>103</v>
      </c>
      <c r="B22" s="83"/>
      <c r="C22" s="62" t="s">
        <v>104</v>
      </c>
      <c r="D22" s="63"/>
      <c r="E22" s="63"/>
      <c r="F22" s="63"/>
      <c r="G22" s="64"/>
      <c r="H22" s="65" t="s">
        <v>105</v>
      </c>
      <c r="I22" s="65"/>
      <c r="J22" s="65"/>
      <c r="K22" s="65"/>
      <c r="L22" s="65" t="s">
        <v>106</v>
      </c>
      <c r="M22" s="65"/>
      <c r="N22" s="65"/>
      <c r="O22" s="65"/>
      <c r="P22" s="65" t="s">
        <v>107</v>
      </c>
      <c r="Q22" s="65"/>
      <c r="R22" s="65"/>
      <c r="S22" s="65"/>
    </row>
    <row r="23" spans="1:19" ht="15" customHeight="1">
      <c r="A23" s="79" t="str">
        <f>A20</f>
        <v>尼崎東</v>
      </c>
      <c r="B23" s="80"/>
      <c r="C23" s="43" t="s">
        <v>108</v>
      </c>
      <c r="D23" s="43"/>
      <c r="E23" s="25"/>
      <c r="F23" s="43" t="s">
        <v>109</v>
      </c>
      <c r="G23" s="43"/>
      <c r="H23" s="61"/>
      <c r="I23" s="56"/>
      <c r="J23" s="56"/>
      <c r="K23" s="57"/>
      <c r="L23" s="43" t="s">
        <v>110</v>
      </c>
      <c r="M23" s="43"/>
      <c r="N23" s="58"/>
      <c r="O23" s="35"/>
      <c r="P23" s="59" t="s">
        <v>111</v>
      </c>
      <c r="Q23" s="60"/>
      <c r="R23" s="35" t="s">
        <v>112</v>
      </c>
      <c r="S23" s="36"/>
    </row>
    <row r="24" spans="1:19" ht="15" customHeight="1">
      <c r="A24" s="79"/>
      <c r="B24" s="80"/>
      <c r="C24" s="43"/>
      <c r="D24" s="43"/>
      <c r="E24" s="31" t="s">
        <v>39</v>
      </c>
      <c r="F24" s="37"/>
      <c r="G24" s="37"/>
      <c r="H24" s="53"/>
      <c r="I24" s="54"/>
      <c r="J24" s="54"/>
      <c r="K24" s="55"/>
      <c r="L24" s="43"/>
      <c r="M24" s="43"/>
      <c r="N24" s="44"/>
      <c r="O24" s="43"/>
      <c r="P24" s="45" t="s">
        <v>110</v>
      </c>
      <c r="Q24" s="46"/>
      <c r="R24" s="43"/>
      <c r="S24" s="52"/>
    </row>
    <row r="25" spans="1:19" ht="15" customHeight="1">
      <c r="A25" s="81"/>
      <c r="B25" s="82"/>
      <c r="C25" s="39"/>
      <c r="D25" s="39"/>
      <c r="E25" s="20"/>
      <c r="F25" s="39"/>
      <c r="G25" s="39"/>
      <c r="H25" s="49"/>
      <c r="I25" s="50"/>
      <c r="J25" s="50"/>
      <c r="K25" s="51"/>
      <c r="L25" s="39"/>
      <c r="M25" s="39"/>
      <c r="N25" s="40"/>
      <c r="O25" s="39"/>
      <c r="P25" s="41" t="s">
        <v>108</v>
      </c>
      <c r="Q25" s="42"/>
      <c r="R25" s="39"/>
      <c r="S25" s="47"/>
    </row>
    <row r="26" spans="1:19" ht="15" customHeight="1">
      <c r="A26" s="77" t="str">
        <f>A21</f>
        <v>県西宮</v>
      </c>
      <c r="B26" s="78"/>
      <c r="C26" s="43" t="s">
        <v>113</v>
      </c>
      <c r="D26" s="43"/>
      <c r="E26" s="25"/>
      <c r="F26" s="43" t="s">
        <v>38</v>
      </c>
      <c r="G26" s="43"/>
      <c r="H26" s="53"/>
      <c r="I26" s="54"/>
      <c r="J26" s="54"/>
      <c r="K26" s="55"/>
      <c r="L26" s="43"/>
      <c r="M26" s="43"/>
      <c r="N26" s="44"/>
      <c r="O26" s="43"/>
      <c r="P26" s="45" t="s">
        <v>114</v>
      </c>
      <c r="Q26" s="46"/>
      <c r="R26" s="43"/>
      <c r="S26" s="52"/>
    </row>
    <row r="27" spans="1:19" ht="15" customHeight="1">
      <c r="A27" s="79"/>
      <c r="B27" s="80"/>
      <c r="C27" s="43" t="s">
        <v>115</v>
      </c>
      <c r="D27" s="43"/>
      <c r="E27" s="32" t="s">
        <v>52</v>
      </c>
      <c r="F27" s="43"/>
      <c r="G27" s="43"/>
      <c r="H27" s="53"/>
      <c r="I27" s="54"/>
      <c r="J27" s="54"/>
      <c r="K27" s="55"/>
      <c r="L27" s="43"/>
      <c r="M27" s="43"/>
      <c r="N27" s="44"/>
      <c r="O27" s="43"/>
      <c r="P27" s="45" t="s">
        <v>116</v>
      </c>
      <c r="Q27" s="46"/>
      <c r="R27" s="43"/>
      <c r="S27" s="52"/>
    </row>
    <row r="28" spans="1:19" ht="15" customHeight="1">
      <c r="A28" s="81"/>
      <c r="B28" s="82"/>
      <c r="C28" s="39"/>
      <c r="D28" s="39"/>
      <c r="E28" s="33"/>
      <c r="F28" s="39"/>
      <c r="G28" s="39"/>
      <c r="H28" s="49"/>
      <c r="I28" s="50"/>
      <c r="J28" s="50"/>
      <c r="K28" s="51"/>
      <c r="L28" s="39"/>
      <c r="M28" s="39"/>
      <c r="N28" s="40"/>
      <c r="O28" s="39"/>
      <c r="P28" s="41" t="s">
        <v>117</v>
      </c>
      <c r="Q28" s="42"/>
      <c r="R28" s="39"/>
      <c r="S28" s="47"/>
    </row>
  </sheetData>
  <sheetProtection/>
  <mergeCells count="140">
    <mergeCell ref="A13:B15"/>
    <mergeCell ref="A10:B12"/>
    <mergeCell ref="F14:G14"/>
    <mergeCell ref="A22:B22"/>
    <mergeCell ref="A23:B25"/>
    <mergeCell ref="A26:B28"/>
    <mergeCell ref="A19:B19"/>
    <mergeCell ref="A20:B20"/>
    <mergeCell ref="A21:B21"/>
    <mergeCell ref="F23:G23"/>
    <mergeCell ref="C12:D12"/>
    <mergeCell ref="F12:G12"/>
    <mergeCell ref="C9:G9"/>
    <mergeCell ref="A6:B6"/>
    <mergeCell ref="A7:B7"/>
    <mergeCell ref="A8:B8"/>
    <mergeCell ref="A9:B9"/>
    <mergeCell ref="F15:G15"/>
    <mergeCell ref="C13:D13"/>
    <mergeCell ref="C14:D14"/>
    <mergeCell ref="N13:O13"/>
    <mergeCell ref="N14:O14"/>
    <mergeCell ref="N15:O15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P10:Q10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0:M10"/>
    <mergeCell ref="L11:M11"/>
    <mergeCell ref="I3:J3"/>
    <mergeCell ref="J4:K4"/>
    <mergeCell ref="H4:I4"/>
    <mergeCell ref="J10:K10"/>
    <mergeCell ref="J11:K11"/>
    <mergeCell ref="L9:O9"/>
    <mergeCell ref="H9:K9"/>
    <mergeCell ref="K1:L1"/>
    <mergeCell ref="K3:S3"/>
    <mergeCell ref="R4:S4"/>
    <mergeCell ref="P4:Q4"/>
    <mergeCell ref="N4:O4"/>
    <mergeCell ref="L4:M4"/>
    <mergeCell ref="R17:S17"/>
    <mergeCell ref="H22:K22"/>
    <mergeCell ref="L22:O22"/>
    <mergeCell ref="P22:S22"/>
    <mergeCell ref="H17:I17"/>
    <mergeCell ref="J17:K17"/>
    <mergeCell ref="P17:Q17"/>
    <mergeCell ref="N17:O17"/>
    <mergeCell ref="L17:M17"/>
    <mergeCell ref="J23:K23"/>
    <mergeCell ref="H24:I24"/>
    <mergeCell ref="J24:K24"/>
    <mergeCell ref="L12:M12"/>
    <mergeCell ref="L13:M13"/>
    <mergeCell ref="L15:M15"/>
    <mergeCell ref="J12:K12"/>
    <mergeCell ref="H12:I12"/>
    <mergeCell ref="R23:S23"/>
    <mergeCell ref="L24:M24"/>
    <mergeCell ref="N24:O24"/>
    <mergeCell ref="P24:Q24"/>
    <mergeCell ref="R24:S24"/>
    <mergeCell ref="L23:M23"/>
    <mergeCell ref="N23:O23"/>
    <mergeCell ref="P23:Q23"/>
    <mergeCell ref="R28:S28"/>
    <mergeCell ref="P27:Q27"/>
    <mergeCell ref="J25:K25"/>
    <mergeCell ref="C27:D27"/>
    <mergeCell ref="F27:G27"/>
    <mergeCell ref="H27:I27"/>
    <mergeCell ref="J27:K27"/>
    <mergeCell ref="C26:D26"/>
    <mergeCell ref="F26:G26"/>
    <mergeCell ref="H26:I26"/>
    <mergeCell ref="R27:S27"/>
    <mergeCell ref="R25:S25"/>
    <mergeCell ref="L26:M26"/>
    <mergeCell ref="N26:O26"/>
    <mergeCell ref="P26:Q26"/>
    <mergeCell ref="R26:S26"/>
    <mergeCell ref="L25:M25"/>
    <mergeCell ref="C22:G22"/>
    <mergeCell ref="C28:D28"/>
    <mergeCell ref="F28:G28"/>
    <mergeCell ref="H28:I28"/>
    <mergeCell ref="H23:I23"/>
    <mergeCell ref="C25:D25"/>
    <mergeCell ref="F25:G25"/>
    <mergeCell ref="C24:D24"/>
    <mergeCell ref="F24:G24"/>
    <mergeCell ref="C23:D23"/>
    <mergeCell ref="N25:O25"/>
    <mergeCell ref="P25:Q25"/>
    <mergeCell ref="H25:I25"/>
    <mergeCell ref="J28:K28"/>
    <mergeCell ref="L27:M27"/>
    <mergeCell ref="N27:O27"/>
    <mergeCell ref="L28:M28"/>
    <mergeCell ref="N28:O28"/>
    <mergeCell ref="P28:Q28"/>
    <mergeCell ref="J26:K26"/>
    <mergeCell ref="D1:G1"/>
    <mergeCell ref="E19:F19"/>
    <mergeCell ref="E20:F20"/>
    <mergeCell ref="E21:F21"/>
    <mergeCell ref="D17:F17"/>
    <mergeCell ref="D4:F4"/>
    <mergeCell ref="C10:D10"/>
    <mergeCell ref="C11:D11"/>
    <mergeCell ref="C15:D15"/>
    <mergeCell ref="F13:G13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L20" sqref="L20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1" t="s">
        <v>13</v>
      </c>
      <c r="C1" s="19"/>
      <c r="D1" s="38" t="s">
        <v>11</v>
      </c>
      <c r="E1" s="38"/>
      <c r="F1" s="38"/>
      <c r="G1" s="38"/>
      <c r="H1" s="22" t="s">
        <v>14</v>
      </c>
      <c r="I1" s="2">
        <v>3</v>
      </c>
      <c r="J1" s="23" t="s">
        <v>15</v>
      </c>
      <c r="K1" s="39">
        <v>2005</v>
      </c>
      <c r="L1" s="39"/>
      <c r="M1" s="23" t="s">
        <v>16</v>
      </c>
      <c r="N1" s="4">
        <v>7</v>
      </c>
      <c r="O1" s="23" t="s">
        <v>0</v>
      </c>
      <c r="P1" s="4">
        <v>14</v>
      </c>
      <c r="Q1" s="22" t="s">
        <v>17</v>
      </c>
      <c r="R1" s="5" t="s">
        <v>345</v>
      </c>
      <c r="S1" s="24" t="s">
        <v>19</v>
      </c>
    </row>
    <row r="2" ht="13.5" customHeight="1"/>
    <row r="3" spans="9:19" ht="16.5" customHeight="1">
      <c r="I3" s="48" t="s">
        <v>89</v>
      </c>
      <c r="J3" s="48"/>
      <c r="K3" s="39" t="s">
        <v>21</v>
      </c>
      <c r="L3" s="39"/>
      <c r="M3" s="39"/>
      <c r="N3" s="39"/>
      <c r="O3" s="39"/>
      <c r="P3" s="39"/>
      <c r="Q3" s="39"/>
      <c r="R3" s="39"/>
      <c r="S3" s="39"/>
    </row>
    <row r="4" spans="1:21" ht="18.75" customHeight="1">
      <c r="A4" s="34">
        <v>1</v>
      </c>
      <c r="B4" s="6" t="s">
        <v>22</v>
      </c>
      <c r="C4" s="7"/>
      <c r="D4" s="48" t="s">
        <v>82</v>
      </c>
      <c r="E4" s="48"/>
      <c r="F4" s="48"/>
      <c r="H4" s="70" t="s">
        <v>83</v>
      </c>
      <c r="I4" s="70"/>
      <c r="J4" s="68">
        <v>0.4138888888888889</v>
      </c>
      <c r="K4" s="68"/>
      <c r="L4" s="69" t="s">
        <v>84</v>
      </c>
      <c r="M4" s="69"/>
      <c r="N4" s="68">
        <v>0.4986111111111111</v>
      </c>
      <c r="O4" s="68"/>
      <c r="P4" s="69" t="s">
        <v>85</v>
      </c>
      <c r="Q4" s="69"/>
      <c r="R4" s="71">
        <f>SUM(N4-J4)</f>
        <v>0.0847222222222222</v>
      </c>
      <c r="S4" s="71"/>
      <c r="U4" s="10"/>
    </row>
    <row r="5" spans="8:19" ht="9" customHeight="1">
      <c r="H5" s="3"/>
      <c r="I5" s="3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62" t="s">
        <v>1</v>
      </c>
      <c r="B6" s="63"/>
      <c r="C6" s="26">
        <v>1</v>
      </c>
      <c r="D6" s="27">
        <v>2</v>
      </c>
      <c r="E6" s="66">
        <v>3</v>
      </c>
      <c r="F6" s="66"/>
      <c r="G6" s="27">
        <v>4</v>
      </c>
      <c r="H6" s="27">
        <v>5</v>
      </c>
      <c r="I6" s="27">
        <v>6</v>
      </c>
      <c r="J6" s="27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  <c r="P6" s="27">
        <v>13</v>
      </c>
      <c r="Q6" s="27">
        <v>14</v>
      </c>
      <c r="R6" s="28">
        <v>15</v>
      </c>
      <c r="S6" s="14" t="s">
        <v>2</v>
      </c>
    </row>
    <row r="7" spans="1:19" ht="27.75" customHeight="1">
      <c r="A7" s="75" t="s">
        <v>346</v>
      </c>
      <c r="B7" s="76"/>
      <c r="C7" s="11">
        <v>0</v>
      </c>
      <c r="D7" s="12">
        <v>0</v>
      </c>
      <c r="E7" s="67">
        <v>0</v>
      </c>
      <c r="F7" s="67"/>
      <c r="G7" s="12">
        <v>0</v>
      </c>
      <c r="H7" s="12">
        <v>1</v>
      </c>
      <c r="I7" s="12">
        <v>0</v>
      </c>
      <c r="J7" s="12">
        <v>0</v>
      </c>
      <c r="K7" s="12">
        <v>0</v>
      </c>
      <c r="L7" s="12">
        <v>2</v>
      </c>
      <c r="M7" s="12"/>
      <c r="N7" s="12"/>
      <c r="O7" s="12"/>
      <c r="P7" s="12"/>
      <c r="Q7" s="12"/>
      <c r="R7" s="13"/>
      <c r="S7" s="14">
        <f>SUM(C7:R7)</f>
        <v>3</v>
      </c>
    </row>
    <row r="8" spans="1:19" ht="27.75" customHeight="1">
      <c r="A8" s="75" t="s">
        <v>347</v>
      </c>
      <c r="B8" s="76"/>
      <c r="C8" s="11">
        <v>0</v>
      </c>
      <c r="D8" s="12">
        <v>0</v>
      </c>
      <c r="E8" s="67">
        <v>0</v>
      </c>
      <c r="F8" s="67"/>
      <c r="G8" s="12">
        <v>0</v>
      </c>
      <c r="H8" s="12">
        <v>0</v>
      </c>
      <c r="I8" s="12">
        <v>2</v>
      </c>
      <c r="J8" s="12">
        <v>0</v>
      </c>
      <c r="K8" s="12">
        <v>2</v>
      </c>
      <c r="L8" s="12" t="s">
        <v>363</v>
      </c>
      <c r="M8" s="12"/>
      <c r="N8" s="12"/>
      <c r="O8" s="12"/>
      <c r="P8" s="12"/>
      <c r="Q8" s="12"/>
      <c r="R8" s="13"/>
      <c r="S8" s="15">
        <f>SUM(C8:R8)</f>
        <v>4</v>
      </c>
    </row>
    <row r="9" spans="1:20" ht="21" customHeight="1">
      <c r="A9" s="62" t="s">
        <v>301</v>
      </c>
      <c r="B9" s="64"/>
      <c r="C9" s="62" t="s">
        <v>302</v>
      </c>
      <c r="D9" s="63"/>
      <c r="E9" s="63"/>
      <c r="F9" s="63"/>
      <c r="G9" s="64"/>
      <c r="H9" s="65" t="s">
        <v>303</v>
      </c>
      <c r="I9" s="65"/>
      <c r="J9" s="65"/>
      <c r="K9" s="65"/>
      <c r="L9" s="65" t="s">
        <v>304</v>
      </c>
      <c r="M9" s="65"/>
      <c r="N9" s="65"/>
      <c r="O9" s="65"/>
      <c r="P9" s="65" t="s">
        <v>305</v>
      </c>
      <c r="Q9" s="65"/>
      <c r="R9" s="65"/>
      <c r="S9" s="65"/>
      <c r="T9" s="16"/>
    </row>
    <row r="10" spans="1:20" ht="15" customHeight="1">
      <c r="A10" s="79" t="str">
        <f>A7</f>
        <v>和田山</v>
      </c>
      <c r="B10" s="80"/>
      <c r="C10" s="43" t="s">
        <v>348</v>
      </c>
      <c r="D10" s="43"/>
      <c r="E10" s="25"/>
      <c r="F10" s="43" t="s">
        <v>349</v>
      </c>
      <c r="G10" s="43"/>
      <c r="H10" s="61"/>
      <c r="I10" s="56"/>
      <c r="J10" s="56"/>
      <c r="K10" s="57"/>
      <c r="L10" s="43"/>
      <c r="M10" s="43"/>
      <c r="N10" s="58"/>
      <c r="O10" s="35"/>
      <c r="P10" s="59"/>
      <c r="Q10" s="60"/>
      <c r="R10" s="35"/>
      <c r="S10" s="36"/>
      <c r="T10" s="16"/>
    </row>
    <row r="11" spans="1:20" ht="15" customHeight="1">
      <c r="A11" s="79"/>
      <c r="B11" s="80"/>
      <c r="C11" s="43"/>
      <c r="D11" s="43"/>
      <c r="E11" s="31" t="s">
        <v>295</v>
      </c>
      <c r="F11" s="37"/>
      <c r="G11" s="37"/>
      <c r="H11" s="53"/>
      <c r="I11" s="54"/>
      <c r="J11" s="54"/>
      <c r="K11" s="55"/>
      <c r="L11" s="43"/>
      <c r="M11" s="43"/>
      <c r="N11" s="44"/>
      <c r="O11" s="43"/>
      <c r="P11" s="45"/>
      <c r="Q11" s="46"/>
      <c r="R11" s="43"/>
      <c r="S11" s="52"/>
      <c r="T11" s="16"/>
    </row>
    <row r="12" spans="1:20" ht="15" customHeight="1">
      <c r="A12" s="81"/>
      <c r="B12" s="82"/>
      <c r="C12" s="39"/>
      <c r="D12" s="74"/>
      <c r="E12" s="20"/>
      <c r="F12" s="39"/>
      <c r="G12" s="39"/>
      <c r="H12" s="49"/>
      <c r="I12" s="50"/>
      <c r="J12" s="50"/>
      <c r="K12" s="51"/>
      <c r="L12" s="39"/>
      <c r="M12" s="39"/>
      <c r="N12" s="40"/>
      <c r="O12" s="39"/>
      <c r="P12" s="41"/>
      <c r="Q12" s="42"/>
      <c r="R12" s="39"/>
      <c r="S12" s="47"/>
      <c r="T12" s="16"/>
    </row>
    <row r="13" spans="1:20" ht="15" customHeight="1">
      <c r="A13" s="77" t="str">
        <f>A8</f>
        <v>姫路商</v>
      </c>
      <c r="B13" s="78"/>
      <c r="C13" s="35" t="s">
        <v>350</v>
      </c>
      <c r="D13" s="35"/>
      <c r="E13" s="25"/>
      <c r="F13" s="43" t="s">
        <v>351</v>
      </c>
      <c r="G13" s="43"/>
      <c r="H13" s="53"/>
      <c r="I13" s="54"/>
      <c r="J13" s="54"/>
      <c r="K13" s="55"/>
      <c r="L13" s="43" t="s">
        <v>351</v>
      </c>
      <c r="M13" s="43"/>
      <c r="N13" s="44"/>
      <c r="O13" s="43"/>
      <c r="P13" s="45" t="s">
        <v>352</v>
      </c>
      <c r="Q13" s="46"/>
      <c r="R13" s="43"/>
      <c r="S13" s="52"/>
      <c r="T13" s="16"/>
    </row>
    <row r="14" spans="1:19" ht="15" customHeight="1">
      <c r="A14" s="79"/>
      <c r="B14" s="80"/>
      <c r="C14" s="43"/>
      <c r="D14" s="43"/>
      <c r="E14" s="32" t="s">
        <v>364</v>
      </c>
      <c r="F14" s="43"/>
      <c r="G14" s="43"/>
      <c r="H14" s="53"/>
      <c r="I14" s="54"/>
      <c r="J14" s="54"/>
      <c r="K14" s="55"/>
      <c r="L14" s="43"/>
      <c r="M14" s="43"/>
      <c r="N14" s="44"/>
      <c r="O14" s="43"/>
      <c r="P14" s="45" t="s">
        <v>353</v>
      </c>
      <c r="Q14" s="46"/>
      <c r="R14" s="43"/>
      <c r="S14" s="52"/>
    </row>
    <row r="15" spans="1:19" ht="15" customHeight="1">
      <c r="A15" s="81"/>
      <c r="B15" s="82"/>
      <c r="C15" s="39"/>
      <c r="D15" s="39"/>
      <c r="E15" s="33"/>
      <c r="F15" s="39"/>
      <c r="G15" s="39"/>
      <c r="H15" s="49"/>
      <c r="I15" s="50"/>
      <c r="J15" s="50"/>
      <c r="K15" s="51"/>
      <c r="L15" s="39"/>
      <c r="M15" s="39"/>
      <c r="N15" s="40"/>
      <c r="O15" s="39"/>
      <c r="P15" s="41"/>
      <c r="Q15" s="42"/>
      <c r="R15" s="39"/>
      <c r="S15" s="47"/>
    </row>
    <row r="16" spans="12:19" ht="9" customHeight="1">
      <c r="L16" s="17"/>
      <c r="M16" s="17"/>
      <c r="N16" s="17"/>
      <c r="O16" s="17"/>
      <c r="P16" s="17"/>
      <c r="Q16" s="17"/>
      <c r="R16" s="17"/>
      <c r="S16" s="17"/>
    </row>
    <row r="17" spans="1:19" ht="18" customHeight="1">
      <c r="A17" s="6">
        <v>1</v>
      </c>
      <c r="B17" s="6" t="s">
        <v>40</v>
      </c>
      <c r="C17" s="7"/>
      <c r="D17" s="48" t="s">
        <v>3</v>
      </c>
      <c r="E17" s="48"/>
      <c r="F17" s="48"/>
      <c r="H17" s="48" t="s">
        <v>4</v>
      </c>
      <c r="I17" s="48"/>
      <c r="J17" s="68">
        <v>0.5319444444444444</v>
      </c>
      <c r="K17" s="68"/>
      <c r="L17" s="73" t="s">
        <v>5</v>
      </c>
      <c r="M17" s="73"/>
      <c r="N17" s="68">
        <v>0.6458333333333334</v>
      </c>
      <c r="O17" s="68"/>
      <c r="P17" s="73" t="s">
        <v>6</v>
      </c>
      <c r="Q17" s="73"/>
      <c r="R17" s="72">
        <f>SUM(N17-J17)</f>
        <v>0.11388888888888893</v>
      </c>
      <c r="S17" s="72"/>
    </row>
    <row r="18" spans="8:19" ht="11.25" customHeight="1">
      <c r="H18" s="3"/>
      <c r="I18" s="3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62" t="s">
        <v>1</v>
      </c>
      <c r="B19" s="64"/>
      <c r="C19" s="26">
        <v>1</v>
      </c>
      <c r="D19" s="27">
        <v>2</v>
      </c>
      <c r="E19" s="66">
        <v>3</v>
      </c>
      <c r="F19" s="66"/>
      <c r="G19" s="27">
        <v>4</v>
      </c>
      <c r="H19" s="27">
        <v>5</v>
      </c>
      <c r="I19" s="27">
        <v>6</v>
      </c>
      <c r="J19" s="27">
        <v>7</v>
      </c>
      <c r="K19" s="27">
        <v>8</v>
      </c>
      <c r="L19" s="27">
        <v>9</v>
      </c>
      <c r="M19" s="27">
        <v>10</v>
      </c>
      <c r="N19" s="27">
        <v>11</v>
      </c>
      <c r="O19" s="27">
        <v>12</v>
      </c>
      <c r="P19" s="27">
        <v>13</v>
      </c>
      <c r="Q19" s="27">
        <v>14</v>
      </c>
      <c r="R19" s="29">
        <v>15</v>
      </c>
      <c r="S19" s="14" t="s">
        <v>2</v>
      </c>
    </row>
    <row r="20" spans="1:19" ht="27" customHeight="1">
      <c r="A20" s="75" t="s">
        <v>354</v>
      </c>
      <c r="B20" s="76"/>
      <c r="C20" s="18">
        <v>1</v>
      </c>
      <c r="D20" s="12">
        <v>3</v>
      </c>
      <c r="E20" s="67">
        <v>1</v>
      </c>
      <c r="F20" s="67"/>
      <c r="G20" s="12">
        <v>0</v>
      </c>
      <c r="H20" s="12">
        <v>0</v>
      </c>
      <c r="I20" s="12">
        <v>0</v>
      </c>
      <c r="J20" s="12">
        <v>3</v>
      </c>
      <c r="K20" s="12">
        <v>0</v>
      </c>
      <c r="L20" s="12">
        <v>1</v>
      </c>
      <c r="M20" s="12"/>
      <c r="N20" s="12"/>
      <c r="O20" s="12"/>
      <c r="P20" s="12"/>
      <c r="Q20" s="12"/>
      <c r="R20" s="13"/>
      <c r="S20" s="14">
        <f>SUM(C20:R20)</f>
        <v>9</v>
      </c>
    </row>
    <row r="21" spans="1:19" ht="27" customHeight="1">
      <c r="A21" s="75" t="s">
        <v>355</v>
      </c>
      <c r="B21" s="76"/>
      <c r="C21" s="18">
        <v>0</v>
      </c>
      <c r="D21" s="12">
        <v>0</v>
      </c>
      <c r="E21" s="67">
        <v>2</v>
      </c>
      <c r="F21" s="67"/>
      <c r="G21" s="12">
        <v>0</v>
      </c>
      <c r="H21" s="12">
        <v>0</v>
      </c>
      <c r="I21" s="12">
        <v>3</v>
      </c>
      <c r="J21" s="12">
        <v>0</v>
      </c>
      <c r="K21" s="12">
        <v>0</v>
      </c>
      <c r="L21" s="12">
        <v>3</v>
      </c>
      <c r="M21" s="12"/>
      <c r="N21" s="12"/>
      <c r="O21" s="12"/>
      <c r="P21" s="12"/>
      <c r="Q21" s="12"/>
      <c r="R21" s="13"/>
      <c r="S21" s="30">
        <f>SUM(C21:R21)</f>
        <v>8</v>
      </c>
    </row>
    <row r="22" spans="1:19" ht="21" customHeight="1">
      <c r="A22" s="62" t="s">
        <v>365</v>
      </c>
      <c r="B22" s="83"/>
      <c r="C22" s="62" t="s">
        <v>366</v>
      </c>
      <c r="D22" s="63"/>
      <c r="E22" s="63"/>
      <c r="F22" s="63"/>
      <c r="G22" s="64"/>
      <c r="H22" s="65" t="s">
        <v>367</v>
      </c>
      <c r="I22" s="65"/>
      <c r="J22" s="65"/>
      <c r="K22" s="65"/>
      <c r="L22" s="65" t="s">
        <v>368</v>
      </c>
      <c r="M22" s="65"/>
      <c r="N22" s="65"/>
      <c r="O22" s="65"/>
      <c r="P22" s="65" t="s">
        <v>369</v>
      </c>
      <c r="Q22" s="65"/>
      <c r="R22" s="65"/>
      <c r="S22" s="65"/>
    </row>
    <row r="23" spans="1:19" ht="15" customHeight="1">
      <c r="A23" s="79" t="str">
        <f>A20</f>
        <v>尼崎小田</v>
      </c>
      <c r="B23" s="80"/>
      <c r="C23" s="43" t="s">
        <v>356</v>
      </c>
      <c r="D23" s="43"/>
      <c r="E23" s="25"/>
      <c r="F23" s="43" t="s">
        <v>357</v>
      </c>
      <c r="G23" s="43"/>
      <c r="H23" s="61"/>
      <c r="I23" s="56"/>
      <c r="J23" s="56"/>
      <c r="K23" s="57"/>
      <c r="L23" s="43"/>
      <c r="M23" s="43"/>
      <c r="N23" s="58"/>
      <c r="O23" s="35"/>
      <c r="P23" s="59" t="s">
        <v>358</v>
      </c>
      <c r="Q23" s="60"/>
      <c r="R23" s="35"/>
      <c r="S23" s="36"/>
    </row>
    <row r="24" spans="1:19" ht="15" customHeight="1">
      <c r="A24" s="79"/>
      <c r="B24" s="80"/>
      <c r="C24" s="43" t="s">
        <v>71</v>
      </c>
      <c r="D24" s="43"/>
      <c r="E24" s="31" t="s">
        <v>364</v>
      </c>
      <c r="F24" s="37"/>
      <c r="G24" s="37"/>
      <c r="H24" s="53"/>
      <c r="I24" s="54"/>
      <c r="J24" s="54"/>
      <c r="K24" s="55"/>
      <c r="L24" s="43"/>
      <c r="M24" s="43"/>
      <c r="N24" s="44"/>
      <c r="O24" s="43"/>
      <c r="P24" s="45" t="s">
        <v>78</v>
      </c>
      <c r="Q24" s="46"/>
      <c r="R24" s="43"/>
      <c r="S24" s="52"/>
    </row>
    <row r="25" spans="1:19" ht="15" customHeight="1">
      <c r="A25" s="81"/>
      <c r="B25" s="82"/>
      <c r="C25" s="39" t="s">
        <v>359</v>
      </c>
      <c r="D25" s="39"/>
      <c r="E25" s="20"/>
      <c r="F25" s="39"/>
      <c r="G25" s="39"/>
      <c r="H25" s="49"/>
      <c r="I25" s="50"/>
      <c r="J25" s="50"/>
      <c r="K25" s="51"/>
      <c r="L25" s="39"/>
      <c r="M25" s="39"/>
      <c r="N25" s="40"/>
      <c r="O25" s="39"/>
      <c r="P25" s="41"/>
      <c r="Q25" s="42"/>
      <c r="R25" s="39"/>
      <c r="S25" s="47"/>
    </row>
    <row r="26" spans="1:19" ht="15" customHeight="1">
      <c r="A26" s="77" t="str">
        <f>A21</f>
        <v>夢前</v>
      </c>
      <c r="B26" s="78"/>
      <c r="C26" s="43" t="s">
        <v>360</v>
      </c>
      <c r="D26" s="43"/>
      <c r="E26" s="25"/>
      <c r="F26" s="43" t="s">
        <v>328</v>
      </c>
      <c r="G26" s="43"/>
      <c r="H26" s="53" t="s">
        <v>361</v>
      </c>
      <c r="I26" s="54"/>
      <c r="J26" s="54"/>
      <c r="K26" s="55"/>
      <c r="L26" s="43" t="s">
        <v>361</v>
      </c>
      <c r="M26" s="43"/>
      <c r="N26" s="44"/>
      <c r="O26" s="43"/>
      <c r="P26" s="45" t="s">
        <v>362</v>
      </c>
      <c r="Q26" s="46"/>
      <c r="R26" s="43"/>
      <c r="S26" s="52"/>
    </row>
    <row r="27" spans="1:19" ht="15" customHeight="1">
      <c r="A27" s="79"/>
      <c r="B27" s="80"/>
      <c r="C27" s="43" t="s">
        <v>362</v>
      </c>
      <c r="D27" s="43"/>
      <c r="E27" s="32" t="s">
        <v>218</v>
      </c>
      <c r="F27" s="43"/>
      <c r="G27" s="43"/>
      <c r="H27" s="53"/>
      <c r="I27" s="54"/>
      <c r="J27" s="54"/>
      <c r="K27" s="55"/>
      <c r="L27" s="43"/>
      <c r="M27" s="43"/>
      <c r="N27" s="44"/>
      <c r="O27" s="43"/>
      <c r="P27" s="45" t="s">
        <v>328</v>
      </c>
      <c r="Q27" s="46"/>
      <c r="R27" s="43"/>
      <c r="S27" s="52"/>
    </row>
    <row r="28" spans="1:19" ht="15" customHeight="1">
      <c r="A28" s="81"/>
      <c r="B28" s="82"/>
      <c r="C28" s="39"/>
      <c r="D28" s="39"/>
      <c r="E28" s="33"/>
      <c r="F28" s="39"/>
      <c r="G28" s="39"/>
      <c r="H28" s="49"/>
      <c r="I28" s="50"/>
      <c r="J28" s="50"/>
      <c r="K28" s="51"/>
      <c r="L28" s="39"/>
      <c r="M28" s="39"/>
      <c r="N28" s="40"/>
      <c r="O28" s="39"/>
      <c r="P28" s="41"/>
      <c r="Q28" s="42"/>
      <c r="R28" s="39"/>
      <c r="S28" s="47"/>
    </row>
    <row r="29" ht="9" customHeight="1"/>
  </sheetData>
  <sheetProtection/>
  <mergeCells count="140">
    <mergeCell ref="A21:B21"/>
    <mergeCell ref="A9:B9"/>
    <mergeCell ref="A10:B12"/>
    <mergeCell ref="C12:D12"/>
    <mergeCell ref="F12:G12"/>
    <mergeCell ref="C9:G9"/>
    <mergeCell ref="A22:B22"/>
    <mergeCell ref="C14:D14"/>
    <mergeCell ref="E19:F19"/>
    <mergeCell ref="E20:F20"/>
    <mergeCell ref="E21:F21"/>
    <mergeCell ref="A19:B19"/>
    <mergeCell ref="A20:B20"/>
    <mergeCell ref="A23:B25"/>
    <mergeCell ref="A26:B28"/>
    <mergeCell ref="C25:D25"/>
    <mergeCell ref="F25:G25"/>
    <mergeCell ref="C24:D24"/>
    <mergeCell ref="F24:G24"/>
    <mergeCell ref="C23:D23"/>
    <mergeCell ref="F23:G23"/>
    <mergeCell ref="C26:D26"/>
    <mergeCell ref="F26:G26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K1:L1"/>
    <mergeCell ref="K3:S3"/>
    <mergeCell ref="R4:S4"/>
    <mergeCell ref="P4:Q4"/>
    <mergeCell ref="N4:O4"/>
    <mergeCell ref="L4:M4"/>
    <mergeCell ref="J10:K10"/>
    <mergeCell ref="J11:K11"/>
    <mergeCell ref="L17:M17"/>
    <mergeCell ref="D17:F17"/>
    <mergeCell ref="H17:I17"/>
    <mergeCell ref="J17:K17"/>
    <mergeCell ref="L10:M10"/>
    <mergeCell ref="L11:M11"/>
    <mergeCell ref="L12:M12"/>
    <mergeCell ref="L13:M13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C28:D28"/>
    <mergeCell ref="F28:G28"/>
    <mergeCell ref="H28:I28"/>
    <mergeCell ref="P27:Q27"/>
    <mergeCell ref="N25:O25"/>
    <mergeCell ref="J28:K28"/>
    <mergeCell ref="L27:M27"/>
    <mergeCell ref="N27:O27"/>
    <mergeCell ref="L28:M28"/>
    <mergeCell ref="N28:O28"/>
    <mergeCell ref="L25:M25"/>
    <mergeCell ref="D1:G1"/>
    <mergeCell ref="H26:I26"/>
    <mergeCell ref="J26:K26"/>
    <mergeCell ref="C27:D27"/>
    <mergeCell ref="F27:G27"/>
    <mergeCell ref="H27:I27"/>
    <mergeCell ref="J27:K27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H21" sqref="H2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1" t="s">
        <v>13</v>
      </c>
      <c r="C1" s="19"/>
      <c r="D1" s="38" t="s">
        <v>11</v>
      </c>
      <c r="E1" s="38"/>
      <c r="F1" s="38"/>
      <c r="G1" s="38"/>
      <c r="H1" s="22" t="s">
        <v>14</v>
      </c>
      <c r="I1" s="2">
        <v>4</v>
      </c>
      <c r="J1" s="23" t="s">
        <v>15</v>
      </c>
      <c r="K1" s="39">
        <v>2005</v>
      </c>
      <c r="L1" s="39"/>
      <c r="M1" s="23" t="s">
        <v>16</v>
      </c>
      <c r="N1" s="4">
        <v>7</v>
      </c>
      <c r="O1" s="23" t="s">
        <v>0</v>
      </c>
      <c r="P1" s="4">
        <v>15</v>
      </c>
      <c r="Q1" s="22" t="s">
        <v>17</v>
      </c>
      <c r="R1" s="5" t="s">
        <v>317</v>
      </c>
      <c r="S1" s="24" t="s">
        <v>19</v>
      </c>
    </row>
    <row r="2" ht="13.5" customHeight="1"/>
    <row r="3" spans="9:19" ht="16.5" customHeight="1">
      <c r="I3" s="48" t="s">
        <v>89</v>
      </c>
      <c r="J3" s="48"/>
      <c r="K3" s="39" t="s">
        <v>21</v>
      </c>
      <c r="L3" s="39"/>
      <c r="M3" s="39"/>
      <c r="N3" s="39"/>
      <c r="O3" s="39"/>
      <c r="P3" s="39"/>
      <c r="Q3" s="39"/>
      <c r="R3" s="39"/>
      <c r="S3" s="39"/>
    </row>
    <row r="4" spans="1:21" ht="18.75" customHeight="1">
      <c r="A4" s="34">
        <v>2</v>
      </c>
      <c r="B4" s="6" t="s">
        <v>22</v>
      </c>
      <c r="C4" s="7"/>
      <c r="D4" s="48" t="s">
        <v>82</v>
      </c>
      <c r="E4" s="48"/>
      <c r="F4" s="48"/>
      <c r="H4" s="70" t="s">
        <v>83</v>
      </c>
      <c r="I4" s="70"/>
      <c r="J4" s="68">
        <v>0.4152777777777778</v>
      </c>
      <c r="K4" s="68"/>
      <c r="L4" s="69" t="s">
        <v>84</v>
      </c>
      <c r="M4" s="69"/>
      <c r="N4" s="68">
        <v>0.46875</v>
      </c>
      <c r="O4" s="68"/>
      <c r="P4" s="69" t="s">
        <v>85</v>
      </c>
      <c r="Q4" s="69"/>
      <c r="R4" s="71">
        <f>SUM(N4-J4)</f>
        <v>0.0534722222222222</v>
      </c>
      <c r="S4" s="71"/>
      <c r="U4" s="10"/>
    </row>
    <row r="5" spans="8:19" ht="9" customHeight="1">
      <c r="H5" s="3"/>
      <c r="I5" s="3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62" t="s">
        <v>1</v>
      </c>
      <c r="B6" s="63"/>
      <c r="C6" s="26">
        <v>1</v>
      </c>
      <c r="D6" s="27">
        <v>2</v>
      </c>
      <c r="E6" s="66">
        <v>3</v>
      </c>
      <c r="F6" s="66"/>
      <c r="G6" s="27">
        <v>4</v>
      </c>
      <c r="H6" s="27">
        <v>5</v>
      </c>
      <c r="I6" s="27">
        <v>6</v>
      </c>
      <c r="J6" s="27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  <c r="P6" s="27">
        <v>13</v>
      </c>
      <c r="Q6" s="27">
        <v>14</v>
      </c>
      <c r="R6" s="28">
        <v>15</v>
      </c>
      <c r="S6" s="14" t="s">
        <v>2</v>
      </c>
    </row>
    <row r="7" spans="1:19" ht="27.75" customHeight="1">
      <c r="A7" s="75" t="s">
        <v>318</v>
      </c>
      <c r="B7" s="76"/>
      <c r="C7" s="11">
        <v>0</v>
      </c>
      <c r="D7" s="12">
        <v>0</v>
      </c>
      <c r="E7" s="67">
        <v>0</v>
      </c>
      <c r="F7" s="67"/>
      <c r="G7" s="12">
        <v>1</v>
      </c>
      <c r="H7" s="12">
        <v>0</v>
      </c>
      <c r="I7" s="84" t="s">
        <v>342</v>
      </c>
      <c r="J7" s="85"/>
      <c r="K7" s="85"/>
      <c r="L7" s="86"/>
      <c r="M7" s="12"/>
      <c r="N7" s="12"/>
      <c r="O7" s="12"/>
      <c r="P7" s="12"/>
      <c r="Q7" s="12"/>
      <c r="R7" s="13"/>
      <c r="S7" s="14">
        <f>SUM(C7:R7)</f>
        <v>1</v>
      </c>
    </row>
    <row r="8" spans="1:19" ht="27.75" customHeight="1">
      <c r="A8" s="75" t="s">
        <v>319</v>
      </c>
      <c r="B8" s="76"/>
      <c r="C8" s="11">
        <v>4</v>
      </c>
      <c r="D8" s="12">
        <v>1</v>
      </c>
      <c r="E8" s="67">
        <v>2</v>
      </c>
      <c r="F8" s="67"/>
      <c r="G8" s="12">
        <v>8</v>
      </c>
      <c r="H8" s="12" t="s">
        <v>343</v>
      </c>
      <c r="I8" s="87"/>
      <c r="J8" s="88"/>
      <c r="K8" s="88"/>
      <c r="L8" s="89"/>
      <c r="M8" s="12"/>
      <c r="N8" s="12"/>
      <c r="O8" s="12"/>
      <c r="P8" s="12"/>
      <c r="Q8" s="12"/>
      <c r="R8" s="13"/>
      <c r="S8" s="15">
        <f>SUM(C8:R8)</f>
        <v>15</v>
      </c>
    </row>
    <row r="9" spans="1:20" ht="21" customHeight="1">
      <c r="A9" s="62" t="s">
        <v>133</v>
      </c>
      <c r="B9" s="64"/>
      <c r="C9" s="62" t="s">
        <v>134</v>
      </c>
      <c r="D9" s="63"/>
      <c r="E9" s="63"/>
      <c r="F9" s="63"/>
      <c r="G9" s="64"/>
      <c r="H9" s="65" t="s">
        <v>135</v>
      </c>
      <c r="I9" s="65"/>
      <c r="J9" s="65"/>
      <c r="K9" s="65"/>
      <c r="L9" s="65" t="s">
        <v>136</v>
      </c>
      <c r="M9" s="65"/>
      <c r="N9" s="65"/>
      <c r="O9" s="65"/>
      <c r="P9" s="65" t="s">
        <v>137</v>
      </c>
      <c r="Q9" s="65"/>
      <c r="R9" s="65"/>
      <c r="S9" s="65"/>
      <c r="T9" s="16"/>
    </row>
    <row r="10" spans="1:20" ht="15" customHeight="1">
      <c r="A10" s="79" t="str">
        <f>A7</f>
        <v>香住</v>
      </c>
      <c r="B10" s="80"/>
      <c r="C10" s="43" t="s">
        <v>320</v>
      </c>
      <c r="D10" s="43"/>
      <c r="E10" s="25"/>
      <c r="F10" s="43" t="s">
        <v>321</v>
      </c>
      <c r="G10" s="43"/>
      <c r="H10" s="61"/>
      <c r="I10" s="56"/>
      <c r="J10" s="56"/>
      <c r="K10" s="57"/>
      <c r="L10" s="43" t="s">
        <v>322</v>
      </c>
      <c r="M10" s="43"/>
      <c r="N10" s="58"/>
      <c r="O10" s="35"/>
      <c r="P10" s="59"/>
      <c r="Q10" s="60"/>
      <c r="R10" s="35"/>
      <c r="S10" s="36"/>
      <c r="T10" s="16"/>
    </row>
    <row r="11" spans="1:20" ht="15" customHeight="1">
      <c r="A11" s="79"/>
      <c r="B11" s="80"/>
      <c r="C11" s="43"/>
      <c r="D11" s="43"/>
      <c r="E11" s="31" t="s">
        <v>344</v>
      </c>
      <c r="F11" s="37"/>
      <c r="G11" s="37"/>
      <c r="H11" s="53"/>
      <c r="I11" s="54"/>
      <c r="J11" s="54"/>
      <c r="K11" s="55"/>
      <c r="L11" s="43"/>
      <c r="M11" s="43"/>
      <c r="N11" s="44"/>
      <c r="O11" s="43"/>
      <c r="P11" s="45"/>
      <c r="Q11" s="46"/>
      <c r="R11" s="43"/>
      <c r="S11" s="52"/>
      <c r="T11" s="16"/>
    </row>
    <row r="12" spans="1:20" ht="15" customHeight="1">
      <c r="A12" s="81"/>
      <c r="B12" s="82"/>
      <c r="C12" s="39"/>
      <c r="D12" s="74"/>
      <c r="E12" s="20"/>
      <c r="F12" s="39"/>
      <c r="G12" s="39"/>
      <c r="H12" s="49"/>
      <c r="I12" s="50"/>
      <c r="J12" s="50"/>
      <c r="K12" s="51"/>
      <c r="L12" s="39"/>
      <c r="M12" s="39"/>
      <c r="N12" s="40"/>
      <c r="O12" s="39"/>
      <c r="P12" s="41"/>
      <c r="Q12" s="42"/>
      <c r="R12" s="39"/>
      <c r="S12" s="47"/>
      <c r="T12" s="16"/>
    </row>
    <row r="13" spans="1:20" ht="15" customHeight="1">
      <c r="A13" s="77" t="str">
        <f>A8</f>
        <v>長田</v>
      </c>
      <c r="B13" s="78"/>
      <c r="C13" s="35" t="s">
        <v>323</v>
      </c>
      <c r="D13" s="35"/>
      <c r="E13" s="25"/>
      <c r="F13" s="43" t="s">
        <v>324</v>
      </c>
      <c r="G13" s="43"/>
      <c r="H13" s="53"/>
      <c r="I13" s="54"/>
      <c r="J13" s="54"/>
      <c r="K13" s="55"/>
      <c r="L13" s="43" t="s">
        <v>325</v>
      </c>
      <c r="M13" s="43"/>
      <c r="N13" s="44"/>
      <c r="O13" s="43"/>
      <c r="P13" s="45" t="s">
        <v>326</v>
      </c>
      <c r="Q13" s="46"/>
      <c r="R13" s="43"/>
      <c r="S13" s="52"/>
      <c r="T13" s="16"/>
    </row>
    <row r="14" spans="1:19" ht="15" customHeight="1">
      <c r="A14" s="79"/>
      <c r="B14" s="80"/>
      <c r="C14" s="43" t="s">
        <v>327</v>
      </c>
      <c r="D14" s="43"/>
      <c r="E14" s="32" t="s">
        <v>218</v>
      </c>
      <c r="F14" s="43"/>
      <c r="G14" s="43"/>
      <c r="H14" s="53"/>
      <c r="I14" s="54"/>
      <c r="J14" s="54"/>
      <c r="K14" s="55"/>
      <c r="L14" s="43"/>
      <c r="M14" s="43"/>
      <c r="N14" s="44"/>
      <c r="O14" s="43"/>
      <c r="P14" s="45" t="s">
        <v>328</v>
      </c>
      <c r="Q14" s="46"/>
      <c r="R14" s="43"/>
      <c r="S14" s="52"/>
    </row>
    <row r="15" spans="1:19" ht="15" customHeight="1">
      <c r="A15" s="81"/>
      <c r="B15" s="82"/>
      <c r="C15" s="39" t="s">
        <v>329</v>
      </c>
      <c r="D15" s="39"/>
      <c r="E15" s="33"/>
      <c r="F15" s="39"/>
      <c r="G15" s="39"/>
      <c r="H15" s="49"/>
      <c r="I15" s="50"/>
      <c r="J15" s="50"/>
      <c r="K15" s="51"/>
      <c r="L15" s="39"/>
      <c r="M15" s="39"/>
      <c r="N15" s="40"/>
      <c r="O15" s="39"/>
      <c r="P15" s="41" t="s">
        <v>330</v>
      </c>
      <c r="Q15" s="42"/>
      <c r="R15" s="39"/>
      <c r="S15" s="47"/>
    </row>
    <row r="16" spans="12:19" ht="9" customHeight="1">
      <c r="L16" s="17"/>
      <c r="M16" s="17"/>
      <c r="N16" s="17"/>
      <c r="O16" s="17"/>
      <c r="P16" s="17"/>
      <c r="Q16" s="17"/>
      <c r="R16" s="17"/>
      <c r="S16" s="17"/>
    </row>
    <row r="17" spans="1:19" ht="18" customHeight="1">
      <c r="A17" s="6">
        <v>2</v>
      </c>
      <c r="B17" s="6" t="s">
        <v>288</v>
      </c>
      <c r="C17" s="7"/>
      <c r="D17" s="48" t="s">
        <v>3</v>
      </c>
      <c r="E17" s="48"/>
      <c r="F17" s="48"/>
      <c r="H17" s="48" t="s">
        <v>4</v>
      </c>
      <c r="I17" s="48"/>
      <c r="J17" s="68">
        <v>0.5055555555555555</v>
      </c>
      <c r="K17" s="68"/>
      <c r="L17" s="73" t="s">
        <v>5</v>
      </c>
      <c r="M17" s="73"/>
      <c r="N17" s="68">
        <v>0.5583333333333333</v>
      </c>
      <c r="O17" s="68"/>
      <c r="P17" s="73" t="s">
        <v>6</v>
      </c>
      <c r="Q17" s="73"/>
      <c r="R17" s="72">
        <f>SUM(N17-J17)</f>
        <v>0.05277777777777781</v>
      </c>
      <c r="S17" s="72"/>
    </row>
    <row r="18" spans="8:19" ht="11.25" customHeight="1">
      <c r="H18" s="3"/>
      <c r="I18" s="3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62" t="s">
        <v>1</v>
      </c>
      <c r="B19" s="64"/>
      <c r="C19" s="26">
        <v>1</v>
      </c>
      <c r="D19" s="27">
        <v>2</v>
      </c>
      <c r="E19" s="66">
        <v>3</v>
      </c>
      <c r="F19" s="66"/>
      <c r="G19" s="27">
        <v>4</v>
      </c>
      <c r="H19" s="27">
        <v>5</v>
      </c>
      <c r="I19" s="27">
        <v>6</v>
      </c>
      <c r="J19" s="27">
        <v>7</v>
      </c>
      <c r="K19" s="27">
        <v>8</v>
      </c>
      <c r="L19" s="27">
        <v>9</v>
      </c>
      <c r="M19" s="27">
        <v>10</v>
      </c>
      <c r="N19" s="27">
        <v>11</v>
      </c>
      <c r="O19" s="27">
        <v>12</v>
      </c>
      <c r="P19" s="27">
        <v>13</v>
      </c>
      <c r="Q19" s="27">
        <v>14</v>
      </c>
      <c r="R19" s="29">
        <v>15</v>
      </c>
      <c r="S19" s="14" t="s">
        <v>2</v>
      </c>
    </row>
    <row r="20" spans="1:19" ht="27" customHeight="1">
      <c r="A20" s="75" t="s">
        <v>331</v>
      </c>
      <c r="B20" s="76"/>
      <c r="C20" s="18">
        <v>1</v>
      </c>
      <c r="D20" s="12">
        <v>0</v>
      </c>
      <c r="E20" s="67">
        <v>2</v>
      </c>
      <c r="F20" s="67"/>
      <c r="G20" s="12">
        <v>1</v>
      </c>
      <c r="H20" s="12">
        <v>11</v>
      </c>
      <c r="I20" s="84" t="s">
        <v>342</v>
      </c>
      <c r="J20" s="85"/>
      <c r="K20" s="85"/>
      <c r="L20" s="86"/>
      <c r="M20" s="12"/>
      <c r="N20" s="12"/>
      <c r="O20" s="12"/>
      <c r="P20" s="12"/>
      <c r="Q20" s="12"/>
      <c r="R20" s="13"/>
      <c r="S20" s="14">
        <f>SUM(C20:R20)</f>
        <v>15</v>
      </c>
    </row>
    <row r="21" spans="1:19" ht="27" customHeight="1">
      <c r="A21" s="75" t="s">
        <v>332</v>
      </c>
      <c r="B21" s="76"/>
      <c r="C21" s="18">
        <v>0</v>
      </c>
      <c r="D21" s="12">
        <v>0</v>
      </c>
      <c r="E21" s="67">
        <v>0</v>
      </c>
      <c r="F21" s="67"/>
      <c r="G21" s="12">
        <v>0</v>
      </c>
      <c r="H21" s="12">
        <v>0</v>
      </c>
      <c r="I21" s="87"/>
      <c r="J21" s="88"/>
      <c r="K21" s="88"/>
      <c r="L21" s="89"/>
      <c r="M21" s="12"/>
      <c r="N21" s="12"/>
      <c r="O21" s="12"/>
      <c r="P21" s="12"/>
      <c r="Q21" s="12"/>
      <c r="R21" s="13"/>
      <c r="S21" s="30">
        <f>SUM(C21:R21)</f>
        <v>0</v>
      </c>
    </row>
    <row r="22" spans="1:19" ht="21" customHeight="1">
      <c r="A22" s="62" t="s">
        <v>301</v>
      </c>
      <c r="B22" s="83"/>
      <c r="C22" s="62" t="s">
        <v>302</v>
      </c>
      <c r="D22" s="63"/>
      <c r="E22" s="63"/>
      <c r="F22" s="63"/>
      <c r="G22" s="64"/>
      <c r="H22" s="65" t="s">
        <v>303</v>
      </c>
      <c r="I22" s="65"/>
      <c r="J22" s="65"/>
      <c r="K22" s="65"/>
      <c r="L22" s="65" t="s">
        <v>304</v>
      </c>
      <c r="M22" s="65"/>
      <c r="N22" s="65"/>
      <c r="O22" s="65"/>
      <c r="P22" s="65" t="s">
        <v>305</v>
      </c>
      <c r="Q22" s="65"/>
      <c r="R22" s="65"/>
      <c r="S22" s="65"/>
    </row>
    <row r="23" spans="1:19" ht="15" customHeight="1">
      <c r="A23" s="79" t="str">
        <f>A20</f>
        <v>飾磨</v>
      </c>
      <c r="B23" s="80"/>
      <c r="C23" s="43" t="s">
        <v>333</v>
      </c>
      <c r="D23" s="43"/>
      <c r="E23" s="25"/>
      <c r="F23" s="43" t="s">
        <v>334</v>
      </c>
      <c r="G23" s="43"/>
      <c r="H23" s="61"/>
      <c r="I23" s="56"/>
      <c r="J23" s="56"/>
      <c r="K23" s="57"/>
      <c r="L23" s="43" t="s">
        <v>100</v>
      </c>
      <c r="M23" s="43"/>
      <c r="N23" s="58"/>
      <c r="O23" s="35"/>
      <c r="P23" s="59" t="s">
        <v>100</v>
      </c>
      <c r="Q23" s="60"/>
      <c r="R23" s="35" t="s">
        <v>335</v>
      </c>
      <c r="S23" s="36"/>
    </row>
    <row r="24" spans="1:19" ht="15" customHeight="1">
      <c r="A24" s="79"/>
      <c r="B24" s="80"/>
      <c r="C24" s="43" t="s">
        <v>336</v>
      </c>
      <c r="D24" s="43"/>
      <c r="E24" s="31" t="s">
        <v>39</v>
      </c>
      <c r="F24" s="37" t="s">
        <v>337</v>
      </c>
      <c r="G24" s="37"/>
      <c r="H24" s="53"/>
      <c r="I24" s="54"/>
      <c r="J24" s="54"/>
      <c r="K24" s="55"/>
      <c r="L24" s="43"/>
      <c r="M24" s="43"/>
      <c r="N24" s="44"/>
      <c r="O24" s="43"/>
      <c r="P24" s="45" t="s">
        <v>336</v>
      </c>
      <c r="Q24" s="46"/>
      <c r="R24" s="43"/>
      <c r="S24" s="52"/>
    </row>
    <row r="25" spans="1:19" ht="15" customHeight="1">
      <c r="A25" s="81"/>
      <c r="B25" s="82"/>
      <c r="C25" s="39" t="s">
        <v>338</v>
      </c>
      <c r="D25" s="39"/>
      <c r="E25" s="20"/>
      <c r="F25" s="39"/>
      <c r="G25" s="39"/>
      <c r="H25" s="49"/>
      <c r="I25" s="50"/>
      <c r="J25" s="50"/>
      <c r="K25" s="51"/>
      <c r="L25" s="39"/>
      <c r="M25" s="39"/>
      <c r="N25" s="40"/>
      <c r="O25" s="39"/>
      <c r="P25" s="41" t="s">
        <v>339</v>
      </c>
      <c r="Q25" s="42"/>
      <c r="R25" s="39"/>
      <c r="S25" s="47"/>
    </row>
    <row r="26" spans="1:19" ht="15" customHeight="1">
      <c r="A26" s="77" t="str">
        <f>A21</f>
        <v>市芦屋</v>
      </c>
      <c r="B26" s="78"/>
      <c r="C26" s="43" t="s">
        <v>340</v>
      </c>
      <c r="D26" s="43"/>
      <c r="E26" s="25"/>
      <c r="F26" s="43" t="s">
        <v>341</v>
      </c>
      <c r="G26" s="43"/>
      <c r="H26" s="53"/>
      <c r="I26" s="54"/>
      <c r="J26" s="54"/>
      <c r="K26" s="55"/>
      <c r="L26" s="43"/>
      <c r="M26" s="43"/>
      <c r="N26" s="44"/>
      <c r="O26" s="43"/>
      <c r="P26" s="45" t="s">
        <v>340</v>
      </c>
      <c r="Q26" s="46"/>
      <c r="R26" s="43"/>
      <c r="S26" s="52"/>
    </row>
    <row r="27" spans="1:19" ht="15" customHeight="1">
      <c r="A27" s="79"/>
      <c r="B27" s="80"/>
      <c r="C27" s="43" t="s">
        <v>195</v>
      </c>
      <c r="D27" s="43"/>
      <c r="E27" s="32" t="s">
        <v>39</v>
      </c>
      <c r="F27" s="43"/>
      <c r="G27" s="43"/>
      <c r="H27" s="53"/>
      <c r="I27" s="54"/>
      <c r="J27" s="54"/>
      <c r="K27" s="55"/>
      <c r="L27" s="43"/>
      <c r="M27" s="43"/>
      <c r="N27" s="44"/>
      <c r="O27" s="43"/>
      <c r="P27" s="45"/>
      <c r="Q27" s="46"/>
      <c r="R27" s="43"/>
      <c r="S27" s="52"/>
    </row>
    <row r="28" spans="1:19" ht="15" customHeight="1">
      <c r="A28" s="81"/>
      <c r="B28" s="82"/>
      <c r="C28" s="39" t="s">
        <v>340</v>
      </c>
      <c r="D28" s="39"/>
      <c r="E28" s="33"/>
      <c r="F28" s="39"/>
      <c r="G28" s="39"/>
      <c r="H28" s="49"/>
      <c r="I28" s="50"/>
      <c r="J28" s="50"/>
      <c r="K28" s="51"/>
      <c r="L28" s="39"/>
      <c r="M28" s="39"/>
      <c r="N28" s="40"/>
      <c r="O28" s="39"/>
      <c r="P28" s="41"/>
      <c r="Q28" s="42"/>
      <c r="R28" s="39"/>
      <c r="S28" s="47"/>
    </row>
    <row r="29" ht="9" customHeight="1"/>
  </sheetData>
  <sheetProtection/>
  <mergeCells count="142">
    <mergeCell ref="D1:G1"/>
    <mergeCell ref="I7:L8"/>
    <mergeCell ref="I20:L21"/>
    <mergeCell ref="E19:F19"/>
    <mergeCell ref="E20:F20"/>
    <mergeCell ref="E21:F21"/>
    <mergeCell ref="D17:F17"/>
    <mergeCell ref="L10:M10"/>
    <mergeCell ref="L11:M11"/>
    <mergeCell ref="L12:M12"/>
    <mergeCell ref="P25:Q25"/>
    <mergeCell ref="H25:I25"/>
    <mergeCell ref="J28:K28"/>
    <mergeCell ref="L27:M27"/>
    <mergeCell ref="N27:O27"/>
    <mergeCell ref="L28:M28"/>
    <mergeCell ref="N28:O28"/>
    <mergeCell ref="C28:D28"/>
    <mergeCell ref="F28:G28"/>
    <mergeCell ref="H28:I28"/>
    <mergeCell ref="P27:Q27"/>
    <mergeCell ref="P28:Q28"/>
    <mergeCell ref="R27:S27"/>
    <mergeCell ref="R25:S25"/>
    <mergeCell ref="L26:M26"/>
    <mergeCell ref="N26:O26"/>
    <mergeCell ref="P26:Q26"/>
    <mergeCell ref="R26:S26"/>
    <mergeCell ref="L25:M25"/>
    <mergeCell ref="R28:S28"/>
    <mergeCell ref="N25:O25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H17:I17"/>
    <mergeCell ref="J17:K17"/>
    <mergeCell ref="P17:Q17"/>
    <mergeCell ref="N17:O17"/>
    <mergeCell ref="L13:M13"/>
    <mergeCell ref="J10:K10"/>
    <mergeCell ref="J11:K11"/>
    <mergeCell ref="L17:M17"/>
    <mergeCell ref="L15:M15"/>
    <mergeCell ref="J12:K12"/>
    <mergeCell ref="K1:L1"/>
    <mergeCell ref="K3:S3"/>
    <mergeCell ref="R4:S4"/>
    <mergeCell ref="P4:Q4"/>
    <mergeCell ref="N4:O4"/>
    <mergeCell ref="L4:M4"/>
    <mergeCell ref="D4:F4"/>
    <mergeCell ref="I3:J3"/>
    <mergeCell ref="J4:K4"/>
    <mergeCell ref="H4:I4"/>
    <mergeCell ref="H12:I12"/>
    <mergeCell ref="C10:D10"/>
    <mergeCell ref="C11:D11"/>
    <mergeCell ref="C15:D15"/>
    <mergeCell ref="F13:G13"/>
    <mergeCell ref="F14:G14"/>
    <mergeCell ref="F15:G15"/>
    <mergeCell ref="C13:D13"/>
    <mergeCell ref="C14:D14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A6:B6"/>
    <mergeCell ref="A7:B7"/>
    <mergeCell ref="A8:B8"/>
    <mergeCell ref="A9:B9"/>
    <mergeCell ref="L9:O9"/>
    <mergeCell ref="H9:K9"/>
    <mergeCell ref="C25:D25"/>
    <mergeCell ref="F25:G25"/>
    <mergeCell ref="C24:D24"/>
    <mergeCell ref="F24:G24"/>
    <mergeCell ref="C23:D23"/>
    <mergeCell ref="F23:G23"/>
    <mergeCell ref="C12:D12"/>
    <mergeCell ref="F12:G12"/>
    <mergeCell ref="C9:G9"/>
    <mergeCell ref="A22:B22"/>
    <mergeCell ref="A23:B25"/>
    <mergeCell ref="A26:B28"/>
    <mergeCell ref="A19:B19"/>
    <mergeCell ref="A20:B20"/>
    <mergeCell ref="A21:B21"/>
    <mergeCell ref="A13:B15"/>
    <mergeCell ref="A10:B12"/>
    <mergeCell ref="C22:G22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workbookViewId="0" topLeftCell="A1">
      <selection activeCell="M6" sqref="M6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1" t="s">
        <v>310</v>
      </c>
      <c r="C1" s="19"/>
      <c r="D1" s="38" t="s">
        <v>11</v>
      </c>
      <c r="E1" s="38"/>
      <c r="F1" s="38"/>
      <c r="G1" s="38"/>
      <c r="H1" s="22" t="s">
        <v>311</v>
      </c>
      <c r="I1" s="2">
        <v>6</v>
      </c>
      <c r="J1" s="23" t="s">
        <v>312</v>
      </c>
      <c r="K1" s="39">
        <v>2005</v>
      </c>
      <c r="L1" s="39"/>
      <c r="M1" s="23" t="s">
        <v>313</v>
      </c>
      <c r="N1" s="4">
        <v>7</v>
      </c>
      <c r="O1" s="23" t="s">
        <v>0</v>
      </c>
      <c r="P1" s="4">
        <v>17</v>
      </c>
      <c r="Q1" s="22" t="s">
        <v>314</v>
      </c>
      <c r="R1" s="5" t="s">
        <v>18</v>
      </c>
      <c r="S1" s="24" t="s">
        <v>19</v>
      </c>
    </row>
    <row r="2" ht="13.5" customHeight="1"/>
    <row r="3" spans="9:19" ht="16.5" customHeight="1">
      <c r="I3" s="48" t="s">
        <v>89</v>
      </c>
      <c r="J3" s="48"/>
      <c r="K3" s="39" t="s">
        <v>21</v>
      </c>
      <c r="L3" s="39"/>
      <c r="M3" s="39"/>
      <c r="N3" s="39"/>
      <c r="O3" s="39"/>
      <c r="P3" s="39"/>
      <c r="Q3" s="39"/>
      <c r="R3" s="39"/>
      <c r="S3" s="39"/>
    </row>
    <row r="4" spans="1:21" ht="18.75" customHeight="1">
      <c r="A4" s="34">
        <v>2</v>
      </c>
      <c r="B4" s="6" t="s">
        <v>22</v>
      </c>
      <c r="C4" s="7"/>
      <c r="D4" s="48" t="s">
        <v>82</v>
      </c>
      <c r="E4" s="48"/>
      <c r="F4" s="48"/>
      <c r="H4" s="70" t="s">
        <v>83</v>
      </c>
      <c r="I4" s="70"/>
      <c r="J4" s="68">
        <v>0.37222222222222223</v>
      </c>
      <c r="K4" s="68"/>
      <c r="L4" s="69" t="s">
        <v>84</v>
      </c>
      <c r="M4" s="69"/>
      <c r="N4" s="68">
        <v>0.4513888888888889</v>
      </c>
      <c r="O4" s="68"/>
      <c r="P4" s="69" t="s">
        <v>85</v>
      </c>
      <c r="Q4" s="69"/>
      <c r="R4" s="71">
        <f>SUM(N4-J4)</f>
        <v>0.07916666666666666</v>
      </c>
      <c r="S4" s="71"/>
      <c r="U4" s="10"/>
    </row>
    <row r="5" spans="8:19" ht="9" customHeight="1">
      <c r="H5" s="3"/>
      <c r="I5" s="3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62" t="s">
        <v>1</v>
      </c>
      <c r="B6" s="63"/>
      <c r="C6" s="26">
        <v>1</v>
      </c>
      <c r="D6" s="27">
        <v>2</v>
      </c>
      <c r="E6" s="66">
        <v>3</v>
      </c>
      <c r="F6" s="66"/>
      <c r="G6" s="27">
        <v>4</v>
      </c>
      <c r="H6" s="27">
        <v>5</v>
      </c>
      <c r="I6" s="27">
        <v>6</v>
      </c>
      <c r="J6" s="27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  <c r="P6" s="27">
        <v>13</v>
      </c>
      <c r="Q6" s="27">
        <v>14</v>
      </c>
      <c r="R6" s="28">
        <v>15</v>
      </c>
      <c r="S6" s="14" t="s">
        <v>2</v>
      </c>
    </row>
    <row r="7" spans="1:19" ht="27.75" customHeight="1">
      <c r="A7" s="75" t="s">
        <v>275</v>
      </c>
      <c r="B7" s="76"/>
      <c r="C7" s="11">
        <v>0</v>
      </c>
      <c r="D7" s="12">
        <v>0</v>
      </c>
      <c r="E7" s="67">
        <v>0</v>
      </c>
      <c r="F7" s="67"/>
      <c r="G7" s="12">
        <v>1</v>
      </c>
      <c r="H7" s="12">
        <v>1</v>
      </c>
      <c r="I7" s="12">
        <v>0</v>
      </c>
      <c r="J7" s="12">
        <v>2</v>
      </c>
      <c r="K7" s="84" t="s">
        <v>276</v>
      </c>
      <c r="L7" s="85"/>
      <c r="M7" s="85"/>
      <c r="N7" s="86"/>
      <c r="O7" s="12"/>
      <c r="P7" s="12"/>
      <c r="Q7" s="12"/>
      <c r="R7" s="13"/>
      <c r="S7" s="14">
        <f>SUM(C7:R7)</f>
        <v>4</v>
      </c>
    </row>
    <row r="8" spans="1:19" ht="27.75" customHeight="1">
      <c r="A8" s="75" t="s">
        <v>277</v>
      </c>
      <c r="B8" s="76"/>
      <c r="C8" s="11">
        <v>4</v>
      </c>
      <c r="D8" s="12">
        <v>1</v>
      </c>
      <c r="E8" s="67">
        <v>0</v>
      </c>
      <c r="F8" s="67"/>
      <c r="G8" s="12">
        <v>1</v>
      </c>
      <c r="H8" s="12">
        <v>0</v>
      </c>
      <c r="I8" s="12">
        <v>2</v>
      </c>
      <c r="J8" s="12" t="s">
        <v>278</v>
      </c>
      <c r="K8" s="87"/>
      <c r="L8" s="88"/>
      <c r="M8" s="88"/>
      <c r="N8" s="89"/>
      <c r="O8" s="12"/>
      <c r="P8" s="12"/>
      <c r="Q8" s="12"/>
      <c r="R8" s="13"/>
      <c r="S8" s="15">
        <v>12</v>
      </c>
    </row>
    <row r="9" spans="1:20" ht="21" customHeight="1">
      <c r="A9" s="62" t="s">
        <v>103</v>
      </c>
      <c r="B9" s="64"/>
      <c r="C9" s="62" t="s">
        <v>104</v>
      </c>
      <c r="D9" s="63"/>
      <c r="E9" s="63"/>
      <c r="F9" s="63"/>
      <c r="G9" s="64"/>
      <c r="H9" s="65" t="s">
        <v>105</v>
      </c>
      <c r="I9" s="65"/>
      <c r="J9" s="65"/>
      <c r="K9" s="65"/>
      <c r="L9" s="65" t="s">
        <v>106</v>
      </c>
      <c r="M9" s="65"/>
      <c r="N9" s="65"/>
      <c r="O9" s="65"/>
      <c r="P9" s="65" t="s">
        <v>107</v>
      </c>
      <c r="Q9" s="65"/>
      <c r="R9" s="65"/>
      <c r="S9" s="65"/>
      <c r="T9" s="16"/>
    </row>
    <row r="10" spans="1:20" ht="15" customHeight="1">
      <c r="A10" s="79" t="str">
        <f>A7</f>
        <v>県農業</v>
      </c>
      <c r="B10" s="80"/>
      <c r="C10" s="43" t="s">
        <v>279</v>
      </c>
      <c r="D10" s="43"/>
      <c r="E10" s="25"/>
      <c r="F10" s="43" t="s">
        <v>253</v>
      </c>
      <c r="G10" s="43"/>
      <c r="H10" s="61"/>
      <c r="I10" s="56"/>
      <c r="J10" s="56"/>
      <c r="K10" s="57"/>
      <c r="L10" s="43"/>
      <c r="M10" s="43"/>
      <c r="N10" s="58"/>
      <c r="O10" s="35"/>
      <c r="P10" s="59" t="s">
        <v>280</v>
      </c>
      <c r="Q10" s="60"/>
      <c r="R10" s="35"/>
      <c r="S10" s="36"/>
      <c r="T10" s="16"/>
    </row>
    <row r="11" spans="1:20" ht="15" customHeight="1">
      <c r="A11" s="79"/>
      <c r="B11" s="80"/>
      <c r="C11" s="43"/>
      <c r="D11" s="43"/>
      <c r="E11" s="31" t="s">
        <v>52</v>
      </c>
      <c r="F11" s="37"/>
      <c r="G11" s="37"/>
      <c r="H11" s="53"/>
      <c r="I11" s="54"/>
      <c r="J11" s="54"/>
      <c r="K11" s="55"/>
      <c r="L11" s="43"/>
      <c r="M11" s="43"/>
      <c r="N11" s="44"/>
      <c r="O11" s="43"/>
      <c r="P11" s="45"/>
      <c r="Q11" s="46"/>
      <c r="R11" s="43"/>
      <c r="S11" s="52"/>
      <c r="T11" s="16"/>
    </row>
    <row r="12" spans="1:20" ht="15" customHeight="1">
      <c r="A12" s="81"/>
      <c r="B12" s="82"/>
      <c r="C12" s="39"/>
      <c r="D12" s="74"/>
      <c r="E12" s="20"/>
      <c r="F12" s="39"/>
      <c r="G12" s="39"/>
      <c r="H12" s="49"/>
      <c r="I12" s="50"/>
      <c r="J12" s="50"/>
      <c r="K12" s="51"/>
      <c r="L12" s="39"/>
      <c r="M12" s="39"/>
      <c r="N12" s="40"/>
      <c r="O12" s="39"/>
      <c r="P12" s="41"/>
      <c r="Q12" s="42"/>
      <c r="R12" s="39"/>
      <c r="S12" s="47"/>
      <c r="T12" s="16"/>
    </row>
    <row r="13" spans="1:20" ht="15" customHeight="1">
      <c r="A13" s="77" t="str">
        <f>A8</f>
        <v>市西宮</v>
      </c>
      <c r="B13" s="78"/>
      <c r="C13" s="35" t="s">
        <v>281</v>
      </c>
      <c r="D13" s="35"/>
      <c r="E13" s="25"/>
      <c r="F13" s="43" t="s">
        <v>282</v>
      </c>
      <c r="G13" s="43"/>
      <c r="H13" s="53" t="s">
        <v>283</v>
      </c>
      <c r="I13" s="54"/>
      <c r="J13" s="54"/>
      <c r="K13" s="55"/>
      <c r="L13" s="43"/>
      <c r="M13" s="43"/>
      <c r="N13" s="44"/>
      <c r="O13" s="43"/>
      <c r="P13" s="45" t="s">
        <v>284</v>
      </c>
      <c r="Q13" s="46"/>
      <c r="R13" s="43"/>
      <c r="S13" s="52"/>
      <c r="T13" s="16"/>
    </row>
    <row r="14" spans="1:19" ht="15" customHeight="1">
      <c r="A14" s="79"/>
      <c r="B14" s="80"/>
      <c r="C14" s="43" t="s">
        <v>285</v>
      </c>
      <c r="D14" s="43"/>
      <c r="E14" s="32" t="s">
        <v>39</v>
      </c>
      <c r="F14" s="43"/>
      <c r="G14" s="43"/>
      <c r="H14" s="53"/>
      <c r="I14" s="54"/>
      <c r="J14" s="54"/>
      <c r="K14" s="55"/>
      <c r="L14" s="43"/>
      <c r="M14" s="43"/>
      <c r="N14" s="44"/>
      <c r="O14" s="43"/>
      <c r="P14" s="45" t="s">
        <v>286</v>
      </c>
      <c r="Q14" s="46"/>
      <c r="R14" s="43"/>
      <c r="S14" s="52"/>
    </row>
    <row r="15" spans="1:19" ht="15" customHeight="1">
      <c r="A15" s="81"/>
      <c r="B15" s="82"/>
      <c r="C15" s="39"/>
      <c r="D15" s="39"/>
      <c r="E15" s="33"/>
      <c r="F15" s="39"/>
      <c r="G15" s="39"/>
      <c r="H15" s="49"/>
      <c r="I15" s="50"/>
      <c r="J15" s="50"/>
      <c r="K15" s="51"/>
      <c r="L15" s="39"/>
      <c r="M15" s="39"/>
      <c r="N15" s="40"/>
      <c r="O15" s="39"/>
      <c r="P15" s="41" t="s">
        <v>287</v>
      </c>
      <c r="Q15" s="42"/>
      <c r="R15" s="39"/>
      <c r="S15" s="47"/>
    </row>
    <row r="16" spans="12:19" ht="9" customHeight="1">
      <c r="L16" s="17"/>
      <c r="M16" s="17"/>
      <c r="N16" s="17"/>
      <c r="O16" s="17"/>
      <c r="P16" s="17"/>
      <c r="Q16" s="17"/>
      <c r="R16" s="17"/>
      <c r="S16" s="17"/>
    </row>
    <row r="17" spans="1:19" ht="18" customHeight="1">
      <c r="A17" s="6">
        <v>2</v>
      </c>
      <c r="B17" s="6" t="s">
        <v>288</v>
      </c>
      <c r="C17" s="7"/>
      <c r="D17" s="48" t="s">
        <v>3</v>
      </c>
      <c r="E17" s="48"/>
      <c r="F17" s="48"/>
      <c r="H17" s="48" t="s">
        <v>4</v>
      </c>
      <c r="I17" s="48"/>
      <c r="J17" s="68">
        <v>0.4826388888888889</v>
      </c>
      <c r="K17" s="68"/>
      <c r="L17" s="73" t="s">
        <v>5</v>
      </c>
      <c r="M17" s="73"/>
      <c r="N17" s="68">
        <v>0.5631944444444444</v>
      </c>
      <c r="O17" s="68"/>
      <c r="P17" s="73" t="s">
        <v>6</v>
      </c>
      <c r="Q17" s="73"/>
      <c r="R17" s="72">
        <f>SUM(N17-J17)</f>
        <v>0.08055555555555555</v>
      </c>
      <c r="S17" s="72"/>
    </row>
    <row r="18" spans="8:19" ht="11.25" customHeight="1">
      <c r="H18" s="3"/>
      <c r="I18" s="3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62" t="s">
        <v>1</v>
      </c>
      <c r="B19" s="64"/>
      <c r="C19" s="26">
        <v>1</v>
      </c>
      <c r="D19" s="27">
        <v>2</v>
      </c>
      <c r="E19" s="66">
        <v>3</v>
      </c>
      <c r="F19" s="66"/>
      <c r="G19" s="27">
        <v>4</v>
      </c>
      <c r="H19" s="27">
        <v>5</v>
      </c>
      <c r="I19" s="27">
        <v>6</v>
      </c>
      <c r="J19" s="27">
        <v>7</v>
      </c>
      <c r="K19" s="27">
        <v>8</v>
      </c>
      <c r="L19" s="27">
        <v>9</v>
      </c>
      <c r="M19" s="27">
        <v>10</v>
      </c>
      <c r="N19" s="27">
        <v>11</v>
      </c>
      <c r="O19" s="27">
        <v>12</v>
      </c>
      <c r="P19" s="27">
        <v>13</v>
      </c>
      <c r="Q19" s="27">
        <v>14</v>
      </c>
      <c r="R19" s="29">
        <v>15</v>
      </c>
      <c r="S19" s="14" t="s">
        <v>2</v>
      </c>
    </row>
    <row r="20" spans="1:19" ht="27" customHeight="1">
      <c r="A20" s="75" t="s">
        <v>289</v>
      </c>
      <c r="B20" s="76"/>
      <c r="C20" s="18">
        <v>0</v>
      </c>
      <c r="D20" s="12">
        <v>0</v>
      </c>
      <c r="E20" s="67">
        <v>1</v>
      </c>
      <c r="F20" s="67"/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2"/>
      <c r="O20" s="12"/>
      <c r="P20" s="12"/>
      <c r="Q20" s="12"/>
      <c r="R20" s="13"/>
      <c r="S20" s="14">
        <f>SUM(C20:R20)</f>
        <v>1</v>
      </c>
    </row>
    <row r="21" spans="1:19" ht="27" customHeight="1">
      <c r="A21" s="75" t="s">
        <v>290</v>
      </c>
      <c r="B21" s="76"/>
      <c r="C21" s="18">
        <v>0</v>
      </c>
      <c r="D21" s="12">
        <v>0</v>
      </c>
      <c r="E21" s="67">
        <v>0</v>
      </c>
      <c r="F21" s="67"/>
      <c r="G21" s="12">
        <v>0</v>
      </c>
      <c r="H21" s="12">
        <v>1</v>
      </c>
      <c r="I21" s="12">
        <v>1</v>
      </c>
      <c r="J21" s="12">
        <v>0</v>
      </c>
      <c r="K21" s="12">
        <v>0</v>
      </c>
      <c r="L21" s="12" t="s">
        <v>291</v>
      </c>
      <c r="M21" s="12"/>
      <c r="N21" s="12"/>
      <c r="O21" s="12"/>
      <c r="P21" s="12"/>
      <c r="Q21" s="12"/>
      <c r="R21" s="13"/>
      <c r="S21" s="30">
        <f>SUM(C21:R21)</f>
        <v>2</v>
      </c>
    </row>
    <row r="22" spans="1:19" ht="21" customHeight="1">
      <c r="A22" s="62" t="s">
        <v>247</v>
      </c>
      <c r="B22" s="83"/>
      <c r="C22" s="62" t="s">
        <v>248</v>
      </c>
      <c r="D22" s="63"/>
      <c r="E22" s="63"/>
      <c r="F22" s="63"/>
      <c r="G22" s="64"/>
      <c r="H22" s="65" t="s">
        <v>249</v>
      </c>
      <c r="I22" s="65"/>
      <c r="J22" s="65"/>
      <c r="K22" s="65"/>
      <c r="L22" s="65" t="s">
        <v>250</v>
      </c>
      <c r="M22" s="65"/>
      <c r="N22" s="65"/>
      <c r="O22" s="65"/>
      <c r="P22" s="65" t="s">
        <v>251</v>
      </c>
      <c r="Q22" s="65"/>
      <c r="R22" s="65"/>
      <c r="S22" s="65"/>
    </row>
    <row r="23" spans="1:19" ht="15" customHeight="1">
      <c r="A23" s="79" t="str">
        <f>A20</f>
        <v>加古川南</v>
      </c>
      <c r="B23" s="80"/>
      <c r="C23" s="43" t="s">
        <v>292</v>
      </c>
      <c r="D23" s="43"/>
      <c r="E23" s="25"/>
      <c r="F23" s="43" t="s">
        <v>293</v>
      </c>
      <c r="G23" s="43"/>
      <c r="H23" s="61"/>
      <c r="I23" s="56"/>
      <c r="J23" s="56"/>
      <c r="K23" s="57"/>
      <c r="L23" s="43" t="s">
        <v>294</v>
      </c>
      <c r="M23" s="43"/>
      <c r="N23" s="58"/>
      <c r="O23" s="35"/>
      <c r="P23" s="59"/>
      <c r="Q23" s="60"/>
      <c r="R23" s="35"/>
      <c r="S23" s="36"/>
    </row>
    <row r="24" spans="1:19" ht="15" customHeight="1">
      <c r="A24" s="79"/>
      <c r="B24" s="80"/>
      <c r="C24" s="43"/>
      <c r="D24" s="43"/>
      <c r="E24" s="31" t="s">
        <v>295</v>
      </c>
      <c r="F24" s="37" t="s">
        <v>296</v>
      </c>
      <c r="G24" s="37"/>
      <c r="H24" s="53"/>
      <c r="I24" s="54"/>
      <c r="J24" s="54"/>
      <c r="K24" s="55"/>
      <c r="L24" s="43"/>
      <c r="M24" s="43"/>
      <c r="N24" s="44"/>
      <c r="O24" s="43"/>
      <c r="P24" s="45"/>
      <c r="Q24" s="46"/>
      <c r="R24" s="43"/>
      <c r="S24" s="52"/>
    </row>
    <row r="25" spans="1:19" ht="15" customHeight="1">
      <c r="A25" s="81"/>
      <c r="B25" s="82"/>
      <c r="C25" s="39"/>
      <c r="D25" s="39"/>
      <c r="E25" s="20"/>
      <c r="F25" s="39"/>
      <c r="G25" s="39"/>
      <c r="H25" s="49"/>
      <c r="I25" s="50"/>
      <c r="J25" s="50"/>
      <c r="K25" s="51"/>
      <c r="L25" s="39"/>
      <c r="M25" s="39"/>
      <c r="N25" s="40"/>
      <c r="O25" s="39"/>
      <c r="P25" s="41"/>
      <c r="Q25" s="42"/>
      <c r="R25" s="39"/>
      <c r="S25" s="47"/>
    </row>
    <row r="26" spans="1:19" ht="15" customHeight="1">
      <c r="A26" s="77" t="str">
        <f>A21</f>
        <v>尼崎工業</v>
      </c>
      <c r="B26" s="78"/>
      <c r="C26" s="43" t="s">
        <v>71</v>
      </c>
      <c r="D26" s="43"/>
      <c r="E26" s="25"/>
      <c r="F26" s="43" t="s">
        <v>297</v>
      </c>
      <c r="G26" s="43"/>
      <c r="H26" s="53"/>
      <c r="I26" s="54"/>
      <c r="J26" s="54"/>
      <c r="K26" s="55"/>
      <c r="L26" s="43"/>
      <c r="M26" s="43"/>
      <c r="N26" s="44"/>
      <c r="O26" s="43"/>
      <c r="P26" s="45" t="s">
        <v>72</v>
      </c>
      <c r="Q26" s="46"/>
      <c r="R26" s="43"/>
      <c r="S26" s="52"/>
    </row>
    <row r="27" spans="1:19" ht="15" customHeight="1">
      <c r="A27" s="79"/>
      <c r="B27" s="80"/>
      <c r="C27" s="43"/>
      <c r="D27" s="43"/>
      <c r="E27" s="32" t="s">
        <v>218</v>
      </c>
      <c r="F27" s="43"/>
      <c r="G27" s="43"/>
      <c r="H27" s="53"/>
      <c r="I27" s="54"/>
      <c r="J27" s="54"/>
      <c r="K27" s="55"/>
      <c r="L27" s="43"/>
      <c r="M27" s="43"/>
      <c r="N27" s="44"/>
      <c r="O27" s="43"/>
      <c r="P27" s="45" t="s">
        <v>298</v>
      </c>
      <c r="Q27" s="46"/>
      <c r="R27" s="43"/>
      <c r="S27" s="52"/>
    </row>
    <row r="28" spans="1:19" ht="15" customHeight="1">
      <c r="A28" s="81"/>
      <c r="B28" s="82"/>
      <c r="C28" s="39"/>
      <c r="D28" s="39"/>
      <c r="E28" s="33"/>
      <c r="F28" s="39"/>
      <c r="G28" s="39"/>
      <c r="H28" s="49"/>
      <c r="I28" s="50"/>
      <c r="J28" s="50"/>
      <c r="K28" s="51"/>
      <c r="L28" s="39"/>
      <c r="M28" s="39"/>
      <c r="N28" s="40"/>
      <c r="O28" s="39"/>
      <c r="P28" s="41"/>
      <c r="Q28" s="42"/>
      <c r="R28" s="39"/>
      <c r="S28" s="47"/>
    </row>
    <row r="29" ht="9" customHeight="1"/>
    <row r="30" spans="1:19" ht="18" customHeight="1">
      <c r="A30" s="6">
        <v>2</v>
      </c>
      <c r="B30" s="6" t="s">
        <v>315</v>
      </c>
      <c r="C30" s="7"/>
      <c r="D30" s="48" t="s">
        <v>7</v>
      </c>
      <c r="E30" s="48"/>
      <c r="F30" s="48"/>
      <c r="H30" s="70" t="s">
        <v>8</v>
      </c>
      <c r="I30" s="70"/>
      <c r="J30" s="68">
        <v>0.5951388888888889</v>
      </c>
      <c r="K30" s="68"/>
      <c r="L30" s="69" t="s">
        <v>9</v>
      </c>
      <c r="M30" s="69"/>
      <c r="N30" s="68">
        <v>0.6819444444444445</v>
      </c>
      <c r="O30" s="68"/>
      <c r="P30" s="69" t="s">
        <v>10</v>
      </c>
      <c r="Q30" s="69"/>
      <c r="R30" s="71">
        <f>SUM(N30-J30)</f>
        <v>0.08680555555555558</v>
      </c>
      <c r="S30" s="71"/>
    </row>
    <row r="31" spans="8:19" ht="9" customHeight="1">
      <c r="H31" s="3"/>
      <c r="I31" s="3"/>
      <c r="J31" s="9"/>
      <c r="K31" s="9"/>
      <c r="L31" s="8"/>
      <c r="M31" s="8"/>
      <c r="N31" s="9"/>
      <c r="O31" s="9"/>
      <c r="P31" s="8"/>
      <c r="Q31" s="8"/>
      <c r="R31" s="9"/>
      <c r="S31" s="9"/>
    </row>
    <row r="32" spans="1:19" ht="27" customHeight="1">
      <c r="A32" s="62" t="s">
        <v>1</v>
      </c>
      <c r="B32" s="64"/>
      <c r="C32" s="26">
        <v>1</v>
      </c>
      <c r="D32" s="27">
        <v>2</v>
      </c>
      <c r="E32" s="66">
        <v>3</v>
      </c>
      <c r="F32" s="66"/>
      <c r="G32" s="27">
        <v>4</v>
      </c>
      <c r="H32" s="27">
        <v>5</v>
      </c>
      <c r="I32" s="27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7">
        <v>12</v>
      </c>
      <c r="P32" s="27">
        <v>13</v>
      </c>
      <c r="Q32" s="27">
        <v>14</v>
      </c>
      <c r="R32" s="28">
        <v>15</v>
      </c>
      <c r="S32" s="14" t="s">
        <v>2</v>
      </c>
    </row>
    <row r="33" spans="1:19" ht="27" customHeight="1">
      <c r="A33" s="75" t="s">
        <v>299</v>
      </c>
      <c r="B33" s="76"/>
      <c r="C33" s="11">
        <v>2</v>
      </c>
      <c r="D33" s="12">
        <v>2</v>
      </c>
      <c r="E33" s="67">
        <v>0</v>
      </c>
      <c r="F33" s="67"/>
      <c r="G33" s="12">
        <v>0</v>
      </c>
      <c r="H33" s="12">
        <v>0</v>
      </c>
      <c r="I33" s="12">
        <v>0</v>
      </c>
      <c r="J33" s="12">
        <v>2</v>
      </c>
      <c r="K33" s="12">
        <v>0</v>
      </c>
      <c r="L33" s="12">
        <v>0</v>
      </c>
      <c r="M33" s="12"/>
      <c r="N33" s="12"/>
      <c r="O33" s="12"/>
      <c r="P33" s="12"/>
      <c r="Q33" s="12"/>
      <c r="R33" s="13"/>
      <c r="S33" s="30">
        <f>SUM(C33:R33)</f>
        <v>6</v>
      </c>
    </row>
    <row r="34" spans="1:19" ht="27" customHeight="1">
      <c r="A34" s="75" t="s">
        <v>300</v>
      </c>
      <c r="B34" s="76"/>
      <c r="C34" s="11">
        <v>0</v>
      </c>
      <c r="D34" s="12">
        <v>0</v>
      </c>
      <c r="E34" s="67">
        <v>1</v>
      </c>
      <c r="F34" s="67"/>
      <c r="G34" s="12">
        <v>0</v>
      </c>
      <c r="H34" s="12">
        <v>0</v>
      </c>
      <c r="I34" s="12">
        <v>1</v>
      </c>
      <c r="J34" s="12">
        <v>0</v>
      </c>
      <c r="K34" s="12">
        <v>0</v>
      </c>
      <c r="L34" s="12">
        <v>0</v>
      </c>
      <c r="M34" s="12"/>
      <c r="N34" s="12"/>
      <c r="O34" s="12"/>
      <c r="P34" s="12"/>
      <c r="Q34" s="12"/>
      <c r="R34" s="13"/>
      <c r="S34" s="30">
        <f>SUM(C34:R34)</f>
        <v>2</v>
      </c>
    </row>
    <row r="35" spans="1:19" ht="21" customHeight="1">
      <c r="A35" s="62" t="s">
        <v>301</v>
      </c>
      <c r="B35" s="64"/>
      <c r="C35" s="62" t="s">
        <v>302</v>
      </c>
      <c r="D35" s="63"/>
      <c r="E35" s="63"/>
      <c r="F35" s="63"/>
      <c r="G35" s="64"/>
      <c r="H35" s="65" t="s">
        <v>303</v>
      </c>
      <c r="I35" s="65"/>
      <c r="J35" s="65"/>
      <c r="K35" s="65"/>
      <c r="L35" s="65" t="s">
        <v>304</v>
      </c>
      <c r="M35" s="65"/>
      <c r="N35" s="65"/>
      <c r="O35" s="65"/>
      <c r="P35" s="65" t="s">
        <v>305</v>
      </c>
      <c r="Q35" s="65"/>
      <c r="R35" s="65"/>
      <c r="S35" s="65"/>
    </row>
    <row r="36" spans="1:19" ht="15" customHeight="1">
      <c r="A36" s="79" t="str">
        <f>A33</f>
        <v>東播工</v>
      </c>
      <c r="B36" s="80"/>
      <c r="C36" s="43" t="s">
        <v>221</v>
      </c>
      <c r="D36" s="43"/>
      <c r="E36" s="25"/>
      <c r="F36" s="43" t="s">
        <v>306</v>
      </c>
      <c r="G36" s="43"/>
      <c r="H36" s="61"/>
      <c r="I36" s="56"/>
      <c r="J36" s="56"/>
      <c r="K36" s="57"/>
      <c r="L36" s="43"/>
      <c r="M36" s="43"/>
      <c r="N36" s="58"/>
      <c r="O36" s="35"/>
      <c r="P36" s="59" t="s">
        <v>220</v>
      </c>
      <c r="Q36" s="60"/>
      <c r="R36" s="35"/>
      <c r="S36" s="36"/>
    </row>
    <row r="37" spans="1:19" ht="15" customHeight="1">
      <c r="A37" s="79"/>
      <c r="B37" s="80"/>
      <c r="C37" s="43"/>
      <c r="D37" s="43"/>
      <c r="E37" s="31" t="s">
        <v>316</v>
      </c>
      <c r="F37" s="37"/>
      <c r="G37" s="37"/>
      <c r="H37" s="53"/>
      <c r="I37" s="54"/>
      <c r="J37" s="54"/>
      <c r="K37" s="55"/>
      <c r="L37" s="43"/>
      <c r="M37" s="43"/>
      <c r="N37" s="44"/>
      <c r="O37" s="43"/>
      <c r="P37" s="45"/>
      <c r="Q37" s="46"/>
      <c r="R37" s="43"/>
      <c r="S37" s="52"/>
    </row>
    <row r="38" spans="1:19" ht="15" customHeight="1">
      <c r="A38" s="81"/>
      <c r="B38" s="82"/>
      <c r="C38" s="39"/>
      <c r="D38" s="39"/>
      <c r="E38" s="20"/>
      <c r="F38" s="39"/>
      <c r="G38" s="39"/>
      <c r="H38" s="49"/>
      <c r="I38" s="50"/>
      <c r="J38" s="50"/>
      <c r="K38" s="51"/>
      <c r="L38" s="39"/>
      <c r="M38" s="39"/>
      <c r="N38" s="40"/>
      <c r="O38" s="39"/>
      <c r="P38" s="41"/>
      <c r="Q38" s="42"/>
      <c r="R38" s="39"/>
      <c r="S38" s="47"/>
    </row>
    <row r="39" spans="1:19" ht="15" customHeight="1">
      <c r="A39" s="77" t="str">
        <f>A34</f>
        <v>伊丹北</v>
      </c>
      <c r="B39" s="78"/>
      <c r="C39" s="43" t="s">
        <v>307</v>
      </c>
      <c r="D39" s="43"/>
      <c r="E39" s="25"/>
      <c r="F39" s="43" t="s">
        <v>308</v>
      </c>
      <c r="G39" s="43"/>
      <c r="H39" s="53"/>
      <c r="I39" s="54"/>
      <c r="J39" s="54"/>
      <c r="K39" s="55"/>
      <c r="L39" s="43"/>
      <c r="M39" s="43"/>
      <c r="N39" s="44"/>
      <c r="O39" s="43"/>
      <c r="P39" s="45"/>
      <c r="Q39" s="46"/>
      <c r="R39" s="43"/>
      <c r="S39" s="52"/>
    </row>
    <row r="40" spans="1:19" ht="15" customHeight="1">
      <c r="A40" s="79"/>
      <c r="B40" s="80"/>
      <c r="C40" s="43" t="s">
        <v>309</v>
      </c>
      <c r="D40" s="43"/>
      <c r="E40" s="32" t="s">
        <v>316</v>
      </c>
      <c r="F40" s="43"/>
      <c r="G40" s="43"/>
      <c r="H40" s="53"/>
      <c r="I40" s="54"/>
      <c r="J40" s="54"/>
      <c r="K40" s="55"/>
      <c r="L40" s="43"/>
      <c r="M40" s="43"/>
      <c r="N40" s="44"/>
      <c r="O40" s="43"/>
      <c r="P40" s="45"/>
      <c r="Q40" s="46"/>
      <c r="R40" s="43"/>
      <c r="S40" s="52"/>
    </row>
    <row r="41" spans="1:19" ht="15" customHeight="1">
      <c r="A41" s="81"/>
      <c r="B41" s="82"/>
      <c r="C41" s="39"/>
      <c r="D41" s="39"/>
      <c r="E41" s="33"/>
      <c r="F41" s="39"/>
      <c r="G41" s="39"/>
      <c r="H41" s="49"/>
      <c r="I41" s="50"/>
      <c r="J41" s="50"/>
      <c r="K41" s="51"/>
      <c r="L41" s="39"/>
      <c r="M41" s="39"/>
      <c r="N41" s="40"/>
      <c r="O41" s="39"/>
      <c r="P41" s="41"/>
      <c r="Q41" s="42"/>
      <c r="R41" s="39"/>
      <c r="S41" s="47"/>
    </row>
    <row r="42" spans="3:4" ht="13.5">
      <c r="C42" s="90"/>
      <c r="D42" s="90"/>
    </row>
  </sheetData>
  <sheetProtection/>
  <mergeCells count="210">
    <mergeCell ref="L15:M15"/>
    <mergeCell ref="A19:B19"/>
    <mergeCell ref="A20:B20"/>
    <mergeCell ref="A21:B21"/>
    <mergeCell ref="A9:B9"/>
    <mergeCell ref="A10:B12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C23:D23"/>
    <mergeCell ref="F23:G23"/>
    <mergeCell ref="E32:F32"/>
    <mergeCell ref="E33:F33"/>
    <mergeCell ref="C26:D26"/>
    <mergeCell ref="F26:G26"/>
    <mergeCell ref="C25:D25"/>
    <mergeCell ref="F25:G25"/>
    <mergeCell ref="C24:D24"/>
    <mergeCell ref="F24:G24"/>
    <mergeCell ref="E34:F34"/>
    <mergeCell ref="L9:O9"/>
    <mergeCell ref="H9:K9"/>
    <mergeCell ref="A13:B15"/>
    <mergeCell ref="F14:G14"/>
    <mergeCell ref="F15:G15"/>
    <mergeCell ref="C14:D14"/>
    <mergeCell ref="N13:O13"/>
    <mergeCell ref="N14:O14"/>
    <mergeCell ref="N15:O15"/>
    <mergeCell ref="A6:B6"/>
    <mergeCell ref="A7:B7"/>
    <mergeCell ref="A8:B8"/>
    <mergeCell ref="F13:G13"/>
    <mergeCell ref="C13:D13"/>
    <mergeCell ref="C12:D12"/>
    <mergeCell ref="F12:G12"/>
    <mergeCell ref="C9:G9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P10:Q10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C10:D10"/>
    <mergeCell ref="C11:D11"/>
    <mergeCell ref="D4:F4"/>
    <mergeCell ref="I3:J3"/>
    <mergeCell ref="J4:K4"/>
    <mergeCell ref="H4:I4"/>
    <mergeCell ref="K7:N8"/>
    <mergeCell ref="C15:D15"/>
    <mergeCell ref="K1:L1"/>
    <mergeCell ref="K3:S3"/>
    <mergeCell ref="R4:S4"/>
    <mergeCell ref="P4:Q4"/>
    <mergeCell ref="N4:O4"/>
    <mergeCell ref="L4:M4"/>
    <mergeCell ref="D1:G1"/>
    <mergeCell ref="J12:K12"/>
    <mergeCell ref="H12:I12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H23:I23"/>
    <mergeCell ref="J23:K23"/>
    <mergeCell ref="H24:I24"/>
    <mergeCell ref="J24:K24"/>
    <mergeCell ref="R23:S23"/>
    <mergeCell ref="L24:M24"/>
    <mergeCell ref="N24:O24"/>
    <mergeCell ref="P24:Q24"/>
    <mergeCell ref="R24:S24"/>
    <mergeCell ref="L23:M23"/>
    <mergeCell ref="N23:O23"/>
    <mergeCell ref="P23:Q23"/>
    <mergeCell ref="H26:I26"/>
    <mergeCell ref="J26:K26"/>
    <mergeCell ref="C27:D27"/>
    <mergeCell ref="F27:G27"/>
    <mergeCell ref="H27:I27"/>
    <mergeCell ref="J27:K27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C35:G35"/>
    <mergeCell ref="H35:K35"/>
    <mergeCell ref="L35:O35"/>
    <mergeCell ref="P35:S35"/>
    <mergeCell ref="P36:Q36"/>
    <mergeCell ref="C36:D36"/>
    <mergeCell ref="F36:G36"/>
    <mergeCell ref="H36:I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9:D39"/>
    <mergeCell ref="F39:G39"/>
    <mergeCell ref="H39:I39"/>
    <mergeCell ref="J39:K39"/>
    <mergeCell ref="L39:M39"/>
    <mergeCell ref="N39:O39"/>
    <mergeCell ref="P39:Q39"/>
    <mergeCell ref="R39:S39"/>
    <mergeCell ref="C40:D40"/>
    <mergeCell ref="F40:G40"/>
    <mergeCell ref="H40:I40"/>
    <mergeCell ref="J40:K40"/>
    <mergeCell ref="L40:M40"/>
    <mergeCell ref="N40:O40"/>
    <mergeCell ref="P40:Q40"/>
    <mergeCell ref="R40:S40"/>
    <mergeCell ref="R41:S41"/>
    <mergeCell ref="C41:D41"/>
    <mergeCell ref="F41:G41"/>
    <mergeCell ref="C42:D42"/>
    <mergeCell ref="L41:M41"/>
    <mergeCell ref="N41:O41"/>
    <mergeCell ref="P41:Q41"/>
    <mergeCell ref="H41:I41"/>
    <mergeCell ref="J41:K41"/>
  </mergeCells>
  <dataValidations count="3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workbookViewId="0" topLeftCell="A1">
      <selection activeCell="D47" sqref="D47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1" t="s">
        <v>159</v>
      </c>
      <c r="C1" s="19"/>
      <c r="D1" s="38" t="s">
        <v>11</v>
      </c>
      <c r="E1" s="38"/>
      <c r="F1" s="38"/>
      <c r="G1" s="38"/>
      <c r="H1" s="22" t="s">
        <v>160</v>
      </c>
      <c r="I1" s="2">
        <v>7</v>
      </c>
      <c r="J1" s="23" t="s">
        <v>161</v>
      </c>
      <c r="K1" s="39">
        <v>2005</v>
      </c>
      <c r="L1" s="39"/>
      <c r="M1" s="23" t="s">
        <v>162</v>
      </c>
      <c r="N1" s="4">
        <v>7</v>
      </c>
      <c r="O1" s="23" t="s">
        <v>0</v>
      </c>
      <c r="P1" s="4">
        <v>18</v>
      </c>
      <c r="Q1" s="22" t="s">
        <v>163</v>
      </c>
      <c r="R1" s="5" t="s">
        <v>241</v>
      </c>
      <c r="S1" s="24" t="s">
        <v>19</v>
      </c>
    </row>
    <row r="2" ht="13.5" customHeight="1"/>
    <row r="3" spans="9:19" ht="16.5" customHeight="1">
      <c r="I3" s="48" t="s">
        <v>89</v>
      </c>
      <c r="J3" s="48"/>
      <c r="K3" s="39" t="s">
        <v>21</v>
      </c>
      <c r="L3" s="39"/>
      <c r="M3" s="39"/>
      <c r="N3" s="39"/>
      <c r="O3" s="39"/>
      <c r="P3" s="39"/>
      <c r="Q3" s="39"/>
      <c r="R3" s="39"/>
      <c r="S3" s="39"/>
    </row>
    <row r="4" spans="1:21" ht="18.75" customHeight="1">
      <c r="A4" s="34">
        <v>2</v>
      </c>
      <c r="B4" s="6" t="s">
        <v>22</v>
      </c>
      <c r="C4" s="7"/>
      <c r="D4" s="48" t="s">
        <v>82</v>
      </c>
      <c r="E4" s="48"/>
      <c r="F4" s="48"/>
      <c r="H4" s="70" t="s">
        <v>83</v>
      </c>
      <c r="I4" s="70"/>
      <c r="J4" s="68">
        <v>0.37222222222222223</v>
      </c>
      <c r="K4" s="68"/>
      <c r="L4" s="69" t="s">
        <v>84</v>
      </c>
      <c r="M4" s="69"/>
      <c r="N4" s="68">
        <v>0.4472222222222222</v>
      </c>
      <c r="O4" s="68"/>
      <c r="P4" s="69" t="s">
        <v>85</v>
      </c>
      <c r="Q4" s="69"/>
      <c r="R4" s="71">
        <f>SUM(N4-J4)</f>
        <v>0.07499999999999996</v>
      </c>
      <c r="S4" s="71"/>
      <c r="U4" s="10"/>
    </row>
    <row r="5" spans="8:19" ht="9" customHeight="1">
      <c r="H5" s="3"/>
      <c r="I5" s="3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62" t="s">
        <v>1</v>
      </c>
      <c r="B6" s="63"/>
      <c r="C6" s="26">
        <v>1</v>
      </c>
      <c r="D6" s="27">
        <v>2</v>
      </c>
      <c r="E6" s="66">
        <v>3</v>
      </c>
      <c r="F6" s="66"/>
      <c r="G6" s="27">
        <v>4</v>
      </c>
      <c r="H6" s="27">
        <v>5</v>
      </c>
      <c r="I6" s="27">
        <v>6</v>
      </c>
      <c r="J6" s="27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  <c r="P6" s="27">
        <v>13</v>
      </c>
      <c r="Q6" s="27">
        <v>14</v>
      </c>
      <c r="R6" s="28">
        <v>15</v>
      </c>
      <c r="S6" s="14" t="s">
        <v>2</v>
      </c>
    </row>
    <row r="7" spans="1:19" ht="27.75" customHeight="1">
      <c r="A7" s="75" t="s">
        <v>242</v>
      </c>
      <c r="B7" s="76"/>
      <c r="C7" s="11">
        <v>0</v>
      </c>
      <c r="D7" s="12">
        <v>0</v>
      </c>
      <c r="E7" s="67">
        <v>0</v>
      </c>
      <c r="F7" s="67"/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2</v>
      </c>
      <c r="M7" s="12"/>
      <c r="N7" s="12"/>
      <c r="O7" s="12"/>
      <c r="P7" s="12"/>
      <c r="Q7" s="12"/>
      <c r="R7" s="13"/>
      <c r="S7" s="14">
        <f>SUM(C7:R7)</f>
        <v>2</v>
      </c>
    </row>
    <row r="8" spans="1:19" ht="27.75" customHeight="1">
      <c r="A8" s="75" t="s">
        <v>168</v>
      </c>
      <c r="B8" s="76"/>
      <c r="C8" s="11">
        <v>0</v>
      </c>
      <c r="D8" s="12">
        <v>0</v>
      </c>
      <c r="E8" s="67">
        <v>2</v>
      </c>
      <c r="F8" s="67"/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 t="s">
        <v>169</v>
      </c>
      <c r="M8" s="12"/>
      <c r="N8" s="12"/>
      <c r="O8" s="12"/>
      <c r="P8" s="12"/>
      <c r="Q8" s="12"/>
      <c r="R8" s="13"/>
      <c r="S8" s="15">
        <v>3</v>
      </c>
    </row>
    <row r="9" spans="1:20" ht="21" customHeight="1">
      <c r="A9" s="62" t="s">
        <v>133</v>
      </c>
      <c r="B9" s="64"/>
      <c r="C9" s="62" t="s">
        <v>134</v>
      </c>
      <c r="D9" s="63"/>
      <c r="E9" s="63"/>
      <c r="F9" s="63"/>
      <c r="G9" s="64"/>
      <c r="H9" s="65" t="s">
        <v>135</v>
      </c>
      <c r="I9" s="65"/>
      <c r="J9" s="65"/>
      <c r="K9" s="65"/>
      <c r="L9" s="65" t="s">
        <v>136</v>
      </c>
      <c r="M9" s="65"/>
      <c r="N9" s="65"/>
      <c r="O9" s="65"/>
      <c r="P9" s="65" t="s">
        <v>137</v>
      </c>
      <c r="Q9" s="65"/>
      <c r="R9" s="65"/>
      <c r="S9" s="65"/>
      <c r="T9" s="16"/>
    </row>
    <row r="10" spans="1:20" ht="15" customHeight="1">
      <c r="A10" s="79" t="str">
        <f>A7</f>
        <v>伊丹西</v>
      </c>
      <c r="B10" s="80"/>
      <c r="C10" s="43" t="s">
        <v>243</v>
      </c>
      <c r="D10" s="43"/>
      <c r="E10" s="25"/>
      <c r="F10" s="43" t="s">
        <v>244</v>
      </c>
      <c r="G10" s="43"/>
      <c r="H10" s="61"/>
      <c r="I10" s="56"/>
      <c r="J10" s="56"/>
      <c r="K10" s="57"/>
      <c r="L10" s="43"/>
      <c r="M10" s="43"/>
      <c r="N10" s="58"/>
      <c r="O10" s="35"/>
      <c r="P10" s="59"/>
      <c r="Q10" s="60"/>
      <c r="R10" s="35"/>
      <c r="S10" s="36"/>
      <c r="T10" s="16"/>
    </row>
    <row r="11" spans="1:20" ht="15" customHeight="1">
      <c r="A11" s="79"/>
      <c r="B11" s="80"/>
      <c r="C11" s="43"/>
      <c r="D11" s="43"/>
      <c r="E11" s="31" t="s">
        <v>274</v>
      </c>
      <c r="F11" s="37"/>
      <c r="G11" s="37"/>
      <c r="H11" s="53"/>
      <c r="I11" s="54"/>
      <c r="J11" s="54"/>
      <c r="K11" s="55"/>
      <c r="L11" s="43"/>
      <c r="M11" s="43"/>
      <c r="N11" s="44"/>
      <c r="O11" s="43"/>
      <c r="P11" s="45"/>
      <c r="Q11" s="46"/>
      <c r="R11" s="43"/>
      <c r="S11" s="52"/>
      <c r="T11" s="16"/>
    </row>
    <row r="12" spans="1:20" ht="15" customHeight="1">
      <c r="A12" s="81"/>
      <c r="B12" s="82"/>
      <c r="C12" s="39"/>
      <c r="D12" s="74"/>
      <c r="E12" s="20"/>
      <c r="F12" s="39"/>
      <c r="G12" s="39"/>
      <c r="H12" s="49"/>
      <c r="I12" s="50"/>
      <c r="J12" s="50"/>
      <c r="K12" s="51"/>
      <c r="L12" s="39"/>
      <c r="M12" s="39"/>
      <c r="N12" s="40"/>
      <c r="O12" s="39"/>
      <c r="P12" s="41"/>
      <c r="Q12" s="42"/>
      <c r="R12" s="39"/>
      <c r="S12" s="47"/>
      <c r="T12" s="16"/>
    </row>
    <row r="13" spans="1:20" ht="15" customHeight="1">
      <c r="A13" s="77" t="str">
        <f>A8</f>
        <v>社</v>
      </c>
      <c r="B13" s="78"/>
      <c r="C13" s="35" t="s">
        <v>180</v>
      </c>
      <c r="D13" s="35"/>
      <c r="E13" s="25"/>
      <c r="F13" s="43" t="s">
        <v>175</v>
      </c>
      <c r="G13" s="43"/>
      <c r="H13" s="53"/>
      <c r="I13" s="54"/>
      <c r="J13" s="54"/>
      <c r="K13" s="55"/>
      <c r="L13" s="43"/>
      <c r="M13" s="43"/>
      <c r="N13" s="44"/>
      <c r="O13" s="43"/>
      <c r="P13" s="45"/>
      <c r="Q13" s="46"/>
      <c r="R13" s="43"/>
      <c r="S13" s="52"/>
      <c r="T13" s="16"/>
    </row>
    <row r="14" spans="1:19" ht="15" customHeight="1">
      <c r="A14" s="79"/>
      <c r="B14" s="80"/>
      <c r="C14" s="43"/>
      <c r="D14" s="43"/>
      <c r="E14" s="32" t="s">
        <v>39</v>
      </c>
      <c r="F14" s="43"/>
      <c r="G14" s="43"/>
      <c r="H14" s="53"/>
      <c r="I14" s="54"/>
      <c r="J14" s="54"/>
      <c r="K14" s="55"/>
      <c r="L14" s="43"/>
      <c r="M14" s="43"/>
      <c r="N14" s="44"/>
      <c r="O14" s="43"/>
      <c r="P14" s="45"/>
      <c r="Q14" s="46"/>
      <c r="R14" s="43"/>
      <c r="S14" s="52"/>
    </row>
    <row r="15" spans="1:19" ht="15" customHeight="1">
      <c r="A15" s="81"/>
      <c r="B15" s="82"/>
      <c r="C15" s="39"/>
      <c r="D15" s="39"/>
      <c r="E15" s="33"/>
      <c r="F15" s="39"/>
      <c r="G15" s="39"/>
      <c r="H15" s="49"/>
      <c r="I15" s="50"/>
      <c r="J15" s="50"/>
      <c r="K15" s="51"/>
      <c r="L15" s="39"/>
      <c r="M15" s="39"/>
      <c r="N15" s="40"/>
      <c r="O15" s="39"/>
      <c r="P15" s="41"/>
      <c r="Q15" s="42"/>
      <c r="R15" s="39"/>
      <c r="S15" s="47"/>
    </row>
    <row r="16" spans="12:19" ht="9" customHeight="1">
      <c r="L16" s="17"/>
      <c r="M16" s="17"/>
      <c r="N16" s="17"/>
      <c r="O16" s="17"/>
      <c r="P16" s="17"/>
      <c r="Q16" s="17"/>
      <c r="R16" s="17"/>
      <c r="S16" s="17"/>
    </row>
    <row r="17" spans="1:19" ht="18" customHeight="1">
      <c r="A17" s="6">
        <v>2</v>
      </c>
      <c r="B17" s="6" t="s">
        <v>40</v>
      </c>
      <c r="C17" s="7"/>
      <c r="D17" s="48" t="s">
        <v>3</v>
      </c>
      <c r="E17" s="48"/>
      <c r="F17" s="48"/>
      <c r="H17" s="48" t="s">
        <v>4</v>
      </c>
      <c r="I17" s="48"/>
      <c r="J17" s="68">
        <v>0.4756944444444444</v>
      </c>
      <c r="K17" s="68"/>
      <c r="L17" s="73" t="s">
        <v>5</v>
      </c>
      <c r="M17" s="73"/>
      <c r="N17" s="68">
        <v>0.55625</v>
      </c>
      <c r="O17" s="68"/>
      <c r="P17" s="73" t="s">
        <v>6</v>
      </c>
      <c r="Q17" s="73"/>
      <c r="R17" s="72">
        <f>SUM(N17-J17)</f>
        <v>0.0805555555555556</v>
      </c>
      <c r="S17" s="72"/>
    </row>
    <row r="18" spans="8:19" ht="11.25" customHeight="1">
      <c r="H18" s="3"/>
      <c r="I18" s="3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62" t="s">
        <v>1</v>
      </c>
      <c r="B19" s="64"/>
      <c r="C19" s="26">
        <v>1</v>
      </c>
      <c r="D19" s="27">
        <v>2</v>
      </c>
      <c r="E19" s="66">
        <v>3</v>
      </c>
      <c r="F19" s="66"/>
      <c r="G19" s="27">
        <v>4</v>
      </c>
      <c r="H19" s="27">
        <v>5</v>
      </c>
      <c r="I19" s="27">
        <v>6</v>
      </c>
      <c r="J19" s="27">
        <v>7</v>
      </c>
      <c r="K19" s="27">
        <v>8</v>
      </c>
      <c r="L19" s="27">
        <v>9</v>
      </c>
      <c r="M19" s="27">
        <v>10</v>
      </c>
      <c r="N19" s="27">
        <v>11</v>
      </c>
      <c r="O19" s="27">
        <v>12</v>
      </c>
      <c r="P19" s="27">
        <v>13</v>
      </c>
      <c r="Q19" s="27">
        <v>14</v>
      </c>
      <c r="R19" s="29">
        <v>15</v>
      </c>
      <c r="S19" s="14" t="s">
        <v>2</v>
      </c>
    </row>
    <row r="20" spans="1:19" ht="27" customHeight="1">
      <c r="A20" s="75" t="s">
        <v>245</v>
      </c>
      <c r="B20" s="76"/>
      <c r="C20" s="18">
        <v>0</v>
      </c>
      <c r="D20" s="12">
        <v>1</v>
      </c>
      <c r="E20" s="67">
        <v>0</v>
      </c>
      <c r="F20" s="67"/>
      <c r="G20" s="12">
        <v>0</v>
      </c>
      <c r="H20" s="12">
        <v>0</v>
      </c>
      <c r="I20" s="12">
        <v>0</v>
      </c>
      <c r="J20" s="12">
        <v>0</v>
      </c>
      <c r="K20" s="12">
        <v>1</v>
      </c>
      <c r="L20" s="12">
        <v>1</v>
      </c>
      <c r="M20" s="12"/>
      <c r="N20" s="12"/>
      <c r="O20" s="12"/>
      <c r="P20" s="12"/>
      <c r="Q20" s="12"/>
      <c r="R20" s="13"/>
      <c r="S20" s="14">
        <f>SUM(C20:R20)</f>
        <v>3</v>
      </c>
    </row>
    <row r="21" spans="1:19" ht="27" customHeight="1">
      <c r="A21" s="75" t="s">
        <v>246</v>
      </c>
      <c r="B21" s="76"/>
      <c r="C21" s="18">
        <v>0</v>
      </c>
      <c r="D21" s="12">
        <v>0</v>
      </c>
      <c r="E21" s="67">
        <v>0</v>
      </c>
      <c r="F21" s="67"/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2"/>
      <c r="O21" s="12"/>
      <c r="P21" s="12"/>
      <c r="Q21" s="12"/>
      <c r="R21" s="13"/>
      <c r="S21" s="30">
        <f>SUM(C21:R21)</f>
        <v>0</v>
      </c>
    </row>
    <row r="22" spans="1:19" ht="21" customHeight="1">
      <c r="A22" s="62" t="s">
        <v>247</v>
      </c>
      <c r="B22" s="83"/>
      <c r="C22" s="62" t="s">
        <v>248</v>
      </c>
      <c r="D22" s="63"/>
      <c r="E22" s="63"/>
      <c r="F22" s="63"/>
      <c r="G22" s="64"/>
      <c r="H22" s="65" t="s">
        <v>249</v>
      </c>
      <c r="I22" s="65"/>
      <c r="J22" s="65"/>
      <c r="K22" s="65"/>
      <c r="L22" s="65" t="s">
        <v>250</v>
      </c>
      <c r="M22" s="65"/>
      <c r="N22" s="65"/>
      <c r="O22" s="65"/>
      <c r="P22" s="65" t="s">
        <v>251</v>
      </c>
      <c r="Q22" s="65"/>
      <c r="R22" s="65"/>
      <c r="S22" s="65"/>
    </row>
    <row r="23" spans="1:19" ht="15" customHeight="1">
      <c r="A23" s="79" t="str">
        <f>A20</f>
        <v>三田西陵</v>
      </c>
      <c r="B23" s="80"/>
      <c r="C23" s="43" t="s">
        <v>252</v>
      </c>
      <c r="D23" s="43"/>
      <c r="E23" s="25"/>
      <c r="F23" s="43" t="s">
        <v>253</v>
      </c>
      <c r="G23" s="43"/>
      <c r="H23" s="61"/>
      <c r="I23" s="56"/>
      <c r="J23" s="56"/>
      <c r="K23" s="57"/>
      <c r="L23" s="43"/>
      <c r="M23" s="43"/>
      <c r="N23" s="58"/>
      <c r="O23" s="35"/>
      <c r="P23" s="59" t="s">
        <v>254</v>
      </c>
      <c r="Q23" s="60"/>
      <c r="R23" s="35"/>
      <c r="S23" s="36"/>
    </row>
    <row r="24" spans="1:19" ht="15" customHeight="1">
      <c r="A24" s="79"/>
      <c r="B24" s="80"/>
      <c r="C24" s="43"/>
      <c r="D24" s="43"/>
      <c r="E24" s="31" t="s">
        <v>274</v>
      </c>
      <c r="F24" s="37"/>
      <c r="G24" s="37"/>
      <c r="H24" s="53"/>
      <c r="I24" s="54"/>
      <c r="J24" s="54"/>
      <c r="K24" s="55"/>
      <c r="L24" s="43"/>
      <c r="M24" s="43"/>
      <c r="N24" s="44"/>
      <c r="O24" s="43"/>
      <c r="P24" s="45" t="s">
        <v>255</v>
      </c>
      <c r="Q24" s="46"/>
      <c r="R24" s="43"/>
      <c r="S24" s="52"/>
    </row>
    <row r="25" spans="1:19" ht="15" customHeight="1">
      <c r="A25" s="81"/>
      <c r="B25" s="82"/>
      <c r="C25" s="39"/>
      <c r="D25" s="39"/>
      <c r="E25" s="20"/>
      <c r="F25" s="39"/>
      <c r="G25" s="39"/>
      <c r="H25" s="49"/>
      <c r="I25" s="50"/>
      <c r="J25" s="50"/>
      <c r="K25" s="51"/>
      <c r="L25" s="39"/>
      <c r="M25" s="39"/>
      <c r="N25" s="40"/>
      <c r="O25" s="39"/>
      <c r="P25" s="41"/>
      <c r="Q25" s="42"/>
      <c r="R25" s="39"/>
      <c r="S25" s="47"/>
    </row>
    <row r="26" spans="1:19" ht="15" customHeight="1">
      <c r="A26" s="77" t="str">
        <f>A21</f>
        <v>小野工業</v>
      </c>
      <c r="B26" s="78"/>
      <c r="C26" s="43" t="s">
        <v>256</v>
      </c>
      <c r="D26" s="43"/>
      <c r="E26" s="25"/>
      <c r="F26" s="43" t="s">
        <v>253</v>
      </c>
      <c r="G26" s="43"/>
      <c r="H26" s="53"/>
      <c r="I26" s="54"/>
      <c r="J26" s="54"/>
      <c r="K26" s="55"/>
      <c r="L26" s="43"/>
      <c r="M26" s="43"/>
      <c r="N26" s="44"/>
      <c r="O26" s="43"/>
      <c r="P26" s="45" t="s">
        <v>257</v>
      </c>
      <c r="Q26" s="46"/>
      <c r="R26" s="43"/>
      <c r="S26" s="52"/>
    </row>
    <row r="27" spans="1:19" ht="15" customHeight="1">
      <c r="A27" s="79"/>
      <c r="B27" s="80"/>
      <c r="C27" s="43"/>
      <c r="D27" s="43"/>
      <c r="E27" s="32" t="s">
        <v>52</v>
      </c>
      <c r="F27" s="43"/>
      <c r="G27" s="43"/>
      <c r="H27" s="53"/>
      <c r="I27" s="54"/>
      <c r="J27" s="54"/>
      <c r="K27" s="55"/>
      <c r="L27" s="43"/>
      <c r="M27" s="43"/>
      <c r="N27" s="44"/>
      <c r="O27" s="43"/>
      <c r="P27" s="45"/>
      <c r="Q27" s="46"/>
      <c r="R27" s="43"/>
      <c r="S27" s="52"/>
    </row>
    <row r="28" spans="1:19" ht="15" customHeight="1">
      <c r="A28" s="81"/>
      <c r="B28" s="82"/>
      <c r="C28" s="39"/>
      <c r="D28" s="39"/>
      <c r="E28" s="33"/>
      <c r="F28" s="39"/>
      <c r="G28" s="39"/>
      <c r="H28" s="49"/>
      <c r="I28" s="50"/>
      <c r="J28" s="50"/>
      <c r="K28" s="51"/>
      <c r="L28" s="39"/>
      <c r="M28" s="39"/>
      <c r="N28" s="40"/>
      <c r="O28" s="39"/>
      <c r="P28" s="41"/>
      <c r="Q28" s="42"/>
      <c r="R28" s="39"/>
      <c r="S28" s="47"/>
    </row>
    <row r="29" ht="9" customHeight="1"/>
    <row r="30" spans="1:19" ht="18" customHeight="1">
      <c r="A30" s="6">
        <v>2</v>
      </c>
      <c r="B30" s="6" t="s">
        <v>258</v>
      </c>
      <c r="C30" s="7"/>
      <c r="D30" s="48" t="s">
        <v>7</v>
      </c>
      <c r="E30" s="48"/>
      <c r="F30" s="48"/>
      <c r="H30" s="70" t="s">
        <v>8</v>
      </c>
      <c r="I30" s="70"/>
      <c r="J30" s="68">
        <v>0.5944444444444444</v>
      </c>
      <c r="K30" s="68"/>
      <c r="L30" s="69" t="s">
        <v>9</v>
      </c>
      <c r="M30" s="69"/>
      <c r="N30" s="68">
        <v>0.7104166666666667</v>
      </c>
      <c r="O30" s="68"/>
      <c r="P30" s="69" t="s">
        <v>10</v>
      </c>
      <c r="Q30" s="69"/>
      <c r="R30" s="71">
        <f>SUM(N30-J30)</f>
        <v>0.11597222222222225</v>
      </c>
      <c r="S30" s="71"/>
    </row>
    <row r="31" spans="8:19" ht="9" customHeight="1">
      <c r="H31" s="3"/>
      <c r="I31" s="3"/>
      <c r="J31" s="9"/>
      <c r="K31" s="9"/>
      <c r="L31" s="8"/>
      <c r="M31" s="8"/>
      <c r="N31" s="9"/>
      <c r="O31" s="9"/>
      <c r="P31" s="8"/>
      <c r="Q31" s="8"/>
      <c r="R31" s="9"/>
      <c r="S31" s="9"/>
    </row>
    <row r="32" spans="1:19" ht="27" customHeight="1">
      <c r="A32" s="62" t="s">
        <v>1</v>
      </c>
      <c r="B32" s="64"/>
      <c r="C32" s="26">
        <v>1</v>
      </c>
      <c r="D32" s="27">
        <v>2</v>
      </c>
      <c r="E32" s="66">
        <v>3</v>
      </c>
      <c r="F32" s="66"/>
      <c r="G32" s="27">
        <v>4</v>
      </c>
      <c r="H32" s="27">
        <v>5</v>
      </c>
      <c r="I32" s="27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7">
        <v>12</v>
      </c>
      <c r="P32" s="27">
        <v>13</v>
      </c>
      <c r="Q32" s="27">
        <v>14</v>
      </c>
      <c r="R32" s="28">
        <v>15</v>
      </c>
      <c r="S32" s="14" t="s">
        <v>2</v>
      </c>
    </row>
    <row r="33" spans="1:19" ht="27" customHeight="1">
      <c r="A33" s="75" t="s">
        <v>259</v>
      </c>
      <c r="B33" s="76"/>
      <c r="C33" s="11">
        <v>0</v>
      </c>
      <c r="D33" s="12">
        <v>0</v>
      </c>
      <c r="E33" s="67">
        <v>1</v>
      </c>
      <c r="F33" s="67"/>
      <c r="G33" s="12">
        <v>0</v>
      </c>
      <c r="H33" s="12">
        <v>1</v>
      </c>
      <c r="I33" s="12">
        <v>0</v>
      </c>
      <c r="J33" s="12">
        <v>3</v>
      </c>
      <c r="K33" s="12">
        <v>0</v>
      </c>
      <c r="L33" s="12">
        <v>1</v>
      </c>
      <c r="M33" s="12">
        <v>0</v>
      </c>
      <c r="N33" s="84" t="s">
        <v>260</v>
      </c>
      <c r="O33" s="85"/>
      <c r="P33" s="85"/>
      <c r="Q33" s="86"/>
      <c r="R33" s="13"/>
      <c r="S33" s="30">
        <f>SUM(C33:R33)</f>
        <v>6</v>
      </c>
    </row>
    <row r="34" spans="1:19" ht="27" customHeight="1">
      <c r="A34" s="75" t="s">
        <v>261</v>
      </c>
      <c r="B34" s="76"/>
      <c r="C34" s="11">
        <v>0</v>
      </c>
      <c r="D34" s="12">
        <v>1</v>
      </c>
      <c r="E34" s="67">
        <v>2</v>
      </c>
      <c r="F34" s="67"/>
      <c r="G34" s="12">
        <v>1</v>
      </c>
      <c r="H34" s="12">
        <v>0</v>
      </c>
      <c r="I34" s="12">
        <v>0</v>
      </c>
      <c r="J34" s="12">
        <v>0</v>
      </c>
      <c r="K34" s="12">
        <v>2</v>
      </c>
      <c r="L34" s="12">
        <v>0</v>
      </c>
      <c r="M34" s="12" t="s">
        <v>262</v>
      </c>
      <c r="N34" s="87"/>
      <c r="O34" s="88"/>
      <c r="P34" s="88"/>
      <c r="Q34" s="89"/>
      <c r="R34" s="13"/>
      <c r="S34" s="30">
        <v>7</v>
      </c>
    </row>
    <row r="35" spans="1:19" ht="21" customHeight="1">
      <c r="A35" s="62" t="s">
        <v>263</v>
      </c>
      <c r="B35" s="64"/>
      <c r="C35" s="62" t="s">
        <v>264</v>
      </c>
      <c r="D35" s="63"/>
      <c r="E35" s="63"/>
      <c r="F35" s="63"/>
      <c r="G35" s="64"/>
      <c r="H35" s="65" t="s">
        <v>265</v>
      </c>
      <c r="I35" s="65"/>
      <c r="J35" s="65"/>
      <c r="K35" s="65"/>
      <c r="L35" s="65" t="s">
        <v>266</v>
      </c>
      <c r="M35" s="65"/>
      <c r="N35" s="65"/>
      <c r="O35" s="65"/>
      <c r="P35" s="65" t="s">
        <v>267</v>
      </c>
      <c r="Q35" s="65"/>
      <c r="R35" s="65"/>
      <c r="S35" s="65"/>
    </row>
    <row r="36" spans="1:19" ht="15" customHeight="1">
      <c r="A36" s="79" t="str">
        <f>A33</f>
        <v>須磨友が丘</v>
      </c>
      <c r="B36" s="80"/>
      <c r="C36" s="43" t="s">
        <v>268</v>
      </c>
      <c r="D36" s="43"/>
      <c r="E36" s="25"/>
      <c r="F36" s="43" t="s">
        <v>78</v>
      </c>
      <c r="G36" s="43"/>
      <c r="H36" s="61" t="s">
        <v>269</v>
      </c>
      <c r="I36" s="56"/>
      <c r="J36" s="56"/>
      <c r="K36" s="57"/>
      <c r="L36" s="43"/>
      <c r="M36" s="43"/>
      <c r="N36" s="58"/>
      <c r="O36" s="35"/>
      <c r="P36" s="59" t="s">
        <v>269</v>
      </c>
      <c r="Q36" s="60"/>
      <c r="R36" s="35"/>
      <c r="S36" s="36"/>
    </row>
    <row r="37" spans="1:19" ht="15" customHeight="1">
      <c r="A37" s="79"/>
      <c r="B37" s="80"/>
      <c r="C37" s="43"/>
      <c r="D37" s="43"/>
      <c r="E37" s="31" t="s">
        <v>274</v>
      </c>
      <c r="F37" s="37"/>
      <c r="G37" s="37"/>
      <c r="H37" s="53"/>
      <c r="I37" s="54"/>
      <c r="J37" s="54"/>
      <c r="K37" s="55"/>
      <c r="L37" s="43"/>
      <c r="M37" s="43"/>
      <c r="N37" s="44"/>
      <c r="O37" s="43"/>
      <c r="P37" s="45" t="s">
        <v>268</v>
      </c>
      <c r="Q37" s="46"/>
      <c r="R37" s="43"/>
      <c r="S37" s="52"/>
    </row>
    <row r="38" spans="1:19" ht="15" customHeight="1">
      <c r="A38" s="81"/>
      <c r="B38" s="82"/>
      <c r="C38" s="39"/>
      <c r="D38" s="39"/>
      <c r="E38" s="20"/>
      <c r="F38" s="39"/>
      <c r="G38" s="39"/>
      <c r="H38" s="49"/>
      <c r="I38" s="50"/>
      <c r="J38" s="50"/>
      <c r="K38" s="51"/>
      <c r="L38" s="39"/>
      <c r="M38" s="39"/>
      <c r="N38" s="40"/>
      <c r="O38" s="39"/>
      <c r="P38" s="41" t="s">
        <v>78</v>
      </c>
      <c r="Q38" s="42"/>
      <c r="R38" s="39"/>
      <c r="S38" s="47"/>
    </row>
    <row r="39" spans="1:19" ht="15" customHeight="1">
      <c r="A39" s="77" t="str">
        <f>A34</f>
        <v>豊岡総合</v>
      </c>
      <c r="B39" s="78"/>
      <c r="C39" s="43" t="s">
        <v>270</v>
      </c>
      <c r="D39" s="43"/>
      <c r="E39" s="25"/>
      <c r="F39" s="43" t="s">
        <v>271</v>
      </c>
      <c r="G39" s="43"/>
      <c r="H39" s="53"/>
      <c r="I39" s="54"/>
      <c r="J39" s="54"/>
      <c r="K39" s="55"/>
      <c r="L39" s="43"/>
      <c r="M39" s="43"/>
      <c r="N39" s="44"/>
      <c r="O39" s="43"/>
      <c r="P39" s="45" t="s">
        <v>271</v>
      </c>
      <c r="Q39" s="46"/>
      <c r="R39" s="43"/>
      <c r="S39" s="52"/>
    </row>
    <row r="40" spans="1:19" ht="15" customHeight="1">
      <c r="A40" s="79"/>
      <c r="B40" s="80"/>
      <c r="C40" s="43" t="s">
        <v>272</v>
      </c>
      <c r="D40" s="43"/>
      <c r="E40" s="32" t="s">
        <v>39</v>
      </c>
      <c r="F40" s="43" t="s">
        <v>273</v>
      </c>
      <c r="G40" s="43"/>
      <c r="H40" s="53"/>
      <c r="I40" s="54"/>
      <c r="J40" s="54"/>
      <c r="K40" s="55"/>
      <c r="L40" s="43"/>
      <c r="M40" s="43"/>
      <c r="N40" s="44"/>
      <c r="O40" s="43"/>
      <c r="P40" s="45"/>
      <c r="Q40" s="46"/>
      <c r="R40" s="43"/>
      <c r="S40" s="52"/>
    </row>
    <row r="41" spans="1:19" ht="15" customHeight="1">
      <c r="A41" s="81"/>
      <c r="B41" s="82"/>
      <c r="C41" s="39"/>
      <c r="D41" s="39"/>
      <c r="E41" s="33"/>
      <c r="F41" s="39"/>
      <c r="G41" s="39"/>
      <c r="H41" s="49"/>
      <c r="I41" s="50"/>
      <c r="J41" s="50"/>
      <c r="K41" s="51"/>
      <c r="L41" s="39"/>
      <c r="M41" s="39"/>
      <c r="N41" s="40"/>
      <c r="O41" s="39"/>
      <c r="P41" s="41"/>
      <c r="Q41" s="42"/>
      <c r="R41" s="39"/>
      <c r="S41" s="47"/>
    </row>
    <row r="42" spans="3:4" ht="13.5">
      <c r="C42" s="90"/>
      <c r="D42" s="90"/>
    </row>
  </sheetData>
  <sheetProtection/>
  <mergeCells count="210">
    <mergeCell ref="N33:Q34"/>
    <mergeCell ref="D1:G1"/>
    <mergeCell ref="C42:D42"/>
    <mergeCell ref="L41:M41"/>
    <mergeCell ref="N41:O41"/>
    <mergeCell ref="P41:Q41"/>
    <mergeCell ref="L40:M40"/>
    <mergeCell ref="N40:O40"/>
    <mergeCell ref="P40:Q40"/>
    <mergeCell ref="L39:M39"/>
    <mergeCell ref="R41:S41"/>
    <mergeCell ref="C41:D41"/>
    <mergeCell ref="F41:G41"/>
    <mergeCell ref="H41:I41"/>
    <mergeCell ref="J41:K41"/>
    <mergeCell ref="R40:S40"/>
    <mergeCell ref="C40:D40"/>
    <mergeCell ref="F40:G40"/>
    <mergeCell ref="H40:I40"/>
    <mergeCell ref="J40:K40"/>
    <mergeCell ref="N39:O39"/>
    <mergeCell ref="P39:Q39"/>
    <mergeCell ref="R39:S39"/>
    <mergeCell ref="C39:D39"/>
    <mergeCell ref="F39:G39"/>
    <mergeCell ref="H39:I39"/>
    <mergeCell ref="J39:K39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6:Q36"/>
    <mergeCell ref="C36:D36"/>
    <mergeCell ref="F36:G36"/>
    <mergeCell ref="H36:I36"/>
    <mergeCell ref="C35:G35"/>
    <mergeCell ref="H35:K35"/>
    <mergeCell ref="L35:O35"/>
    <mergeCell ref="P35:S35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C27:D27"/>
    <mergeCell ref="F27:G27"/>
    <mergeCell ref="H27:I27"/>
    <mergeCell ref="J27:K27"/>
    <mergeCell ref="C26:D26"/>
    <mergeCell ref="F26:G26"/>
    <mergeCell ref="H26:I26"/>
    <mergeCell ref="J26:K26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H17:I17"/>
    <mergeCell ref="J17:K17"/>
    <mergeCell ref="P17:Q17"/>
    <mergeCell ref="N17:O17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H12:I12"/>
    <mergeCell ref="C10:D10"/>
    <mergeCell ref="C11:D11"/>
    <mergeCell ref="C15:D15"/>
    <mergeCell ref="D4:F4"/>
    <mergeCell ref="I3:J3"/>
    <mergeCell ref="J4:K4"/>
    <mergeCell ref="H4:I4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P10:Q10"/>
    <mergeCell ref="E32:F32"/>
    <mergeCell ref="E33:F33"/>
    <mergeCell ref="A13:B15"/>
    <mergeCell ref="A6:B6"/>
    <mergeCell ref="A7:B7"/>
    <mergeCell ref="A8:B8"/>
    <mergeCell ref="F13:G13"/>
    <mergeCell ref="F14:G14"/>
    <mergeCell ref="F15:G15"/>
    <mergeCell ref="C13:D13"/>
    <mergeCell ref="C24:D24"/>
    <mergeCell ref="F24:G24"/>
    <mergeCell ref="L9:O9"/>
    <mergeCell ref="H9:K9"/>
    <mergeCell ref="C14:D14"/>
    <mergeCell ref="N13:O13"/>
    <mergeCell ref="N14:O14"/>
    <mergeCell ref="N15:O15"/>
    <mergeCell ref="L15:M15"/>
    <mergeCell ref="J12:K12"/>
    <mergeCell ref="C23:D23"/>
    <mergeCell ref="F23:G23"/>
    <mergeCell ref="A39:B41"/>
    <mergeCell ref="A36:B38"/>
    <mergeCell ref="A33:B33"/>
    <mergeCell ref="A34:B34"/>
    <mergeCell ref="A35:B35"/>
    <mergeCell ref="E34:F34"/>
    <mergeCell ref="C25:D25"/>
    <mergeCell ref="F25:G25"/>
    <mergeCell ref="A22:B22"/>
    <mergeCell ref="A23:B25"/>
    <mergeCell ref="A26:B28"/>
    <mergeCell ref="A32:B32"/>
    <mergeCell ref="A20:B20"/>
    <mergeCell ref="A21:B21"/>
    <mergeCell ref="A9:B9"/>
    <mergeCell ref="A10:B12"/>
    <mergeCell ref="C12:D12"/>
    <mergeCell ref="F12:G12"/>
    <mergeCell ref="C9:G9"/>
    <mergeCell ref="A19:B19"/>
    <mergeCell ref="D17:F17"/>
    <mergeCell ref="E19:F19"/>
  </mergeCells>
  <dataValidations count="3">
    <dataValidation allowBlank="1" showInputMessage="1" showErrorMessage="1" imeMode="halfAlpha" sqref="C33:R34 N30:O30 J30:K30 C20:R21 J17:K17 N17:O17 K1:L1 N1 P1 C7:R8 N4:O4 J4:K4 I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U30"/>
  <sheetViews>
    <sheetView workbookViewId="0" topLeftCell="A1">
      <selection activeCell="D21" sqref="D2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1" t="s">
        <v>234</v>
      </c>
      <c r="C1" s="19"/>
      <c r="D1" s="38" t="s">
        <v>11</v>
      </c>
      <c r="E1" s="38"/>
      <c r="F1" s="38"/>
      <c r="G1" s="38"/>
      <c r="H1" s="22" t="s">
        <v>235</v>
      </c>
      <c r="I1" s="2">
        <v>8</v>
      </c>
      <c r="J1" s="23" t="s">
        <v>236</v>
      </c>
      <c r="K1" s="39">
        <v>2005</v>
      </c>
      <c r="L1" s="39"/>
      <c r="M1" s="23" t="s">
        <v>237</v>
      </c>
      <c r="N1" s="4">
        <v>7</v>
      </c>
      <c r="O1" s="23" t="s">
        <v>0</v>
      </c>
      <c r="P1" s="4">
        <v>19</v>
      </c>
      <c r="Q1" s="22" t="s">
        <v>238</v>
      </c>
      <c r="R1" s="5" t="s">
        <v>204</v>
      </c>
      <c r="S1" s="24" t="s">
        <v>205</v>
      </c>
    </row>
    <row r="2" ht="13.5" customHeight="1"/>
    <row r="3" spans="9:19" ht="16.5" customHeight="1">
      <c r="I3" s="48" t="s">
        <v>206</v>
      </c>
      <c r="J3" s="48"/>
      <c r="K3" s="39" t="s">
        <v>21</v>
      </c>
      <c r="L3" s="39"/>
      <c r="M3" s="39"/>
      <c r="N3" s="39"/>
      <c r="O3" s="39"/>
      <c r="P3" s="39"/>
      <c r="Q3" s="39"/>
      <c r="R3" s="39"/>
      <c r="S3" s="39"/>
    </row>
    <row r="4" spans="1:21" ht="18.75" customHeight="1">
      <c r="A4" s="34">
        <v>3</v>
      </c>
      <c r="B4" s="6" t="s">
        <v>22</v>
      </c>
      <c r="C4" s="7"/>
      <c r="D4" s="48" t="s">
        <v>82</v>
      </c>
      <c r="E4" s="48"/>
      <c r="F4" s="48"/>
      <c r="H4" s="70" t="s">
        <v>83</v>
      </c>
      <c r="I4" s="70"/>
      <c r="J4" s="68">
        <v>0.4145833333333333</v>
      </c>
      <c r="K4" s="68"/>
      <c r="L4" s="69" t="s">
        <v>84</v>
      </c>
      <c r="M4" s="69"/>
      <c r="N4" s="68">
        <v>0.5083333333333333</v>
      </c>
      <c r="O4" s="68"/>
      <c r="P4" s="69" t="s">
        <v>85</v>
      </c>
      <c r="Q4" s="69"/>
      <c r="R4" s="71">
        <f>SUM(N4-J4)</f>
        <v>0.09375</v>
      </c>
      <c r="S4" s="71"/>
      <c r="U4" s="10"/>
    </row>
    <row r="5" spans="8:19" ht="9" customHeight="1">
      <c r="H5" s="3"/>
      <c r="I5" s="3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62" t="s">
        <v>1</v>
      </c>
      <c r="B6" s="63"/>
      <c r="C6" s="26">
        <v>1</v>
      </c>
      <c r="D6" s="27">
        <v>2</v>
      </c>
      <c r="E6" s="66">
        <v>3</v>
      </c>
      <c r="F6" s="66"/>
      <c r="G6" s="27">
        <v>4</v>
      </c>
      <c r="H6" s="27">
        <v>5</v>
      </c>
      <c r="I6" s="27">
        <v>6</v>
      </c>
      <c r="J6" s="27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  <c r="P6" s="27">
        <v>13</v>
      </c>
      <c r="Q6" s="27">
        <v>14</v>
      </c>
      <c r="R6" s="28">
        <v>15</v>
      </c>
      <c r="S6" s="14" t="s">
        <v>2</v>
      </c>
    </row>
    <row r="7" spans="1:19" ht="27.75" customHeight="1">
      <c r="A7" s="75" t="s">
        <v>207</v>
      </c>
      <c r="B7" s="76"/>
      <c r="C7" s="11">
        <v>0</v>
      </c>
      <c r="D7" s="12">
        <v>1</v>
      </c>
      <c r="E7" s="67">
        <v>2</v>
      </c>
      <c r="F7" s="67"/>
      <c r="G7" s="12">
        <v>0</v>
      </c>
      <c r="H7" s="12">
        <v>0</v>
      </c>
      <c r="I7" s="12">
        <v>0</v>
      </c>
      <c r="J7" s="12">
        <v>1</v>
      </c>
      <c r="K7" s="12">
        <v>3</v>
      </c>
      <c r="L7" s="12">
        <v>1</v>
      </c>
      <c r="M7" s="12"/>
      <c r="N7" s="12"/>
      <c r="O7" s="12"/>
      <c r="P7" s="12"/>
      <c r="Q7" s="12"/>
      <c r="R7" s="13"/>
      <c r="S7" s="14">
        <f>SUM(C7:R7)</f>
        <v>8</v>
      </c>
    </row>
    <row r="8" spans="1:19" ht="27.75" customHeight="1">
      <c r="A8" s="75" t="s">
        <v>208</v>
      </c>
      <c r="B8" s="76"/>
      <c r="C8" s="11">
        <v>0</v>
      </c>
      <c r="D8" s="12">
        <v>0</v>
      </c>
      <c r="E8" s="67">
        <v>0</v>
      </c>
      <c r="F8" s="67"/>
      <c r="G8" s="12">
        <v>1</v>
      </c>
      <c r="H8" s="12">
        <v>0</v>
      </c>
      <c r="I8" s="12">
        <v>0</v>
      </c>
      <c r="J8" s="12">
        <v>0</v>
      </c>
      <c r="K8" s="12">
        <v>1</v>
      </c>
      <c r="L8" s="12">
        <v>0</v>
      </c>
      <c r="M8" s="12"/>
      <c r="N8" s="12"/>
      <c r="O8" s="12"/>
      <c r="P8" s="12"/>
      <c r="Q8" s="12"/>
      <c r="R8" s="13"/>
      <c r="S8" s="15">
        <f>SUM(C8:R8)</f>
        <v>2</v>
      </c>
    </row>
    <row r="9" spans="1:20" ht="21" customHeight="1">
      <c r="A9" s="62" t="s">
        <v>209</v>
      </c>
      <c r="B9" s="64"/>
      <c r="C9" s="62" t="s">
        <v>210</v>
      </c>
      <c r="D9" s="63"/>
      <c r="E9" s="63"/>
      <c r="F9" s="63"/>
      <c r="G9" s="64"/>
      <c r="H9" s="65" t="s">
        <v>211</v>
      </c>
      <c r="I9" s="65"/>
      <c r="J9" s="65"/>
      <c r="K9" s="65"/>
      <c r="L9" s="65" t="s">
        <v>212</v>
      </c>
      <c r="M9" s="65"/>
      <c r="N9" s="65"/>
      <c r="O9" s="65"/>
      <c r="P9" s="65" t="s">
        <v>213</v>
      </c>
      <c r="Q9" s="65"/>
      <c r="R9" s="65"/>
      <c r="S9" s="65"/>
      <c r="T9" s="16"/>
    </row>
    <row r="10" spans="1:20" ht="15" customHeight="1">
      <c r="A10" s="79" t="str">
        <f>A7</f>
        <v>柳学園</v>
      </c>
      <c r="B10" s="80"/>
      <c r="C10" s="43" t="s">
        <v>214</v>
      </c>
      <c r="D10" s="43"/>
      <c r="E10" s="25"/>
      <c r="F10" s="43" t="s">
        <v>215</v>
      </c>
      <c r="G10" s="43"/>
      <c r="H10" s="61"/>
      <c r="I10" s="56"/>
      <c r="J10" s="56"/>
      <c r="K10" s="57"/>
      <c r="L10" s="43" t="s">
        <v>216</v>
      </c>
      <c r="M10" s="43"/>
      <c r="N10" s="58"/>
      <c r="O10" s="35"/>
      <c r="P10" s="59" t="s">
        <v>217</v>
      </c>
      <c r="Q10" s="60"/>
      <c r="R10" s="35"/>
      <c r="S10" s="36"/>
      <c r="T10" s="16"/>
    </row>
    <row r="11" spans="1:20" ht="15" customHeight="1">
      <c r="A11" s="79"/>
      <c r="B11" s="80"/>
      <c r="C11" s="43"/>
      <c r="D11" s="43"/>
      <c r="E11" s="31" t="s">
        <v>218</v>
      </c>
      <c r="F11" s="37"/>
      <c r="G11" s="37"/>
      <c r="H11" s="53"/>
      <c r="I11" s="54"/>
      <c r="J11" s="54"/>
      <c r="K11" s="55"/>
      <c r="L11" s="43" t="s">
        <v>219</v>
      </c>
      <c r="M11" s="43"/>
      <c r="N11" s="44"/>
      <c r="O11" s="43"/>
      <c r="P11" s="45" t="s">
        <v>220</v>
      </c>
      <c r="Q11" s="46"/>
      <c r="R11" s="43"/>
      <c r="S11" s="52"/>
      <c r="T11" s="16"/>
    </row>
    <row r="12" spans="1:20" ht="15" customHeight="1">
      <c r="A12" s="81"/>
      <c r="B12" s="82"/>
      <c r="C12" s="39"/>
      <c r="D12" s="74"/>
      <c r="E12" s="20"/>
      <c r="F12" s="39"/>
      <c r="G12" s="39"/>
      <c r="H12" s="49"/>
      <c r="I12" s="50"/>
      <c r="J12" s="50"/>
      <c r="K12" s="51"/>
      <c r="L12" s="39"/>
      <c r="M12" s="39"/>
      <c r="N12" s="40"/>
      <c r="O12" s="39"/>
      <c r="P12" s="41" t="s">
        <v>219</v>
      </c>
      <c r="Q12" s="42"/>
      <c r="R12" s="39"/>
      <c r="S12" s="47"/>
      <c r="T12" s="16"/>
    </row>
    <row r="13" spans="1:20" ht="15" customHeight="1">
      <c r="A13" s="77" t="str">
        <f>A8</f>
        <v>東播工業</v>
      </c>
      <c r="B13" s="78"/>
      <c r="C13" s="35" t="s">
        <v>221</v>
      </c>
      <c r="D13" s="35"/>
      <c r="E13" s="25"/>
      <c r="F13" s="43" t="s">
        <v>222</v>
      </c>
      <c r="G13" s="43"/>
      <c r="H13" s="53"/>
      <c r="I13" s="54"/>
      <c r="J13" s="54"/>
      <c r="K13" s="55"/>
      <c r="L13" s="43"/>
      <c r="M13" s="43"/>
      <c r="N13" s="44"/>
      <c r="O13" s="43"/>
      <c r="P13" s="45"/>
      <c r="Q13" s="46"/>
      <c r="R13" s="43"/>
      <c r="S13" s="52"/>
      <c r="T13" s="16"/>
    </row>
    <row r="14" spans="1:19" ht="15" customHeight="1">
      <c r="A14" s="79"/>
      <c r="B14" s="80"/>
      <c r="C14" s="43" t="s">
        <v>223</v>
      </c>
      <c r="D14" s="43"/>
      <c r="E14" s="32" t="s">
        <v>239</v>
      </c>
      <c r="F14" s="43"/>
      <c r="G14" s="43"/>
      <c r="H14" s="53"/>
      <c r="I14" s="54"/>
      <c r="J14" s="54"/>
      <c r="K14" s="55"/>
      <c r="L14" s="43"/>
      <c r="M14" s="43"/>
      <c r="N14" s="44"/>
      <c r="O14" s="43"/>
      <c r="P14" s="45"/>
      <c r="Q14" s="46"/>
      <c r="R14" s="43"/>
      <c r="S14" s="52"/>
    </row>
    <row r="15" spans="1:19" ht="15" customHeight="1">
      <c r="A15" s="81"/>
      <c r="B15" s="82"/>
      <c r="C15" s="39"/>
      <c r="D15" s="39"/>
      <c r="E15" s="33"/>
      <c r="F15" s="39"/>
      <c r="G15" s="39"/>
      <c r="H15" s="49"/>
      <c r="I15" s="50"/>
      <c r="J15" s="50"/>
      <c r="K15" s="51"/>
      <c r="L15" s="39"/>
      <c r="M15" s="39"/>
      <c r="N15" s="40"/>
      <c r="O15" s="39"/>
      <c r="P15" s="41"/>
      <c r="Q15" s="42"/>
      <c r="R15" s="39"/>
      <c r="S15" s="47"/>
    </row>
    <row r="16" spans="12:19" ht="9" customHeight="1">
      <c r="L16" s="17"/>
      <c r="M16" s="17"/>
      <c r="N16" s="17"/>
      <c r="O16" s="17"/>
      <c r="P16" s="17"/>
      <c r="Q16" s="17"/>
      <c r="R16" s="17"/>
      <c r="S16" s="17"/>
    </row>
    <row r="17" spans="1:19" ht="18" customHeight="1">
      <c r="A17" s="6">
        <v>3</v>
      </c>
      <c r="B17" s="6" t="s">
        <v>240</v>
      </c>
      <c r="C17" s="7"/>
      <c r="D17" s="48" t="s">
        <v>3</v>
      </c>
      <c r="E17" s="48"/>
      <c r="F17" s="48"/>
      <c r="H17" s="48" t="s">
        <v>4</v>
      </c>
      <c r="I17" s="48"/>
      <c r="J17" s="68">
        <v>0.5402777777777777</v>
      </c>
      <c r="K17" s="68"/>
      <c r="L17" s="73" t="s">
        <v>5</v>
      </c>
      <c r="M17" s="73"/>
      <c r="N17" s="68">
        <v>0.6243055555555556</v>
      </c>
      <c r="O17" s="68"/>
      <c r="P17" s="73" t="s">
        <v>6</v>
      </c>
      <c r="Q17" s="73"/>
      <c r="R17" s="72">
        <f>SUM(N17-J17)</f>
        <v>0.08402777777777781</v>
      </c>
      <c r="S17" s="72"/>
    </row>
    <row r="18" spans="8:19" ht="11.25" customHeight="1">
      <c r="H18" s="3"/>
      <c r="I18" s="3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62" t="s">
        <v>1</v>
      </c>
      <c r="B19" s="64"/>
      <c r="C19" s="26">
        <v>1</v>
      </c>
      <c r="D19" s="27">
        <v>2</v>
      </c>
      <c r="E19" s="66">
        <v>3</v>
      </c>
      <c r="F19" s="66"/>
      <c r="G19" s="27">
        <v>4</v>
      </c>
      <c r="H19" s="27">
        <v>5</v>
      </c>
      <c r="I19" s="27">
        <v>6</v>
      </c>
      <c r="J19" s="27">
        <v>7</v>
      </c>
      <c r="K19" s="27">
        <v>8</v>
      </c>
      <c r="L19" s="27">
        <v>9</v>
      </c>
      <c r="M19" s="27">
        <v>10</v>
      </c>
      <c r="N19" s="27">
        <v>11</v>
      </c>
      <c r="O19" s="27">
        <v>12</v>
      </c>
      <c r="P19" s="27">
        <v>13</v>
      </c>
      <c r="Q19" s="27">
        <v>14</v>
      </c>
      <c r="R19" s="29">
        <v>15</v>
      </c>
      <c r="S19" s="14" t="s">
        <v>2</v>
      </c>
    </row>
    <row r="20" spans="1:19" ht="27" customHeight="1">
      <c r="A20" s="75" t="s">
        <v>42</v>
      </c>
      <c r="B20" s="76"/>
      <c r="C20" s="18">
        <v>1</v>
      </c>
      <c r="D20" s="12">
        <v>0</v>
      </c>
      <c r="E20" s="67">
        <v>4</v>
      </c>
      <c r="F20" s="67"/>
      <c r="G20" s="12">
        <v>0</v>
      </c>
      <c r="H20" s="12">
        <v>2</v>
      </c>
      <c r="I20" s="12">
        <v>1</v>
      </c>
      <c r="J20" s="12">
        <v>3</v>
      </c>
      <c r="K20" s="12"/>
      <c r="L20" s="12"/>
      <c r="M20" s="12"/>
      <c r="N20" s="12"/>
      <c r="O20" s="12"/>
      <c r="P20" s="12"/>
      <c r="Q20" s="12"/>
      <c r="R20" s="13"/>
      <c r="S20" s="14">
        <f>SUM(C20:R20)</f>
        <v>11</v>
      </c>
    </row>
    <row r="21" spans="1:19" ht="27" customHeight="1">
      <c r="A21" s="75" t="s">
        <v>224</v>
      </c>
      <c r="B21" s="76"/>
      <c r="C21" s="18">
        <v>0</v>
      </c>
      <c r="D21" s="12">
        <v>1</v>
      </c>
      <c r="E21" s="67">
        <v>0</v>
      </c>
      <c r="F21" s="67"/>
      <c r="G21" s="12">
        <v>0</v>
      </c>
      <c r="H21" s="12">
        <v>0</v>
      </c>
      <c r="I21" s="12">
        <v>0</v>
      </c>
      <c r="J21" s="12">
        <v>3</v>
      </c>
      <c r="K21" s="12"/>
      <c r="L21" s="12"/>
      <c r="M21" s="12"/>
      <c r="N21" s="12"/>
      <c r="O21" s="12"/>
      <c r="P21" s="12"/>
      <c r="Q21" s="12"/>
      <c r="R21" s="13"/>
      <c r="S21" s="30">
        <f>SUM(C21:R21)</f>
        <v>4</v>
      </c>
    </row>
    <row r="22" spans="1:19" ht="21" customHeight="1">
      <c r="A22" s="62" t="s">
        <v>225</v>
      </c>
      <c r="B22" s="83"/>
      <c r="C22" s="62" t="s">
        <v>226</v>
      </c>
      <c r="D22" s="63"/>
      <c r="E22" s="63"/>
      <c r="F22" s="63"/>
      <c r="G22" s="64"/>
      <c r="H22" s="65" t="s">
        <v>227</v>
      </c>
      <c r="I22" s="65"/>
      <c r="J22" s="65"/>
      <c r="K22" s="65"/>
      <c r="L22" s="65" t="s">
        <v>228</v>
      </c>
      <c r="M22" s="65"/>
      <c r="N22" s="65"/>
      <c r="O22" s="65"/>
      <c r="P22" s="65" t="s">
        <v>229</v>
      </c>
      <c r="Q22" s="65"/>
      <c r="R22" s="65"/>
      <c r="S22" s="65"/>
    </row>
    <row r="23" spans="1:19" ht="15" customHeight="1">
      <c r="A23" s="79" t="str">
        <f>A20</f>
        <v>関西学院</v>
      </c>
      <c r="B23" s="80"/>
      <c r="C23" s="43" t="s">
        <v>53</v>
      </c>
      <c r="D23" s="43"/>
      <c r="E23" s="25"/>
      <c r="F23" s="43" t="s">
        <v>54</v>
      </c>
      <c r="G23" s="43"/>
      <c r="H23" s="61"/>
      <c r="I23" s="56"/>
      <c r="J23" s="56"/>
      <c r="K23" s="57"/>
      <c r="L23" s="43" t="s">
        <v>230</v>
      </c>
      <c r="M23" s="43"/>
      <c r="N23" s="58"/>
      <c r="O23" s="35"/>
      <c r="P23" s="59" t="s">
        <v>231</v>
      </c>
      <c r="Q23" s="60"/>
      <c r="R23" s="35"/>
      <c r="S23" s="36"/>
    </row>
    <row r="24" spans="1:19" ht="15" customHeight="1">
      <c r="A24" s="79"/>
      <c r="B24" s="80"/>
      <c r="C24" s="43" t="s">
        <v>156</v>
      </c>
      <c r="D24" s="43"/>
      <c r="E24" s="25"/>
      <c r="F24" s="37"/>
      <c r="G24" s="37"/>
      <c r="H24" s="53"/>
      <c r="I24" s="54"/>
      <c r="J24" s="54"/>
      <c r="K24" s="55"/>
      <c r="L24" s="43"/>
      <c r="M24" s="43"/>
      <c r="N24" s="44"/>
      <c r="O24" s="43"/>
      <c r="P24" s="45"/>
      <c r="Q24" s="46"/>
      <c r="R24" s="43"/>
      <c r="S24" s="52"/>
    </row>
    <row r="25" spans="1:19" ht="15" customHeight="1">
      <c r="A25" s="79"/>
      <c r="B25" s="80"/>
      <c r="C25" s="43" t="s">
        <v>155</v>
      </c>
      <c r="D25" s="43"/>
      <c r="E25" s="31" t="s">
        <v>239</v>
      </c>
      <c r="F25" s="37"/>
      <c r="G25" s="37"/>
      <c r="H25" s="53"/>
      <c r="I25" s="54"/>
      <c r="J25" s="54"/>
      <c r="K25" s="55"/>
      <c r="L25" s="43"/>
      <c r="M25" s="43"/>
      <c r="N25" s="44"/>
      <c r="O25" s="43"/>
      <c r="P25" s="45"/>
      <c r="Q25" s="46"/>
      <c r="R25" s="43"/>
      <c r="S25" s="52"/>
    </row>
    <row r="26" spans="1:19" ht="15" customHeight="1">
      <c r="A26" s="79"/>
      <c r="B26" s="80"/>
      <c r="C26" s="43" t="s">
        <v>158</v>
      </c>
      <c r="D26" s="43"/>
      <c r="E26" s="31"/>
      <c r="F26" s="37" t="s">
        <v>58</v>
      </c>
      <c r="G26" s="37"/>
      <c r="H26" s="53"/>
      <c r="I26" s="54"/>
      <c r="J26" s="54"/>
      <c r="K26" s="55"/>
      <c r="L26" s="43"/>
      <c r="M26" s="43"/>
      <c r="N26" s="44"/>
      <c r="O26" s="43"/>
      <c r="P26" s="45" t="s">
        <v>157</v>
      </c>
      <c r="Q26" s="46"/>
      <c r="R26" s="43"/>
      <c r="S26" s="52"/>
    </row>
    <row r="27" spans="1:19" ht="15" customHeight="1">
      <c r="A27" s="81"/>
      <c r="B27" s="82"/>
      <c r="C27" s="39" t="s">
        <v>57</v>
      </c>
      <c r="D27" s="39"/>
      <c r="E27" s="20"/>
      <c r="F27" s="39"/>
      <c r="G27" s="39"/>
      <c r="H27" s="49"/>
      <c r="I27" s="50"/>
      <c r="J27" s="50"/>
      <c r="K27" s="51"/>
      <c r="L27" s="39"/>
      <c r="M27" s="39"/>
      <c r="N27" s="40"/>
      <c r="O27" s="39"/>
      <c r="P27" s="41"/>
      <c r="Q27" s="42"/>
      <c r="R27" s="39"/>
      <c r="S27" s="47"/>
    </row>
    <row r="28" spans="1:19" ht="15" customHeight="1">
      <c r="A28" s="77" t="str">
        <f>A21</f>
        <v>西宮南</v>
      </c>
      <c r="B28" s="78"/>
      <c r="C28" s="43" t="s">
        <v>232</v>
      </c>
      <c r="D28" s="43"/>
      <c r="E28" s="25"/>
      <c r="F28" s="43" t="s">
        <v>233</v>
      </c>
      <c r="G28" s="43"/>
      <c r="H28" s="53"/>
      <c r="I28" s="54"/>
      <c r="J28" s="54"/>
      <c r="K28" s="55"/>
      <c r="L28" s="43"/>
      <c r="M28" s="43"/>
      <c r="N28" s="44"/>
      <c r="O28" s="43"/>
      <c r="P28" s="45"/>
      <c r="Q28" s="46"/>
      <c r="R28" s="43"/>
      <c r="S28" s="52"/>
    </row>
    <row r="29" spans="1:19" ht="15" customHeight="1">
      <c r="A29" s="79"/>
      <c r="B29" s="80"/>
      <c r="C29" s="43" t="s">
        <v>96</v>
      </c>
      <c r="D29" s="43"/>
      <c r="E29" s="32" t="s">
        <v>239</v>
      </c>
      <c r="F29" s="43"/>
      <c r="G29" s="43"/>
      <c r="H29" s="53"/>
      <c r="I29" s="54"/>
      <c r="J29" s="54"/>
      <c r="K29" s="55"/>
      <c r="L29" s="43"/>
      <c r="M29" s="43"/>
      <c r="N29" s="44"/>
      <c r="O29" s="43"/>
      <c r="P29" s="45"/>
      <c r="Q29" s="46"/>
      <c r="R29" s="43"/>
      <c r="S29" s="52"/>
    </row>
    <row r="30" spans="1:19" ht="15" customHeight="1">
      <c r="A30" s="81"/>
      <c r="B30" s="82"/>
      <c r="C30" s="39"/>
      <c r="D30" s="39"/>
      <c r="E30" s="33"/>
      <c r="F30" s="39"/>
      <c r="G30" s="39"/>
      <c r="H30" s="49"/>
      <c r="I30" s="50"/>
      <c r="J30" s="50"/>
      <c r="K30" s="51"/>
      <c r="L30" s="39"/>
      <c r="M30" s="39"/>
      <c r="N30" s="40"/>
      <c r="O30" s="39"/>
      <c r="P30" s="41"/>
      <c r="Q30" s="42"/>
      <c r="R30" s="39"/>
      <c r="S30" s="47"/>
    </row>
    <row r="31" ht="9" customHeight="1"/>
  </sheetData>
  <sheetProtection/>
  <mergeCells count="156">
    <mergeCell ref="L30:M30"/>
    <mergeCell ref="N30:O30"/>
    <mergeCell ref="L27:M27"/>
    <mergeCell ref="D1:G1"/>
    <mergeCell ref="C29:D29"/>
    <mergeCell ref="F29:G29"/>
    <mergeCell ref="H29:I29"/>
    <mergeCell ref="J29:K29"/>
    <mergeCell ref="C28:D28"/>
    <mergeCell ref="F28:G28"/>
    <mergeCell ref="R30:S30"/>
    <mergeCell ref="C22:G22"/>
    <mergeCell ref="C30:D30"/>
    <mergeCell ref="F30:G30"/>
    <mergeCell ref="H30:I30"/>
    <mergeCell ref="P29:Q29"/>
    <mergeCell ref="N27:O27"/>
    <mergeCell ref="J30:K30"/>
    <mergeCell ref="L29:M29"/>
    <mergeCell ref="N29:O29"/>
    <mergeCell ref="P27:Q27"/>
    <mergeCell ref="H27:I27"/>
    <mergeCell ref="P30:Q30"/>
    <mergeCell ref="R29:S29"/>
    <mergeCell ref="R27:S27"/>
    <mergeCell ref="L28:M28"/>
    <mergeCell ref="N28:O28"/>
    <mergeCell ref="P28:Q28"/>
    <mergeCell ref="R28:S28"/>
    <mergeCell ref="J27:K27"/>
    <mergeCell ref="H28:I28"/>
    <mergeCell ref="J28:K28"/>
    <mergeCell ref="R23:S23"/>
    <mergeCell ref="L26:M26"/>
    <mergeCell ref="N26:O26"/>
    <mergeCell ref="P26:Q26"/>
    <mergeCell ref="R26:S26"/>
    <mergeCell ref="L23:M23"/>
    <mergeCell ref="N23:O23"/>
    <mergeCell ref="P23:Q23"/>
    <mergeCell ref="H26:I26"/>
    <mergeCell ref="J26:K26"/>
    <mergeCell ref="P17:Q17"/>
    <mergeCell ref="N17:O17"/>
    <mergeCell ref="L25:M25"/>
    <mergeCell ref="N25:O25"/>
    <mergeCell ref="L24:M24"/>
    <mergeCell ref="N24:O24"/>
    <mergeCell ref="H23:I23"/>
    <mergeCell ref="J23:K23"/>
    <mergeCell ref="R17:S17"/>
    <mergeCell ref="H22:K22"/>
    <mergeCell ref="L22:O22"/>
    <mergeCell ref="P22:S22"/>
    <mergeCell ref="J10:K10"/>
    <mergeCell ref="J11:K11"/>
    <mergeCell ref="L17:M17"/>
    <mergeCell ref="D17:F17"/>
    <mergeCell ref="H17:I17"/>
    <mergeCell ref="J17:K17"/>
    <mergeCell ref="L10:M10"/>
    <mergeCell ref="L11:M11"/>
    <mergeCell ref="L12:M12"/>
    <mergeCell ref="L13:M13"/>
    <mergeCell ref="K1:L1"/>
    <mergeCell ref="K3:S3"/>
    <mergeCell ref="R4:S4"/>
    <mergeCell ref="P4:Q4"/>
    <mergeCell ref="N4:O4"/>
    <mergeCell ref="L4:M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N14:O14"/>
    <mergeCell ref="N15:O15"/>
    <mergeCell ref="P14:Q14"/>
    <mergeCell ref="P15:Q15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L9:O9"/>
    <mergeCell ref="H9:K9"/>
    <mergeCell ref="A13:B15"/>
    <mergeCell ref="A6:B6"/>
    <mergeCell ref="A7:B7"/>
    <mergeCell ref="A8:B8"/>
    <mergeCell ref="F13:G13"/>
    <mergeCell ref="F14:G14"/>
    <mergeCell ref="F15:G15"/>
    <mergeCell ref="C13:D13"/>
    <mergeCell ref="A23:B27"/>
    <mergeCell ref="A28:B30"/>
    <mergeCell ref="C27:D27"/>
    <mergeCell ref="F27:G27"/>
    <mergeCell ref="C26:D26"/>
    <mergeCell ref="F26:G26"/>
    <mergeCell ref="C23:D23"/>
    <mergeCell ref="F23:G23"/>
    <mergeCell ref="C24:D24"/>
    <mergeCell ref="C25:D25"/>
    <mergeCell ref="E20:F20"/>
    <mergeCell ref="E21:F21"/>
    <mergeCell ref="A19:B19"/>
    <mergeCell ref="A20:B20"/>
    <mergeCell ref="A21:B21"/>
    <mergeCell ref="A9:B9"/>
    <mergeCell ref="A10:B12"/>
    <mergeCell ref="F24:G24"/>
    <mergeCell ref="C12:D12"/>
    <mergeCell ref="F12:G12"/>
    <mergeCell ref="C9:G9"/>
    <mergeCell ref="A22:B22"/>
    <mergeCell ref="C14:D14"/>
    <mergeCell ref="E19:F19"/>
    <mergeCell ref="F25:G25"/>
    <mergeCell ref="H24:I24"/>
    <mergeCell ref="J24:K24"/>
    <mergeCell ref="H25:I25"/>
    <mergeCell ref="J25:K25"/>
    <mergeCell ref="R24:S24"/>
    <mergeCell ref="R25:S25"/>
    <mergeCell ref="P24:Q24"/>
    <mergeCell ref="P25:Q25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C21" sqref="C2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1" t="s">
        <v>198</v>
      </c>
      <c r="C1" s="19"/>
      <c r="D1" s="38" t="s">
        <v>11</v>
      </c>
      <c r="E1" s="38"/>
      <c r="F1" s="38"/>
      <c r="G1" s="38"/>
      <c r="H1" s="22" t="s">
        <v>199</v>
      </c>
      <c r="I1" s="2">
        <v>9</v>
      </c>
      <c r="J1" s="23" t="s">
        <v>200</v>
      </c>
      <c r="K1" s="39">
        <v>2005</v>
      </c>
      <c r="L1" s="39"/>
      <c r="M1" s="23" t="s">
        <v>201</v>
      </c>
      <c r="N1" s="4">
        <v>7</v>
      </c>
      <c r="O1" s="23" t="s">
        <v>0</v>
      </c>
      <c r="P1" s="4">
        <v>21</v>
      </c>
      <c r="Q1" s="22" t="s">
        <v>202</v>
      </c>
      <c r="R1" s="5" t="s">
        <v>12</v>
      </c>
      <c r="S1" s="24" t="s">
        <v>19</v>
      </c>
    </row>
    <row r="2" ht="13.5" customHeight="1"/>
    <row r="3" spans="9:19" ht="16.5" customHeight="1">
      <c r="I3" s="48" t="s">
        <v>89</v>
      </c>
      <c r="J3" s="48"/>
      <c r="K3" s="39" t="s">
        <v>21</v>
      </c>
      <c r="L3" s="39"/>
      <c r="M3" s="39"/>
      <c r="N3" s="39"/>
      <c r="O3" s="39"/>
      <c r="P3" s="39"/>
      <c r="Q3" s="39"/>
      <c r="R3" s="39"/>
      <c r="S3" s="39"/>
    </row>
    <row r="4" spans="1:21" ht="18.75" customHeight="1">
      <c r="A4" s="34">
        <v>3</v>
      </c>
      <c r="B4" s="6" t="s">
        <v>22</v>
      </c>
      <c r="C4" s="7"/>
      <c r="D4" s="48" t="s">
        <v>82</v>
      </c>
      <c r="E4" s="48"/>
      <c r="F4" s="48"/>
      <c r="H4" s="70" t="s">
        <v>83</v>
      </c>
      <c r="I4" s="70"/>
      <c r="J4" s="68">
        <v>0.4131944444444444</v>
      </c>
      <c r="K4" s="68"/>
      <c r="L4" s="69" t="s">
        <v>84</v>
      </c>
      <c r="M4" s="69"/>
      <c r="N4" s="68">
        <v>0.5284722222222222</v>
      </c>
      <c r="O4" s="68"/>
      <c r="P4" s="69" t="s">
        <v>85</v>
      </c>
      <c r="Q4" s="69"/>
      <c r="R4" s="71">
        <f>SUM(N4-J4)</f>
        <v>0.11527777777777781</v>
      </c>
      <c r="S4" s="71"/>
      <c r="U4" s="10"/>
    </row>
    <row r="5" spans="8:19" ht="9" customHeight="1">
      <c r="H5" s="3"/>
      <c r="I5" s="3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62" t="s">
        <v>1</v>
      </c>
      <c r="B6" s="63"/>
      <c r="C6" s="26">
        <v>1</v>
      </c>
      <c r="D6" s="27">
        <v>2</v>
      </c>
      <c r="E6" s="66">
        <v>3</v>
      </c>
      <c r="F6" s="66"/>
      <c r="G6" s="27">
        <v>4</v>
      </c>
      <c r="H6" s="27">
        <v>5</v>
      </c>
      <c r="I6" s="27">
        <v>6</v>
      </c>
      <c r="J6" s="27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  <c r="P6" s="27">
        <v>13</v>
      </c>
      <c r="Q6" s="27">
        <v>14</v>
      </c>
      <c r="R6" s="28">
        <v>15</v>
      </c>
      <c r="S6" s="14" t="s">
        <v>2</v>
      </c>
    </row>
    <row r="7" spans="1:19" ht="27.75" customHeight="1">
      <c r="A7" s="75" t="s">
        <v>166</v>
      </c>
      <c r="B7" s="76"/>
      <c r="C7" s="11">
        <v>2</v>
      </c>
      <c r="D7" s="12">
        <v>0</v>
      </c>
      <c r="E7" s="67">
        <v>1</v>
      </c>
      <c r="F7" s="67"/>
      <c r="G7" s="12">
        <v>1</v>
      </c>
      <c r="H7" s="12">
        <v>2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84" t="s">
        <v>167</v>
      </c>
      <c r="P7" s="85"/>
      <c r="Q7" s="85"/>
      <c r="R7" s="91"/>
      <c r="S7" s="14">
        <f>SUM(C7:R7)</f>
        <v>6</v>
      </c>
    </row>
    <row r="8" spans="1:19" ht="27.75" customHeight="1">
      <c r="A8" s="75" t="s">
        <v>168</v>
      </c>
      <c r="B8" s="76"/>
      <c r="C8" s="11">
        <v>1</v>
      </c>
      <c r="D8" s="12">
        <v>1</v>
      </c>
      <c r="E8" s="67">
        <v>0</v>
      </c>
      <c r="F8" s="67"/>
      <c r="G8" s="12">
        <v>0</v>
      </c>
      <c r="H8" s="12">
        <v>0</v>
      </c>
      <c r="I8" s="12">
        <v>1</v>
      </c>
      <c r="J8" s="12">
        <v>2</v>
      </c>
      <c r="K8" s="12">
        <v>0</v>
      </c>
      <c r="L8" s="12">
        <v>1</v>
      </c>
      <c r="M8" s="12">
        <v>0</v>
      </c>
      <c r="N8" s="12" t="s">
        <v>169</v>
      </c>
      <c r="O8" s="87"/>
      <c r="P8" s="88"/>
      <c r="Q8" s="88"/>
      <c r="R8" s="92"/>
      <c r="S8" s="15">
        <v>7</v>
      </c>
    </row>
    <row r="9" spans="1:20" ht="21" customHeight="1">
      <c r="A9" s="62" t="s">
        <v>133</v>
      </c>
      <c r="B9" s="64"/>
      <c r="C9" s="62" t="s">
        <v>134</v>
      </c>
      <c r="D9" s="63"/>
      <c r="E9" s="63"/>
      <c r="F9" s="63"/>
      <c r="G9" s="64"/>
      <c r="H9" s="65" t="s">
        <v>135</v>
      </c>
      <c r="I9" s="65"/>
      <c r="J9" s="65"/>
      <c r="K9" s="65"/>
      <c r="L9" s="65" t="s">
        <v>136</v>
      </c>
      <c r="M9" s="65"/>
      <c r="N9" s="65"/>
      <c r="O9" s="65"/>
      <c r="P9" s="65" t="s">
        <v>137</v>
      </c>
      <c r="Q9" s="65"/>
      <c r="R9" s="65"/>
      <c r="S9" s="65"/>
      <c r="T9" s="16"/>
    </row>
    <row r="10" spans="1:20" ht="15" customHeight="1">
      <c r="A10" s="79" t="str">
        <f>A7</f>
        <v>福崎</v>
      </c>
      <c r="B10" s="80"/>
      <c r="C10" s="43" t="s">
        <v>170</v>
      </c>
      <c r="D10" s="43"/>
      <c r="E10" s="25"/>
      <c r="F10" s="43" t="s">
        <v>171</v>
      </c>
      <c r="G10" s="43"/>
      <c r="H10" s="61" t="s">
        <v>172</v>
      </c>
      <c r="I10" s="56"/>
      <c r="J10" s="56"/>
      <c r="K10" s="57"/>
      <c r="L10" s="43"/>
      <c r="M10" s="43"/>
      <c r="N10" s="58"/>
      <c r="O10" s="35"/>
      <c r="P10" s="59" t="s">
        <v>173</v>
      </c>
      <c r="Q10" s="60"/>
      <c r="R10" s="35"/>
      <c r="S10" s="36"/>
      <c r="T10" s="16"/>
    </row>
    <row r="11" spans="1:20" ht="15" customHeight="1">
      <c r="A11" s="79"/>
      <c r="B11" s="80"/>
      <c r="C11" s="43"/>
      <c r="D11" s="43"/>
      <c r="E11" s="31" t="s">
        <v>39</v>
      </c>
      <c r="F11" s="37"/>
      <c r="G11" s="37"/>
      <c r="H11" s="53"/>
      <c r="I11" s="54"/>
      <c r="J11" s="54"/>
      <c r="K11" s="55"/>
      <c r="L11" s="43"/>
      <c r="M11" s="43"/>
      <c r="N11" s="44"/>
      <c r="O11" s="43"/>
      <c r="P11" s="45"/>
      <c r="Q11" s="46"/>
      <c r="R11" s="43"/>
      <c r="S11" s="52"/>
      <c r="T11" s="16"/>
    </row>
    <row r="12" spans="1:20" ht="15" customHeight="1">
      <c r="A12" s="81"/>
      <c r="B12" s="82"/>
      <c r="C12" s="39"/>
      <c r="D12" s="74"/>
      <c r="E12" s="20"/>
      <c r="F12" s="39"/>
      <c r="G12" s="39"/>
      <c r="H12" s="49"/>
      <c r="I12" s="50"/>
      <c r="J12" s="50"/>
      <c r="K12" s="51"/>
      <c r="L12" s="39"/>
      <c r="M12" s="39"/>
      <c r="N12" s="40"/>
      <c r="O12" s="39"/>
      <c r="P12" s="41"/>
      <c r="Q12" s="42"/>
      <c r="R12" s="39"/>
      <c r="S12" s="47"/>
      <c r="T12" s="16"/>
    </row>
    <row r="13" spans="1:20" ht="15" customHeight="1">
      <c r="A13" s="77" t="str">
        <f>A8</f>
        <v>社</v>
      </c>
      <c r="B13" s="78"/>
      <c r="C13" s="35" t="s">
        <v>174</v>
      </c>
      <c r="D13" s="35"/>
      <c r="E13" s="25"/>
      <c r="F13" s="43" t="s">
        <v>175</v>
      </c>
      <c r="G13" s="43"/>
      <c r="H13" s="53" t="s">
        <v>176</v>
      </c>
      <c r="I13" s="54"/>
      <c r="J13" s="54"/>
      <c r="K13" s="55"/>
      <c r="L13" s="43"/>
      <c r="M13" s="43"/>
      <c r="N13" s="44"/>
      <c r="O13" s="43"/>
      <c r="P13" s="45" t="s">
        <v>175</v>
      </c>
      <c r="Q13" s="46"/>
      <c r="R13" s="43" t="s">
        <v>177</v>
      </c>
      <c r="S13" s="52"/>
      <c r="T13" s="16"/>
    </row>
    <row r="14" spans="1:19" ht="15" customHeight="1">
      <c r="A14" s="79"/>
      <c r="B14" s="80"/>
      <c r="C14" s="43" t="s">
        <v>178</v>
      </c>
      <c r="D14" s="43"/>
      <c r="E14" s="32" t="s">
        <v>203</v>
      </c>
      <c r="F14" s="43"/>
      <c r="G14" s="43"/>
      <c r="H14" s="53" t="s">
        <v>175</v>
      </c>
      <c r="I14" s="54"/>
      <c r="J14" s="54"/>
      <c r="K14" s="55"/>
      <c r="L14" s="43"/>
      <c r="M14" s="43"/>
      <c r="N14" s="44"/>
      <c r="O14" s="43"/>
      <c r="P14" s="45" t="s">
        <v>179</v>
      </c>
      <c r="Q14" s="46"/>
      <c r="R14" s="43"/>
      <c r="S14" s="52"/>
    </row>
    <row r="15" spans="1:19" ht="15" customHeight="1">
      <c r="A15" s="81"/>
      <c r="B15" s="82"/>
      <c r="C15" s="39" t="s">
        <v>180</v>
      </c>
      <c r="D15" s="39"/>
      <c r="E15" s="33"/>
      <c r="F15" s="39"/>
      <c r="G15" s="39"/>
      <c r="H15" s="49"/>
      <c r="I15" s="50"/>
      <c r="J15" s="50"/>
      <c r="K15" s="51"/>
      <c r="L15" s="39"/>
      <c r="M15" s="39"/>
      <c r="N15" s="40"/>
      <c r="O15" s="39"/>
      <c r="P15" s="41" t="s">
        <v>181</v>
      </c>
      <c r="Q15" s="42"/>
      <c r="R15" s="39"/>
      <c r="S15" s="47"/>
    </row>
    <row r="16" spans="12:19" ht="9" customHeight="1">
      <c r="L16" s="17"/>
      <c r="M16" s="17"/>
      <c r="N16" s="17"/>
      <c r="O16" s="17"/>
      <c r="P16" s="17"/>
      <c r="Q16" s="17"/>
      <c r="R16" s="17"/>
      <c r="S16" s="17"/>
    </row>
    <row r="17" spans="1:19" ht="18" customHeight="1">
      <c r="A17" s="6">
        <v>3</v>
      </c>
      <c r="B17" s="6" t="s">
        <v>40</v>
      </c>
      <c r="C17" s="7"/>
      <c r="D17" s="48" t="s">
        <v>3</v>
      </c>
      <c r="E17" s="48"/>
      <c r="F17" s="48"/>
      <c r="H17" s="48" t="s">
        <v>4</v>
      </c>
      <c r="I17" s="48"/>
      <c r="J17" s="68">
        <v>0.5604166666666667</v>
      </c>
      <c r="K17" s="68"/>
      <c r="L17" s="73" t="s">
        <v>5</v>
      </c>
      <c r="M17" s="73"/>
      <c r="N17" s="68">
        <v>0.6458333333333334</v>
      </c>
      <c r="O17" s="68"/>
      <c r="P17" s="73" t="s">
        <v>6</v>
      </c>
      <c r="Q17" s="73"/>
      <c r="R17" s="72">
        <f>SUM(N17-J17)</f>
        <v>0.0854166666666667</v>
      </c>
      <c r="S17" s="72"/>
    </row>
    <row r="18" spans="8:19" ht="11.25" customHeight="1">
      <c r="H18" s="3"/>
      <c r="I18" s="3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62" t="s">
        <v>1</v>
      </c>
      <c r="B19" s="64"/>
      <c r="C19" s="26">
        <v>1</v>
      </c>
      <c r="D19" s="27">
        <v>2</v>
      </c>
      <c r="E19" s="66">
        <v>3</v>
      </c>
      <c r="F19" s="66"/>
      <c r="G19" s="27">
        <v>4</v>
      </c>
      <c r="H19" s="27">
        <v>5</v>
      </c>
      <c r="I19" s="27">
        <v>6</v>
      </c>
      <c r="J19" s="27">
        <v>7</v>
      </c>
      <c r="K19" s="27">
        <v>8</v>
      </c>
      <c r="L19" s="27">
        <v>9</v>
      </c>
      <c r="M19" s="27">
        <v>10</v>
      </c>
      <c r="N19" s="27">
        <v>11</v>
      </c>
      <c r="O19" s="27">
        <v>12</v>
      </c>
      <c r="P19" s="27">
        <v>13</v>
      </c>
      <c r="Q19" s="27">
        <v>14</v>
      </c>
      <c r="R19" s="29">
        <v>15</v>
      </c>
      <c r="S19" s="14" t="s">
        <v>2</v>
      </c>
    </row>
    <row r="20" spans="1:19" ht="27" customHeight="1">
      <c r="A20" s="75" t="s">
        <v>182</v>
      </c>
      <c r="B20" s="76"/>
      <c r="C20" s="18">
        <v>0</v>
      </c>
      <c r="D20" s="12">
        <v>2</v>
      </c>
      <c r="E20" s="67">
        <v>0</v>
      </c>
      <c r="F20" s="67"/>
      <c r="G20" s="12">
        <v>0</v>
      </c>
      <c r="H20" s="12">
        <v>0</v>
      </c>
      <c r="I20" s="12">
        <v>2</v>
      </c>
      <c r="J20" s="12">
        <v>0</v>
      </c>
      <c r="K20" s="12">
        <v>0</v>
      </c>
      <c r="L20" s="12">
        <v>0</v>
      </c>
      <c r="M20" s="12"/>
      <c r="N20" s="12"/>
      <c r="O20" s="12"/>
      <c r="P20" s="12"/>
      <c r="Q20" s="12"/>
      <c r="R20" s="13"/>
      <c r="S20" s="14">
        <f>SUM(C20:R20)</f>
        <v>4</v>
      </c>
    </row>
    <row r="21" spans="1:19" ht="27" customHeight="1">
      <c r="A21" s="75" t="s">
        <v>183</v>
      </c>
      <c r="B21" s="76"/>
      <c r="C21" s="18">
        <v>0</v>
      </c>
      <c r="D21" s="12">
        <v>0</v>
      </c>
      <c r="E21" s="67">
        <v>0</v>
      </c>
      <c r="F21" s="67"/>
      <c r="G21" s="12">
        <v>0</v>
      </c>
      <c r="H21" s="12">
        <v>5</v>
      </c>
      <c r="I21" s="12">
        <v>0</v>
      </c>
      <c r="J21" s="12">
        <v>0</v>
      </c>
      <c r="K21" s="12">
        <v>0</v>
      </c>
      <c r="L21" s="12" t="s">
        <v>184</v>
      </c>
      <c r="M21" s="12"/>
      <c r="N21" s="12"/>
      <c r="O21" s="12"/>
      <c r="P21" s="12"/>
      <c r="Q21" s="12"/>
      <c r="R21" s="13"/>
      <c r="S21" s="30">
        <f>SUM(C21:R21)</f>
        <v>5</v>
      </c>
    </row>
    <row r="22" spans="1:19" ht="21" customHeight="1">
      <c r="A22" s="62" t="s">
        <v>185</v>
      </c>
      <c r="B22" s="83"/>
      <c r="C22" s="62" t="s">
        <v>186</v>
      </c>
      <c r="D22" s="63"/>
      <c r="E22" s="63"/>
      <c r="F22" s="63"/>
      <c r="G22" s="64"/>
      <c r="H22" s="65" t="s">
        <v>187</v>
      </c>
      <c r="I22" s="65"/>
      <c r="J22" s="65"/>
      <c r="K22" s="65"/>
      <c r="L22" s="65" t="s">
        <v>188</v>
      </c>
      <c r="M22" s="65"/>
      <c r="N22" s="65"/>
      <c r="O22" s="65"/>
      <c r="P22" s="65" t="s">
        <v>189</v>
      </c>
      <c r="Q22" s="65"/>
      <c r="R22" s="65"/>
      <c r="S22" s="65"/>
    </row>
    <row r="23" spans="1:19" ht="15" customHeight="1">
      <c r="A23" s="79" t="str">
        <f>A20</f>
        <v>白陵</v>
      </c>
      <c r="B23" s="80"/>
      <c r="C23" s="43" t="s">
        <v>190</v>
      </c>
      <c r="D23" s="43"/>
      <c r="E23" s="25"/>
      <c r="F23" s="43" t="s">
        <v>191</v>
      </c>
      <c r="G23" s="43"/>
      <c r="H23" s="61"/>
      <c r="I23" s="56"/>
      <c r="J23" s="56"/>
      <c r="K23" s="57"/>
      <c r="L23" s="43"/>
      <c r="M23" s="43"/>
      <c r="N23" s="58"/>
      <c r="O23" s="35"/>
      <c r="P23" s="59" t="s">
        <v>192</v>
      </c>
      <c r="Q23" s="60"/>
      <c r="R23" s="35"/>
      <c r="S23" s="36"/>
    </row>
    <row r="24" spans="1:19" ht="15" customHeight="1">
      <c r="A24" s="79"/>
      <c r="B24" s="80"/>
      <c r="C24" s="43"/>
      <c r="D24" s="43"/>
      <c r="E24" s="31" t="s">
        <v>39</v>
      </c>
      <c r="F24" s="37"/>
      <c r="G24" s="37"/>
      <c r="H24" s="53"/>
      <c r="I24" s="54"/>
      <c r="J24" s="54"/>
      <c r="K24" s="55"/>
      <c r="L24" s="43"/>
      <c r="M24" s="43"/>
      <c r="N24" s="44"/>
      <c r="O24" s="43"/>
      <c r="P24" s="45" t="s">
        <v>193</v>
      </c>
      <c r="Q24" s="46"/>
      <c r="R24" s="43"/>
      <c r="S24" s="52"/>
    </row>
    <row r="25" spans="1:19" ht="15" customHeight="1">
      <c r="A25" s="81"/>
      <c r="B25" s="82"/>
      <c r="C25" s="39"/>
      <c r="D25" s="39"/>
      <c r="E25" s="20"/>
      <c r="F25" s="39"/>
      <c r="G25" s="39"/>
      <c r="H25" s="49"/>
      <c r="I25" s="50"/>
      <c r="J25" s="50"/>
      <c r="K25" s="51"/>
      <c r="L25" s="39"/>
      <c r="M25" s="39"/>
      <c r="N25" s="40"/>
      <c r="O25" s="39"/>
      <c r="P25" s="41" t="s">
        <v>194</v>
      </c>
      <c r="Q25" s="42"/>
      <c r="R25" s="39"/>
      <c r="S25" s="47"/>
    </row>
    <row r="26" spans="1:19" ht="15" customHeight="1">
      <c r="A26" s="77" t="str">
        <f>A21</f>
        <v>宝塚東</v>
      </c>
      <c r="B26" s="78"/>
      <c r="C26" s="43" t="s">
        <v>195</v>
      </c>
      <c r="D26" s="43"/>
      <c r="E26" s="25"/>
      <c r="F26" s="43" t="s">
        <v>196</v>
      </c>
      <c r="G26" s="43"/>
      <c r="H26" s="53"/>
      <c r="I26" s="54"/>
      <c r="J26" s="54"/>
      <c r="K26" s="55"/>
      <c r="L26" s="43"/>
      <c r="M26" s="43"/>
      <c r="N26" s="44"/>
      <c r="O26" s="43"/>
      <c r="P26" s="45" t="s">
        <v>197</v>
      </c>
      <c r="Q26" s="46"/>
      <c r="R26" s="43"/>
      <c r="S26" s="52"/>
    </row>
    <row r="27" spans="1:19" ht="15" customHeight="1">
      <c r="A27" s="79"/>
      <c r="B27" s="80"/>
      <c r="C27" s="43"/>
      <c r="D27" s="43"/>
      <c r="E27" s="32" t="s">
        <v>203</v>
      </c>
      <c r="F27" s="43"/>
      <c r="G27" s="43"/>
      <c r="H27" s="53"/>
      <c r="I27" s="54"/>
      <c r="J27" s="54"/>
      <c r="K27" s="55"/>
      <c r="L27" s="43"/>
      <c r="M27" s="43"/>
      <c r="N27" s="44"/>
      <c r="O27" s="43"/>
      <c r="P27" s="45"/>
      <c r="Q27" s="46"/>
      <c r="R27" s="43"/>
      <c r="S27" s="52"/>
    </row>
    <row r="28" spans="1:19" ht="15" customHeight="1">
      <c r="A28" s="81"/>
      <c r="B28" s="82"/>
      <c r="C28" s="39"/>
      <c r="D28" s="39"/>
      <c r="E28" s="33"/>
      <c r="F28" s="39"/>
      <c r="G28" s="39"/>
      <c r="H28" s="49"/>
      <c r="I28" s="50"/>
      <c r="J28" s="50"/>
      <c r="K28" s="51"/>
      <c r="L28" s="39"/>
      <c r="M28" s="39"/>
      <c r="N28" s="40"/>
      <c r="O28" s="39"/>
      <c r="P28" s="41"/>
      <c r="Q28" s="42"/>
      <c r="R28" s="39"/>
      <c r="S28" s="47"/>
    </row>
    <row r="29" ht="9" customHeight="1"/>
  </sheetData>
  <sheetProtection/>
  <mergeCells count="141">
    <mergeCell ref="C9:G9"/>
    <mergeCell ref="A22:B22"/>
    <mergeCell ref="A23:B25"/>
    <mergeCell ref="A26:B28"/>
    <mergeCell ref="A19:B19"/>
    <mergeCell ref="A20:B20"/>
    <mergeCell ref="A21:B21"/>
    <mergeCell ref="A13:B15"/>
    <mergeCell ref="A10:B12"/>
    <mergeCell ref="C26:D26"/>
    <mergeCell ref="L9:O9"/>
    <mergeCell ref="H9:K9"/>
    <mergeCell ref="C25:D25"/>
    <mergeCell ref="F25:G25"/>
    <mergeCell ref="C24:D24"/>
    <mergeCell ref="F24:G24"/>
    <mergeCell ref="C23:D23"/>
    <mergeCell ref="F23:G23"/>
    <mergeCell ref="C12:D12"/>
    <mergeCell ref="F12:G12"/>
    <mergeCell ref="A6:B6"/>
    <mergeCell ref="A7:B7"/>
    <mergeCell ref="A8:B8"/>
    <mergeCell ref="A9:B9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H12:I12"/>
    <mergeCell ref="C10:D10"/>
    <mergeCell ref="C11:D11"/>
    <mergeCell ref="C15:D15"/>
    <mergeCell ref="F13:G13"/>
    <mergeCell ref="F14:G14"/>
    <mergeCell ref="F15:G15"/>
    <mergeCell ref="C13:D13"/>
    <mergeCell ref="C14:D14"/>
    <mergeCell ref="D4:F4"/>
    <mergeCell ref="I3:J3"/>
    <mergeCell ref="J4:K4"/>
    <mergeCell ref="H4:I4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J12:K12"/>
    <mergeCell ref="H24:I24"/>
    <mergeCell ref="J24:K24"/>
    <mergeCell ref="R17:S17"/>
    <mergeCell ref="H22:K22"/>
    <mergeCell ref="L22:O22"/>
    <mergeCell ref="P22:S22"/>
    <mergeCell ref="H17:I17"/>
    <mergeCell ref="J17:K17"/>
    <mergeCell ref="P17:Q17"/>
    <mergeCell ref="N17:O17"/>
    <mergeCell ref="R23:S23"/>
    <mergeCell ref="L24:M24"/>
    <mergeCell ref="N24:O24"/>
    <mergeCell ref="P24:Q24"/>
    <mergeCell ref="R24:S24"/>
    <mergeCell ref="L23:M23"/>
    <mergeCell ref="N23:O23"/>
    <mergeCell ref="P23:Q23"/>
    <mergeCell ref="F26:G26"/>
    <mergeCell ref="H26:I26"/>
    <mergeCell ref="J26:K26"/>
    <mergeCell ref="C27:D27"/>
    <mergeCell ref="F27:G27"/>
    <mergeCell ref="H27:I27"/>
    <mergeCell ref="J27:K27"/>
    <mergeCell ref="R27:S27"/>
    <mergeCell ref="R25:S25"/>
    <mergeCell ref="L26:M26"/>
    <mergeCell ref="N26:O26"/>
    <mergeCell ref="P26:Q26"/>
    <mergeCell ref="R26:S26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P28:Q28"/>
    <mergeCell ref="E21:F21"/>
    <mergeCell ref="J28:K28"/>
    <mergeCell ref="L27:M27"/>
    <mergeCell ref="N27:O27"/>
    <mergeCell ref="L28:M28"/>
    <mergeCell ref="N28:O28"/>
    <mergeCell ref="L25:M25"/>
    <mergeCell ref="J25:K25"/>
    <mergeCell ref="H23:I23"/>
    <mergeCell ref="J23:K23"/>
    <mergeCell ref="O7:R8"/>
    <mergeCell ref="D1:G1"/>
    <mergeCell ref="E19:F19"/>
    <mergeCell ref="E20:F20"/>
    <mergeCell ref="D17:F17"/>
    <mergeCell ref="L10:M10"/>
    <mergeCell ref="L11:M11"/>
    <mergeCell ref="L12:M12"/>
    <mergeCell ref="L13:M13"/>
    <mergeCell ref="J10:K10"/>
  </mergeCells>
  <dataValidations count="3">
    <dataValidation allowBlank="1" showInputMessage="1" showErrorMessage="1" imeMode="halfAlpha" sqref="N17:O17 J17:K17 C20:R21 I1 J4:K4 N4:O4 K1:L1 P1 N1 C7:N8 O7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1:U30"/>
  <sheetViews>
    <sheetView workbookViewId="0" topLeftCell="A1">
      <selection activeCell="U14" sqref="U14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1">
        <v>2005</v>
      </c>
      <c r="B1" s="21" t="s">
        <v>159</v>
      </c>
      <c r="C1" s="19"/>
      <c r="D1" s="38" t="s">
        <v>11</v>
      </c>
      <c r="E1" s="38"/>
      <c r="F1" s="38"/>
      <c r="G1" s="38"/>
      <c r="H1" s="22" t="s">
        <v>160</v>
      </c>
      <c r="I1" s="2">
        <v>11</v>
      </c>
      <c r="J1" s="23" t="s">
        <v>161</v>
      </c>
      <c r="K1" s="39">
        <v>2005</v>
      </c>
      <c r="L1" s="39"/>
      <c r="M1" s="23" t="s">
        <v>162</v>
      </c>
      <c r="N1" s="4">
        <v>7</v>
      </c>
      <c r="O1" s="23" t="s">
        <v>0</v>
      </c>
      <c r="P1" s="4">
        <v>24</v>
      </c>
      <c r="Q1" s="22" t="s">
        <v>163</v>
      </c>
      <c r="R1" s="5" t="s">
        <v>18</v>
      </c>
      <c r="S1" s="24" t="s">
        <v>19</v>
      </c>
    </row>
    <row r="2" ht="13.5" customHeight="1"/>
    <row r="3" spans="9:19" ht="16.5" customHeight="1">
      <c r="I3" s="48" t="s">
        <v>89</v>
      </c>
      <c r="J3" s="48"/>
      <c r="K3" s="39" t="s">
        <v>21</v>
      </c>
      <c r="L3" s="39"/>
      <c r="M3" s="39"/>
      <c r="N3" s="39"/>
      <c r="O3" s="39"/>
      <c r="P3" s="39"/>
      <c r="Q3" s="39"/>
      <c r="R3" s="39"/>
      <c r="S3" s="39"/>
    </row>
    <row r="4" spans="1:21" ht="18.75" customHeight="1">
      <c r="A4" s="34">
        <v>5</v>
      </c>
      <c r="B4" s="6" t="s">
        <v>22</v>
      </c>
      <c r="C4" s="7"/>
      <c r="D4" s="48" t="s">
        <v>82</v>
      </c>
      <c r="E4" s="48"/>
      <c r="F4" s="48"/>
      <c r="H4" s="70" t="s">
        <v>83</v>
      </c>
      <c r="I4" s="70"/>
      <c r="J4" s="68">
        <v>0.4138888888888889</v>
      </c>
      <c r="K4" s="68"/>
      <c r="L4" s="69" t="s">
        <v>84</v>
      </c>
      <c r="M4" s="69"/>
      <c r="N4" s="68">
        <v>0.4826388888888889</v>
      </c>
      <c r="O4" s="68"/>
      <c r="P4" s="69" t="s">
        <v>85</v>
      </c>
      <c r="Q4" s="69"/>
      <c r="R4" s="71">
        <f>SUM(N4-J4)</f>
        <v>0.06874999999999998</v>
      </c>
      <c r="S4" s="71"/>
      <c r="U4" s="10"/>
    </row>
    <row r="5" spans="8:19" ht="9" customHeight="1">
      <c r="H5" s="3"/>
      <c r="I5" s="3"/>
      <c r="J5" s="9"/>
      <c r="K5" s="9"/>
      <c r="L5" s="8"/>
      <c r="M5" s="8"/>
      <c r="N5" s="9"/>
      <c r="O5" s="9"/>
      <c r="P5" s="8"/>
      <c r="Q5" s="8"/>
      <c r="R5" s="9"/>
      <c r="S5" s="9"/>
    </row>
    <row r="6" spans="1:19" ht="27" customHeight="1">
      <c r="A6" s="62" t="s">
        <v>1</v>
      </c>
      <c r="B6" s="63"/>
      <c r="C6" s="26">
        <v>1</v>
      </c>
      <c r="D6" s="27">
        <v>2</v>
      </c>
      <c r="E6" s="66">
        <v>3</v>
      </c>
      <c r="F6" s="66"/>
      <c r="G6" s="27">
        <v>4</v>
      </c>
      <c r="H6" s="27">
        <v>5</v>
      </c>
      <c r="I6" s="27">
        <v>6</v>
      </c>
      <c r="J6" s="27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  <c r="P6" s="27">
        <v>13</v>
      </c>
      <c r="Q6" s="27">
        <v>14</v>
      </c>
      <c r="R6" s="28">
        <v>15</v>
      </c>
      <c r="S6" s="14" t="s">
        <v>2</v>
      </c>
    </row>
    <row r="7" spans="1:19" ht="27.75" customHeight="1">
      <c r="A7" s="75" t="s">
        <v>130</v>
      </c>
      <c r="B7" s="76"/>
      <c r="C7" s="11">
        <v>0</v>
      </c>
      <c r="D7" s="12">
        <v>0</v>
      </c>
      <c r="E7" s="67">
        <v>1</v>
      </c>
      <c r="F7" s="67"/>
      <c r="G7" s="12">
        <v>0</v>
      </c>
      <c r="H7" s="12">
        <v>0</v>
      </c>
      <c r="I7" s="12">
        <v>0</v>
      </c>
      <c r="J7" s="12">
        <v>5</v>
      </c>
      <c r="K7" s="12">
        <v>1</v>
      </c>
      <c r="L7" s="84" t="s">
        <v>131</v>
      </c>
      <c r="M7" s="85"/>
      <c r="N7" s="85"/>
      <c r="O7" s="86"/>
      <c r="P7" s="12"/>
      <c r="Q7" s="12"/>
      <c r="R7" s="13"/>
      <c r="S7" s="14">
        <f>SUM(C7:R7)</f>
        <v>7</v>
      </c>
    </row>
    <row r="8" spans="1:19" ht="27.75" customHeight="1">
      <c r="A8" s="75" t="s">
        <v>132</v>
      </c>
      <c r="B8" s="76"/>
      <c r="C8" s="11">
        <v>0</v>
      </c>
      <c r="D8" s="12">
        <v>0</v>
      </c>
      <c r="E8" s="67">
        <v>0</v>
      </c>
      <c r="F8" s="67"/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87"/>
      <c r="M8" s="88"/>
      <c r="N8" s="88"/>
      <c r="O8" s="89"/>
      <c r="P8" s="12"/>
      <c r="Q8" s="12"/>
      <c r="R8" s="13"/>
      <c r="S8" s="15">
        <f>SUM(C8:R8)</f>
        <v>0</v>
      </c>
    </row>
    <row r="9" spans="1:20" ht="21" customHeight="1">
      <c r="A9" s="62" t="s">
        <v>133</v>
      </c>
      <c r="B9" s="64"/>
      <c r="C9" s="62" t="s">
        <v>134</v>
      </c>
      <c r="D9" s="63"/>
      <c r="E9" s="63"/>
      <c r="F9" s="63"/>
      <c r="G9" s="64"/>
      <c r="H9" s="65" t="s">
        <v>135</v>
      </c>
      <c r="I9" s="65"/>
      <c r="J9" s="65"/>
      <c r="K9" s="65"/>
      <c r="L9" s="65" t="s">
        <v>136</v>
      </c>
      <c r="M9" s="65"/>
      <c r="N9" s="65"/>
      <c r="O9" s="65"/>
      <c r="P9" s="65" t="s">
        <v>137</v>
      </c>
      <c r="Q9" s="65"/>
      <c r="R9" s="65"/>
      <c r="S9" s="65"/>
      <c r="T9" s="16"/>
    </row>
    <row r="10" spans="1:20" ht="15" customHeight="1">
      <c r="A10" s="79" t="str">
        <f>A7</f>
        <v>市尼崎</v>
      </c>
      <c r="B10" s="80"/>
      <c r="C10" s="43" t="s">
        <v>138</v>
      </c>
      <c r="D10" s="43"/>
      <c r="E10" s="25"/>
      <c r="F10" s="43" t="s">
        <v>139</v>
      </c>
      <c r="G10" s="43"/>
      <c r="H10" s="61" t="s">
        <v>140</v>
      </c>
      <c r="I10" s="56"/>
      <c r="J10" s="56"/>
      <c r="K10" s="57"/>
      <c r="L10" s="43" t="s">
        <v>141</v>
      </c>
      <c r="M10" s="43"/>
      <c r="N10" s="58"/>
      <c r="O10" s="35"/>
      <c r="P10" s="59" t="s">
        <v>142</v>
      </c>
      <c r="Q10" s="60"/>
      <c r="R10" s="35"/>
      <c r="S10" s="36"/>
      <c r="T10" s="16"/>
    </row>
    <row r="11" spans="1:20" ht="15" customHeight="1">
      <c r="A11" s="79"/>
      <c r="B11" s="80"/>
      <c r="C11" s="43"/>
      <c r="D11" s="43"/>
      <c r="E11" s="31" t="s">
        <v>39</v>
      </c>
      <c r="F11" s="37"/>
      <c r="G11" s="37"/>
      <c r="H11" s="53"/>
      <c r="I11" s="54"/>
      <c r="J11" s="54"/>
      <c r="K11" s="55"/>
      <c r="L11" s="43" t="s">
        <v>138</v>
      </c>
      <c r="M11" s="43"/>
      <c r="N11" s="44"/>
      <c r="O11" s="43"/>
      <c r="P11" s="45" t="s">
        <v>139</v>
      </c>
      <c r="Q11" s="46"/>
      <c r="R11" s="43"/>
      <c r="S11" s="52"/>
      <c r="T11" s="16"/>
    </row>
    <row r="12" spans="1:20" ht="15" customHeight="1">
      <c r="A12" s="81"/>
      <c r="B12" s="82"/>
      <c r="C12" s="39"/>
      <c r="D12" s="74"/>
      <c r="E12" s="20"/>
      <c r="F12" s="39"/>
      <c r="G12" s="39"/>
      <c r="H12" s="49"/>
      <c r="I12" s="50"/>
      <c r="J12" s="50"/>
      <c r="K12" s="51"/>
      <c r="L12" s="39"/>
      <c r="M12" s="39"/>
      <c r="N12" s="40"/>
      <c r="O12" s="39"/>
      <c r="P12" s="41" t="s">
        <v>143</v>
      </c>
      <c r="Q12" s="42"/>
      <c r="R12" s="39"/>
      <c r="S12" s="47"/>
      <c r="T12" s="16"/>
    </row>
    <row r="13" spans="1:20" ht="15" customHeight="1">
      <c r="A13" s="77" t="str">
        <f>A8</f>
        <v>龍野</v>
      </c>
      <c r="B13" s="78"/>
      <c r="C13" s="35" t="s">
        <v>144</v>
      </c>
      <c r="D13" s="35"/>
      <c r="E13" s="25"/>
      <c r="F13" s="43" t="s">
        <v>145</v>
      </c>
      <c r="G13" s="43"/>
      <c r="H13" s="53"/>
      <c r="I13" s="54"/>
      <c r="J13" s="54"/>
      <c r="K13" s="55"/>
      <c r="L13" s="43"/>
      <c r="M13" s="43"/>
      <c r="N13" s="44"/>
      <c r="O13" s="43"/>
      <c r="P13" s="45" t="s">
        <v>146</v>
      </c>
      <c r="Q13" s="46"/>
      <c r="R13" s="43"/>
      <c r="S13" s="52"/>
      <c r="T13" s="16"/>
    </row>
    <row r="14" spans="1:19" ht="15" customHeight="1">
      <c r="A14" s="79"/>
      <c r="B14" s="80"/>
      <c r="C14" s="43" t="s">
        <v>147</v>
      </c>
      <c r="D14" s="43"/>
      <c r="E14" s="32" t="s">
        <v>148</v>
      </c>
      <c r="F14" s="43"/>
      <c r="G14" s="43"/>
      <c r="H14" s="53"/>
      <c r="I14" s="54"/>
      <c r="J14" s="54"/>
      <c r="K14" s="55"/>
      <c r="L14" s="43"/>
      <c r="M14" s="43"/>
      <c r="N14" s="44"/>
      <c r="O14" s="43"/>
      <c r="P14" s="45"/>
      <c r="Q14" s="46"/>
      <c r="R14" s="43"/>
      <c r="S14" s="52"/>
    </row>
    <row r="15" spans="1:19" ht="15" customHeight="1">
      <c r="A15" s="81"/>
      <c r="B15" s="82"/>
      <c r="C15" s="39" t="s">
        <v>144</v>
      </c>
      <c r="D15" s="39"/>
      <c r="E15" s="33"/>
      <c r="F15" s="39"/>
      <c r="G15" s="39"/>
      <c r="H15" s="49"/>
      <c r="I15" s="50"/>
      <c r="J15" s="50"/>
      <c r="K15" s="51"/>
      <c r="L15" s="39"/>
      <c r="M15" s="39"/>
      <c r="N15" s="40"/>
      <c r="O15" s="39"/>
      <c r="P15" s="41"/>
      <c r="Q15" s="42"/>
      <c r="R15" s="39"/>
      <c r="S15" s="47"/>
    </row>
    <row r="16" spans="12:19" ht="9" customHeight="1">
      <c r="L16" s="17"/>
      <c r="M16" s="17"/>
      <c r="N16" s="17"/>
      <c r="O16" s="17"/>
      <c r="P16" s="17"/>
      <c r="Q16" s="17"/>
      <c r="R16" s="17"/>
      <c r="S16" s="17"/>
    </row>
    <row r="17" spans="1:19" ht="18" customHeight="1">
      <c r="A17" s="6">
        <v>5</v>
      </c>
      <c r="B17" s="6" t="s">
        <v>40</v>
      </c>
      <c r="C17" s="7"/>
      <c r="D17" s="48" t="s">
        <v>3</v>
      </c>
      <c r="E17" s="48"/>
      <c r="F17" s="48"/>
      <c r="H17" s="48" t="s">
        <v>4</v>
      </c>
      <c r="I17" s="48"/>
      <c r="J17" s="68">
        <v>0.51875</v>
      </c>
      <c r="K17" s="68"/>
      <c r="L17" s="73" t="s">
        <v>5</v>
      </c>
      <c r="M17" s="73"/>
      <c r="N17" s="68">
        <v>0.579861111111111</v>
      </c>
      <c r="O17" s="68"/>
      <c r="P17" s="73" t="s">
        <v>6</v>
      </c>
      <c r="Q17" s="73"/>
      <c r="R17" s="72">
        <f>SUM(N17-J17)</f>
        <v>0.061111111111111005</v>
      </c>
      <c r="S17" s="72"/>
    </row>
    <row r="18" spans="8:19" ht="11.25" customHeight="1">
      <c r="H18" s="3"/>
      <c r="I18" s="3"/>
      <c r="J18" s="9"/>
      <c r="K18" s="9"/>
      <c r="L18" s="8"/>
      <c r="M18" s="8"/>
      <c r="N18" s="9"/>
      <c r="O18" s="9"/>
      <c r="P18" s="8"/>
      <c r="Q18" s="8"/>
      <c r="R18" s="9"/>
      <c r="S18" s="9"/>
    </row>
    <row r="19" spans="1:19" ht="27" customHeight="1">
      <c r="A19" s="62" t="s">
        <v>1</v>
      </c>
      <c r="B19" s="64"/>
      <c r="C19" s="26">
        <v>1</v>
      </c>
      <c r="D19" s="27">
        <v>2</v>
      </c>
      <c r="E19" s="66">
        <v>3</v>
      </c>
      <c r="F19" s="66"/>
      <c r="G19" s="27">
        <v>4</v>
      </c>
      <c r="H19" s="27">
        <v>5</v>
      </c>
      <c r="I19" s="27">
        <v>6</v>
      </c>
      <c r="J19" s="27">
        <v>7</v>
      </c>
      <c r="K19" s="27">
        <v>8</v>
      </c>
      <c r="L19" s="27">
        <v>9</v>
      </c>
      <c r="M19" s="27">
        <v>10</v>
      </c>
      <c r="N19" s="27">
        <v>11</v>
      </c>
      <c r="O19" s="27">
        <v>12</v>
      </c>
      <c r="P19" s="27">
        <v>13</v>
      </c>
      <c r="Q19" s="27">
        <v>14</v>
      </c>
      <c r="R19" s="29">
        <v>15</v>
      </c>
      <c r="S19" s="14" t="s">
        <v>2</v>
      </c>
    </row>
    <row r="20" spans="1:19" ht="27" customHeight="1">
      <c r="A20" s="75" t="s">
        <v>149</v>
      </c>
      <c r="B20" s="76"/>
      <c r="C20" s="18">
        <v>0</v>
      </c>
      <c r="D20" s="12">
        <v>0</v>
      </c>
      <c r="E20" s="67">
        <v>0</v>
      </c>
      <c r="F20" s="67"/>
      <c r="G20" s="12">
        <v>0</v>
      </c>
      <c r="H20" s="12">
        <v>1</v>
      </c>
      <c r="I20" s="12">
        <v>10</v>
      </c>
      <c r="J20" s="84" t="s">
        <v>150</v>
      </c>
      <c r="K20" s="85"/>
      <c r="L20" s="85"/>
      <c r="M20" s="86"/>
      <c r="N20" s="12"/>
      <c r="O20" s="12"/>
      <c r="P20" s="12"/>
      <c r="Q20" s="12"/>
      <c r="R20" s="13"/>
      <c r="S20" s="14">
        <f>SUM(C20:R20)</f>
        <v>11</v>
      </c>
    </row>
    <row r="21" spans="1:19" ht="27" customHeight="1">
      <c r="A21" s="75" t="s">
        <v>42</v>
      </c>
      <c r="B21" s="76"/>
      <c r="C21" s="18">
        <v>0</v>
      </c>
      <c r="D21" s="12">
        <v>0</v>
      </c>
      <c r="E21" s="67">
        <v>0</v>
      </c>
      <c r="F21" s="67"/>
      <c r="G21" s="12">
        <v>0</v>
      </c>
      <c r="H21" s="12">
        <v>1</v>
      </c>
      <c r="I21" s="12">
        <v>0</v>
      </c>
      <c r="J21" s="87"/>
      <c r="K21" s="88"/>
      <c r="L21" s="88"/>
      <c r="M21" s="89"/>
      <c r="N21" s="12"/>
      <c r="O21" s="12"/>
      <c r="P21" s="12"/>
      <c r="Q21" s="12"/>
      <c r="R21" s="13"/>
      <c r="S21" s="30">
        <f>SUM(C21:R21)</f>
        <v>1</v>
      </c>
    </row>
    <row r="22" spans="1:19" ht="21" customHeight="1">
      <c r="A22" s="62" t="s">
        <v>44</v>
      </c>
      <c r="B22" s="83"/>
      <c r="C22" s="62" t="s">
        <v>45</v>
      </c>
      <c r="D22" s="63"/>
      <c r="E22" s="63"/>
      <c r="F22" s="63"/>
      <c r="G22" s="64"/>
      <c r="H22" s="65" t="s">
        <v>46</v>
      </c>
      <c r="I22" s="65"/>
      <c r="J22" s="65"/>
      <c r="K22" s="65"/>
      <c r="L22" s="65" t="s">
        <v>47</v>
      </c>
      <c r="M22" s="65"/>
      <c r="N22" s="65"/>
      <c r="O22" s="65"/>
      <c r="P22" s="65" t="s">
        <v>48</v>
      </c>
      <c r="Q22" s="65"/>
      <c r="R22" s="65"/>
      <c r="S22" s="65"/>
    </row>
    <row r="23" spans="1:19" ht="15" customHeight="1">
      <c r="A23" s="79" t="str">
        <f>A20</f>
        <v>洲本</v>
      </c>
      <c r="B23" s="80"/>
      <c r="C23" s="43" t="s">
        <v>151</v>
      </c>
      <c r="D23" s="43"/>
      <c r="E23" s="25"/>
      <c r="F23" s="43" t="s">
        <v>152</v>
      </c>
      <c r="G23" s="43"/>
      <c r="H23" s="61"/>
      <c r="I23" s="56"/>
      <c r="J23" s="56"/>
      <c r="K23" s="57"/>
      <c r="L23" s="43"/>
      <c r="M23" s="43"/>
      <c r="N23" s="58"/>
      <c r="O23" s="35"/>
      <c r="P23" s="59" t="s">
        <v>153</v>
      </c>
      <c r="Q23" s="60"/>
      <c r="R23" s="35"/>
      <c r="S23" s="36"/>
    </row>
    <row r="24" spans="1:19" ht="15" customHeight="1">
      <c r="A24" s="79"/>
      <c r="B24" s="80"/>
      <c r="C24" s="43"/>
      <c r="D24" s="43"/>
      <c r="E24" s="31" t="s">
        <v>39</v>
      </c>
      <c r="F24" s="37"/>
      <c r="G24" s="37"/>
      <c r="H24" s="53"/>
      <c r="I24" s="54"/>
      <c r="J24" s="54"/>
      <c r="K24" s="55"/>
      <c r="L24" s="43"/>
      <c r="M24" s="43"/>
      <c r="N24" s="44"/>
      <c r="O24" s="43"/>
      <c r="P24" s="45"/>
      <c r="Q24" s="46"/>
      <c r="R24" s="43"/>
      <c r="S24" s="52"/>
    </row>
    <row r="25" spans="1:19" ht="15" customHeight="1">
      <c r="A25" s="81"/>
      <c r="B25" s="82"/>
      <c r="C25" s="39"/>
      <c r="D25" s="39"/>
      <c r="E25" s="20"/>
      <c r="F25" s="39"/>
      <c r="G25" s="39"/>
      <c r="H25" s="49"/>
      <c r="I25" s="50"/>
      <c r="J25" s="50"/>
      <c r="K25" s="51"/>
      <c r="L25" s="39"/>
      <c r="M25" s="39"/>
      <c r="N25" s="40"/>
      <c r="O25" s="39"/>
      <c r="P25" s="41"/>
      <c r="Q25" s="42"/>
      <c r="R25" s="39"/>
      <c r="S25" s="47"/>
    </row>
    <row r="26" spans="1:19" ht="15" customHeight="1">
      <c r="A26" s="77" t="str">
        <f>A21</f>
        <v>関西学院</v>
      </c>
      <c r="B26" s="78"/>
      <c r="C26" s="43" t="s">
        <v>53</v>
      </c>
      <c r="D26" s="43"/>
      <c r="E26" s="25"/>
      <c r="F26" s="43" t="s">
        <v>60</v>
      </c>
      <c r="G26" s="43"/>
      <c r="H26" s="53"/>
      <c r="I26" s="54"/>
      <c r="J26" s="54"/>
      <c r="K26" s="55"/>
      <c r="L26" s="43"/>
      <c r="M26" s="43"/>
      <c r="N26" s="44"/>
      <c r="O26" s="43"/>
      <c r="P26" s="45" t="s">
        <v>154</v>
      </c>
      <c r="Q26" s="46"/>
      <c r="R26" s="43"/>
      <c r="S26" s="52"/>
    </row>
    <row r="27" spans="1:19" ht="15" customHeight="1">
      <c r="A27" s="79"/>
      <c r="B27" s="80"/>
      <c r="C27" s="45" t="s">
        <v>164</v>
      </c>
      <c r="D27" s="43"/>
      <c r="E27" s="25"/>
      <c r="F27" s="43"/>
      <c r="G27" s="43"/>
      <c r="H27" s="53"/>
      <c r="I27" s="54"/>
      <c r="J27" s="54"/>
      <c r="K27" s="55"/>
      <c r="L27" s="43"/>
      <c r="M27" s="43"/>
      <c r="N27" s="44"/>
      <c r="O27" s="43"/>
      <c r="P27" s="45"/>
      <c r="Q27" s="46"/>
      <c r="R27" s="43"/>
      <c r="S27" s="52"/>
    </row>
    <row r="28" spans="1:19" ht="15" customHeight="1">
      <c r="A28" s="79"/>
      <c r="B28" s="80"/>
      <c r="C28" s="43" t="s">
        <v>155</v>
      </c>
      <c r="D28" s="43"/>
      <c r="E28" s="25"/>
      <c r="F28" s="43"/>
      <c r="G28" s="43"/>
      <c r="H28" s="53"/>
      <c r="I28" s="54"/>
      <c r="J28" s="54"/>
      <c r="K28" s="55"/>
      <c r="L28" s="43"/>
      <c r="M28" s="43"/>
      <c r="N28" s="44"/>
      <c r="O28" s="43"/>
      <c r="P28" s="45"/>
      <c r="Q28" s="46"/>
      <c r="R28" s="43"/>
      <c r="S28" s="52"/>
    </row>
    <row r="29" spans="1:19" ht="15" customHeight="1">
      <c r="A29" s="79"/>
      <c r="B29" s="80"/>
      <c r="C29" s="43" t="s">
        <v>156</v>
      </c>
      <c r="D29" s="43"/>
      <c r="E29" s="32" t="s">
        <v>165</v>
      </c>
      <c r="F29" s="43" t="s">
        <v>54</v>
      </c>
      <c r="G29" s="43"/>
      <c r="H29" s="53"/>
      <c r="I29" s="54"/>
      <c r="J29" s="54"/>
      <c r="K29" s="55"/>
      <c r="L29" s="43"/>
      <c r="M29" s="43"/>
      <c r="N29" s="44"/>
      <c r="O29" s="43"/>
      <c r="P29" s="45" t="s">
        <v>157</v>
      </c>
      <c r="Q29" s="46"/>
      <c r="R29" s="43"/>
      <c r="S29" s="52"/>
    </row>
    <row r="30" spans="1:19" ht="15" customHeight="1">
      <c r="A30" s="81"/>
      <c r="B30" s="82"/>
      <c r="C30" s="39" t="s">
        <v>158</v>
      </c>
      <c r="D30" s="39"/>
      <c r="E30" s="33"/>
      <c r="F30" s="39"/>
      <c r="G30" s="39"/>
      <c r="H30" s="49"/>
      <c r="I30" s="50"/>
      <c r="J30" s="50"/>
      <c r="K30" s="51"/>
      <c r="L30" s="39"/>
      <c r="M30" s="39"/>
      <c r="N30" s="40"/>
      <c r="O30" s="39"/>
      <c r="P30" s="41"/>
      <c r="Q30" s="42"/>
      <c r="R30" s="39"/>
      <c r="S30" s="47"/>
    </row>
    <row r="31" ht="9" customHeight="1"/>
  </sheetData>
  <sheetProtection/>
  <mergeCells count="158">
    <mergeCell ref="C9:G9"/>
    <mergeCell ref="A22:B22"/>
    <mergeCell ref="A23:B25"/>
    <mergeCell ref="A26:B30"/>
    <mergeCell ref="A19:B19"/>
    <mergeCell ref="A20:B20"/>
    <mergeCell ref="A21:B21"/>
    <mergeCell ref="A13:B15"/>
    <mergeCell ref="A10:B12"/>
    <mergeCell ref="F14:G14"/>
    <mergeCell ref="L9:O9"/>
    <mergeCell ref="H9:K9"/>
    <mergeCell ref="C25:D25"/>
    <mergeCell ref="F25:G25"/>
    <mergeCell ref="C24:D24"/>
    <mergeCell ref="F24:G24"/>
    <mergeCell ref="C23:D23"/>
    <mergeCell ref="F23:G23"/>
    <mergeCell ref="C12:D12"/>
    <mergeCell ref="F12:G12"/>
    <mergeCell ref="A6:B6"/>
    <mergeCell ref="A7:B7"/>
    <mergeCell ref="A8:B8"/>
    <mergeCell ref="A9:B9"/>
    <mergeCell ref="F15:G15"/>
    <mergeCell ref="C13:D13"/>
    <mergeCell ref="C14:D14"/>
    <mergeCell ref="N13:O13"/>
    <mergeCell ref="N14:O14"/>
    <mergeCell ref="N15:O15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P10:Q10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L10:M10"/>
    <mergeCell ref="L11:M11"/>
    <mergeCell ref="I3:J3"/>
    <mergeCell ref="J4:K4"/>
    <mergeCell ref="H4:I4"/>
    <mergeCell ref="J12:K12"/>
    <mergeCell ref="H12:I12"/>
    <mergeCell ref="J10:K10"/>
    <mergeCell ref="J11:K11"/>
    <mergeCell ref="K1:L1"/>
    <mergeCell ref="K3:S3"/>
    <mergeCell ref="R4:S4"/>
    <mergeCell ref="P4:Q4"/>
    <mergeCell ref="N4:O4"/>
    <mergeCell ref="L4:M4"/>
    <mergeCell ref="L12:M12"/>
    <mergeCell ref="L13:M13"/>
    <mergeCell ref="R17:S17"/>
    <mergeCell ref="H22:K22"/>
    <mergeCell ref="L22:O22"/>
    <mergeCell ref="P22:S22"/>
    <mergeCell ref="J20:M21"/>
    <mergeCell ref="H17:I17"/>
    <mergeCell ref="J17:K17"/>
    <mergeCell ref="P17:Q17"/>
    <mergeCell ref="N17:O17"/>
    <mergeCell ref="H23:I23"/>
    <mergeCell ref="J23:K23"/>
    <mergeCell ref="H24:I24"/>
    <mergeCell ref="J24:K24"/>
    <mergeCell ref="L17:M17"/>
    <mergeCell ref="R23:S23"/>
    <mergeCell ref="L24:M24"/>
    <mergeCell ref="N24:O24"/>
    <mergeCell ref="P24:Q24"/>
    <mergeCell ref="R24:S24"/>
    <mergeCell ref="L23:M23"/>
    <mergeCell ref="N23:O23"/>
    <mergeCell ref="P23:Q23"/>
    <mergeCell ref="J25:K25"/>
    <mergeCell ref="C29:D29"/>
    <mergeCell ref="F29:G29"/>
    <mergeCell ref="H29:I29"/>
    <mergeCell ref="J29:K29"/>
    <mergeCell ref="C26:D26"/>
    <mergeCell ref="F26:G26"/>
    <mergeCell ref="H26:I26"/>
    <mergeCell ref="J26:K26"/>
    <mergeCell ref="C27:D27"/>
    <mergeCell ref="P30:Q30"/>
    <mergeCell ref="R29:S29"/>
    <mergeCell ref="R25:S25"/>
    <mergeCell ref="L26:M26"/>
    <mergeCell ref="N26:O26"/>
    <mergeCell ref="P26:Q26"/>
    <mergeCell ref="R26:S26"/>
    <mergeCell ref="L25:M25"/>
    <mergeCell ref="R30:S30"/>
    <mergeCell ref="P29:Q29"/>
    <mergeCell ref="C22:G22"/>
    <mergeCell ref="C30:D30"/>
    <mergeCell ref="F30:G30"/>
    <mergeCell ref="H30:I30"/>
    <mergeCell ref="C28:D28"/>
    <mergeCell ref="F27:G27"/>
    <mergeCell ref="F28:G28"/>
    <mergeCell ref="H27:I27"/>
    <mergeCell ref="N25:O25"/>
    <mergeCell ref="P25:Q25"/>
    <mergeCell ref="H25:I25"/>
    <mergeCell ref="J30:K30"/>
    <mergeCell ref="L29:M29"/>
    <mergeCell ref="N29:O29"/>
    <mergeCell ref="L30:M30"/>
    <mergeCell ref="N30:O30"/>
    <mergeCell ref="N27:O27"/>
    <mergeCell ref="P27:Q27"/>
    <mergeCell ref="D1:G1"/>
    <mergeCell ref="E19:F19"/>
    <mergeCell ref="E20:F20"/>
    <mergeCell ref="E21:F21"/>
    <mergeCell ref="D17:F17"/>
    <mergeCell ref="D4:F4"/>
    <mergeCell ref="C10:D10"/>
    <mergeCell ref="C11:D11"/>
    <mergeCell ref="C15:D15"/>
    <mergeCell ref="F13:G13"/>
    <mergeCell ref="L7:O8"/>
    <mergeCell ref="R27:S27"/>
    <mergeCell ref="H28:I28"/>
    <mergeCell ref="J28:K28"/>
    <mergeCell ref="L28:M28"/>
    <mergeCell ref="N28:O28"/>
    <mergeCell ref="P28:Q28"/>
    <mergeCell ref="R28:S28"/>
    <mergeCell ref="J27:K27"/>
    <mergeCell ref="L27:M27"/>
  </mergeCells>
  <dataValidations count="3">
    <dataValidation allowBlank="1" showInputMessage="1" showErrorMessage="1" imeMode="halfAlpha" sqref="N17:O17 J17:K17 C20:R21 I1 J4:K4 N4:O4 C7:R8 P1 N1 K1:L1"/>
    <dataValidation type="list" allowBlank="1" showInputMessage="1" showErrorMessage="1" sqref="D1:F1">
      <formula1>"兵庫県大会,兵庫大会"</formula1>
    </dataValidation>
    <dataValidation type="list" allowBlank="1" showInputMessage="1" showErrorMessage="1" sqref="C1">
      <formula1>"春季,秋季"</formula1>
    </dataValidation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2005-07-28T06:28:33Z</cp:lastPrinted>
  <dcterms:created xsi:type="dcterms:W3CDTF">2005-04-24T00:29:14Z</dcterms:created>
  <dcterms:modified xsi:type="dcterms:W3CDTF">2005-09-11T03:01:18Z</dcterms:modified>
  <cp:category/>
  <cp:version/>
  <cp:contentType/>
  <cp:contentStatus/>
</cp:coreProperties>
</file>