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4" sheetId="1" r:id="rId1"/>
    <sheet name="7.11" sheetId="2" r:id="rId2"/>
    <sheet name="7.12" sheetId="3" r:id="rId3"/>
    <sheet name="7.13" sheetId="4" r:id="rId4"/>
    <sheet name="7.14" sheetId="5" r:id="rId5"/>
  </sheets>
  <definedNames>
    <definedName name="_xlnm.Print_Area" localSheetId="1">'7.11'!$A$1:$R$50</definedName>
    <definedName name="_xlnm.Print_Area" localSheetId="2">'7.12'!$A$1:$R$50</definedName>
    <definedName name="_xlnm.Print_Area" localSheetId="3">'7.13'!$A$1:$R$50</definedName>
    <definedName name="_xlnm.Print_Area" localSheetId="4">'7.14'!$A$1:$R$16</definedName>
    <definedName name="_xlnm.Print_Area" localSheetId="0">'7.4'!$A$1:$R$50</definedName>
  </definedNames>
  <calcPr fullCalcOnLoad="1"/>
</workbook>
</file>

<file path=xl/sharedStrings.xml><?xml version="1.0" encoding="utf-8"?>
<sst xmlns="http://schemas.openxmlformats.org/spreadsheetml/2006/main" count="428" uniqueCount="132">
  <si>
    <t>月</t>
  </si>
  <si>
    <t>回戦</t>
  </si>
  <si>
    <t>投　手</t>
  </si>
  <si>
    <t>捕手</t>
  </si>
  <si>
    <t>本塁打</t>
  </si>
  <si>
    <t>３塁打</t>
  </si>
  <si>
    <t xml:space="preserve">    ２塁打  </t>
  </si>
  <si>
    <t>豊岡こうのとり球場</t>
  </si>
  <si>
    <t xml:space="preserve"> 場  所　｛</t>
  </si>
  <si>
    <t>｝</t>
  </si>
  <si>
    <t>合計</t>
  </si>
  <si>
    <t>先発</t>
  </si>
  <si>
    <t>(7回コールド)</t>
  </si>
  <si>
    <t xml:space="preserve">  　　※12回終了時に同点の場合、13回からタイブレーク</t>
  </si>
  <si>
    <t>第</t>
  </si>
  <si>
    <t xml:space="preserve">日 </t>
  </si>
  <si>
    <t>年</t>
  </si>
  <si>
    <t>日 (</t>
  </si>
  <si>
    <t>日</t>
  </si>
  <si>
    <t>)</t>
  </si>
  <si>
    <t>第１試合</t>
  </si>
  <si>
    <t>　開 始</t>
  </si>
  <si>
    <t xml:space="preserve"> 終 了</t>
  </si>
  <si>
    <t>所 要</t>
  </si>
  <si>
    <t>三</t>
  </si>
  <si>
    <t>四</t>
  </si>
  <si>
    <t>五</t>
  </si>
  <si>
    <t>六</t>
  </si>
  <si>
    <t>七</t>
  </si>
  <si>
    <t>八</t>
  </si>
  <si>
    <t>十</t>
  </si>
  <si>
    <t>十一</t>
  </si>
  <si>
    <t>十二</t>
  </si>
  <si>
    <t>十三</t>
  </si>
  <si>
    <t>十四</t>
  </si>
  <si>
    <t>十五</t>
  </si>
  <si>
    <t>吉田</t>
  </si>
  <si>
    <t>第２試合</t>
  </si>
  <si>
    <t>九</t>
  </si>
  <si>
    <t>学校名</t>
  </si>
  <si>
    <t>一</t>
  </si>
  <si>
    <t>二</t>
  </si>
  <si>
    <t>後藤</t>
  </si>
  <si>
    <t>前川</t>
  </si>
  <si>
    <t>山本</t>
  </si>
  <si>
    <t>月</t>
  </si>
  <si>
    <t>藤原</t>
  </si>
  <si>
    <t>(6回コールド)</t>
  </si>
  <si>
    <r>
      <t>第</t>
    </r>
    <r>
      <rPr>
        <b/>
        <sz val="12"/>
        <rFont val="Arial"/>
        <family val="2"/>
      </rPr>
      <t>103</t>
    </r>
    <r>
      <rPr>
        <b/>
        <sz val="12"/>
        <rFont val="ＭＳ Ｐゴシック"/>
        <family val="3"/>
      </rPr>
      <t>回全国高等学校野球選手権 兵庫大会</t>
    </r>
  </si>
  <si>
    <t>池田剛</t>
  </si>
  <si>
    <t>田中</t>
  </si>
  <si>
    <t>高橋</t>
  </si>
  <si>
    <t>來山</t>
  </si>
  <si>
    <t>牛田</t>
  </si>
  <si>
    <t>小柳</t>
  </si>
  <si>
    <t>楢崎</t>
  </si>
  <si>
    <t>笠原</t>
  </si>
  <si>
    <t>森崎</t>
  </si>
  <si>
    <t>小南</t>
  </si>
  <si>
    <t>明石南</t>
  </si>
  <si>
    <t>三木北</t>
  </si>
  <si>
    <t>鶴谷</t>
  </si>
  <si>
    <t>伏見</t>
  </si>
  <si>
    <t>岩崎</t>
  </si>
  <si>
    <t>池田</t>
  </si>
  <si>
    <t>須磨学園</t>
  </si>
  <si>
    <t>須磨東</t>
  </si>
  <si>
    <t>蘆田</t>
  </si>
  <si>
    <t>橋本</t>
  </si>
  <si>
    <t>橋本</t>
  </si>
  <si>
    <t>橘</t>
  </si>
  <si>
    <t>尾西</t>
  </si>
  <si>
    <t>小山</t>
  </si>
  <si>
    <t>嶋</t>
  </si>
  <si>
    <t>朝倉</t>
  </si>
  <si>
    <t>村川</t>
  </si>
  <si>
    <t>尾野</t>
  </si>
  <si>
    <t>夢野台</t>
  </si>
  <si>
    <t>姫路西</t>
  </si>
  <si>
    <t>X</t>
  </si>
  <si>
    <t>大牟田</t>
  </si>
  <si>
    <t>依藤</t>
  </si>
  <si>
    <t>長谷川</t>
  </si>
  <si>
    <t>長谷川</t>
  </si>
  <si>
    <t>前田</t>
  </si>
  <si>
    <t>菅野</t>
  </si>
  <si>
    <t>塚本</t>
  </si>
  <si>
    <t>猪名川</t>
  </si>
  <si>
    <t>尼崎稲園</t>
  </si>
  <si>
    <t>村上</t>
  </si>
  <si>
    <t>矢野</t>
  </si>
  <si>
    <t>沖田</t>
  </si>
  <si>
    <t>和田山</t>
  </si>
  <si>
    <t>田村</t>
  </si>
  <si>
    <t>垣谷</t>
  </si>
  <si>
    <t>竹本</t>
  </si>
  <si>
    <t>藤原（２）</t>
  </si>
  <si>
    <t>島田</t>
  </si>
  <si>
    <t>火</t>
  </si>
  <si>
    <t>飾磨工業</t>
  </si>
  <si>
    <t>板野</t>
  </si>
  <si>
    <t>岡屋</t>
  </si>
  <si>
    <t>宇治</t>
  </si>
  <si>
    <t>粂井</t>
  </si>
  <si>
    <t>毛利</t>
  </si>
  <si>
    <t>安岡</t>
  </si>
  <si>
    <t>小野</t>
  </si>
  <si>
    <t>三田西陵</t>
  </si>
  <si>
    <t>×</t>
  </si>
  <si>
    <t>岡上</t>
  </si>
  <si>
    <t>寺本</t>
  </si>
  <si>
    <t>名田</t>
  </si>
  <si>
    <t>山本夢</t>
  </si>
  <si>
    <t>白井２</t>
  </si>
  <si>
    <t>水</t>
  </si>
  <si>
    <t>×</t>
  </si>
  <si>
    <t>勝地</t>
  </si>
  <si>
    <t>堺</t>
  </si>
  <si>
    <t>岡本</t>
  </si>
  <si>
    <t>井澤</t>
  </si>
  <si>
    <t>岩本</t>
  </si>
  <si>
    <t>川崎</t>
  </si>
  <si>
    <t>植野</t>
  </si>
  <si>
    <t>鳴　尾</t>
  </si>
  <si>
    <t>兵　庫</t>
  </si>
  <si>
    <t>浜　坂</t>
  </si>
  <si>
    <t>滝　川</t>
  </si>
  <si>
    <t>赤　穂</t>
  </si>
  <si>
    <t>八　鹿</t>
  </si>
  <si>
    <t>龍　野</t>
  </si>
  <si>
    <t>村上</t>
  </si>
  <si>
    <t>千葉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</si>
</sst>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181" fontId="23" fillId="24" borderId="14" xfId="0" applyNumberFormat="1" applyFont="1" applyFill="1" applyBorder="1" applyAlignment="1" applyProtection="1">
      <alignment horizontal="center" vertical="center"/>
      <protection locked="0"/>
    </xf>
    <xf numFmtId="181" fontId="23" fillId="24" borderId="15" xfId="0" applyNumberFormat="1" applyFont="1" applyFill="1" applyBorder="1" applyAlignment="1" applyProtection="1">
      <alignment horizontal="center" vertical="center"/>
      <protection locked="0"/>
    </xf>
    <xf numFmtId="181" fontId="23" fillId="24" borderId="10" xfId="0" applyNumberFormat="1" applyFont="1" applyFill="1" applyBorder="1" applyAlignment="1" applyProtection="1">
      <alignment horizontal="center" vertical="center"/>
      <protection locked="0"/>
    </xf>
    <xf numFmtId="181" fontId="0" fillId="24" borderId="14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25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top"/>
    </xf>
    <xf numFmtId="0" fontId="0" fillId="25" borderId="17" xfId="0" applyFill="1" applyBorder="1" applyAlignment="1">
      <alignment horizontal="right" vertical="center"/>
    </xf>
    <xf numFmtId="181" fontId="4" fillId="25" borderId="17" xfId="0" applyNumberFormat="1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4" fillId="25" borderId="17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0" fillId="25" borderId="18" xfId="0" applyFill="1" applyBorder="1" applyAlignment="1" applyProtection="1">
      <alignment horizontal="left" vertical="center" shrinkToFit="1"/>
      <protection locked="0"/>
    </xf>
    <xf numFmtId="0" fontId="4" fillId="25" borderId="19" xfId="0" applyFont="1" applyFill="1" applyBorder="1" applyAlignment="1" applyProtection="1">
      <alignment horizontal="center" vertical="center" shrinkToFit="1"/>
      <protection locked="0"/>
    </xf>
    <xf numFmtId="0" fontId="0" fillId="25" borderId="20" xfId="0" applyFill="1" applyBorder="1" applyAlignment="1" applyProtection="1">
      <alignment horizontal="left" vertical="center" shrinkToFit="1"/>
      <protection locked="0"/>
    </xf>
    <xf numFmtId="0" fontId="0" fillId="25" borderId="0" xfId="0" applyFill="1" applyAlignment="1">
      <alignment vertical="center" shrinkToFit="1"/>
    </xf>
    <xf numFmtId="0" fontId="0" fillId="25" borderId="0" xfId="0" applyFill="1" applyAlignment="1">
      <alignment horizontal="left" vertical="center" shrinkToFit="1"/>
    </xf>
    <xf numFmtId="0" fontId="0" fillId="25" borderId="0" xfId="0" applyFill="1" applyAlignment="1">
      <alignment horizontal="center" vertical="center"/>
    </xf>
    <xf numFmtId="181" fontId="23" fillId="25" borderId="14" xfId="0" applyNumberFormat="1" applyFont="1" applyFill="1" applyBorder="1" applyAlignment="1" applyProtection="1">
      <alignment horizontal="center" vertical="center"/>
      <protection locked="0"/>
    </xf>
    <xf numFmtId="181" fontId="23" fillId="25" borderId="15" xfId="0" applyNumberFormat="1" applyFont="1" applyFill="1" applyBorder="1" applyAlignment="1" applyProtection="1">
      <alignment horizontal="center" vertical="center"/>
      <protection locked="0"/>
    </xf>
    <xf numFmtId="181" fontId="23" fillId="25" borderId="10" xfId="0" applyNumberFormat="1" applyFont="1" applyFill="1" applyBorder="1" applyAlignment="1" applyProtection="1">
      <alignment horizontal="center" vertical="center"/>
      <protection locked="0"/>
    </xf>
    <xf numFmtId="181" fontId="0" fillId="25" borderId="14" xfId="0" applyNumberFormat="1" applyFill="1" applyBorder="1" applyAlignment="1" applyProtection="1">
      <alignment horizontal="center" vertical="center"/>
      <protection locked="0"/>
    </xf>
    <xf numFmtId="181" fontId="0" fillId="25" borderId="15" xfId="0" applyNumberFormat="1" applyFill="1" applyBorder="1" applyAlignment="1" applyProtection="1">
      <alignment horizontal="center" vertical="center"/>
      <protection locked="0"/>
    </xf>
    <xf numFmtId="181" fontId="0" fillId="25" borderId="16" xfId="0" applyNumberFormat="1" applyFill="1" applyBorder="1" applyAlignment="1" applyProtection="1">
      <alignment horizontal="center" vertical="center"/>
      <protection locked="0"/>
    </xf>
    <xf numFmtId="181" fontId="25" fillId="25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5" borderId="21" xfId="0" applyFill="1" applyBorder="1" applyAlignment="1">
      <alignment vertical="center"/>
    </xf>
    <xf numFmtId="0" fontId="0" fillId="25" borderId="17" xfId="0" applyFill="1" applyBorder="1" applyAlignment="1">
      <alignment horizontal="left" vertical="center"/>
    </xf>
    <xf numFmtId="0" fontId="0" fillId="25" borderId="17" xfId="0" applyFont="1" applyFill="1" applyBorder="1" applyAlignment="1">
      <alignment vertical="center"/>
    </xf>
    <xf numFmtId="0" fontId="0" fillId="25" borderId="17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180" fontId="0" fillId="25" borderId="0" xfId="0" applyNumberFormat="1" applyFill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23" xfId="0" applyFill="1" applyBorder="1" applyAlignment="1" applyProtection="1">
      <alignment horizontal="center" vertical="center"/>
      <protection locked="0"/>
    </xf>
    <xf numFmtId="0" fontId="0" fillId="25" borderId="24" xfId="0" applyFill="1" applyBorder="1" applyAlignment="1" applyProtection="1">
      <alignment horizontal="center" vertical="center" shrinkToFit="1"/>
      <protection locked="0"/>
    </xf>
    <xf numFmtId="0" fontId="0" fillId="25" borderId="25" xfId="0" applyFill="1" applyBorder="1" applyAlignment="1" applyProtection="1">
      <alignment horizontal="center" vertical="center"/>
      <protection locked="0"/>
    </xf>
    <xf numFmtId="0" fontId="0" fillId="25" borderId="26" xfId="0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24" fillId="25" borderId="17" xfId="61" applyFill="1" applyBorder="1" applyAlignment="1">
      <alignment horizontal="right" vertical="center"/>
      <protection/>
    </xf>
    <xf numFmtId="181" fontId="4" fillId="25" borderId="17" xfId="61" applyNumberFormat="1" applyFont="1" applyFill="1" applyBorder="1" applyAlignment="1" applyProtection="1">
      <alignment horizontal="center" vertical="center"/>
      <protection locked="0"/>
    </xf>
    <xf numFmtId="0" fontId="24" fillId="25" borderId="17" xfId="61" applyFill="1" applyBorder="1" applyAlignment="1">
      <alignment horizontal="left" vertical="center"/>
      <protection/>
    </xf>
    <xf numFmtId="0" fontId="24" fillId="25" borderId="17" xfId="61" applyFill="1" applyBorder="1">
      <alignment vertical="center"/>
      <protection/>
    </xf>
    <xf numFmtId="0" fontId="24" fillId="25" borderId="17" xfId="61" applyFill="1" applyBorder="1" applyAlignment="1">
      <alignment horizontal="center" vertical="center"/>
      <protection/>
    </xf>
    <xf numFmtId="0" fontId="5" fillId="25" borderId="17" xfId="61" applyFont="1" applyFill="1" applyBorder="1" applyAlignment="1" applyProtection="1">
      <alignment horizontal="center" vertical="center"/>
      <protection locked="0"/>
    </xf>
    <xf numFmtId="0" fontId="4" fillId="25" borderId="17" xfId="61" applyFont="1" applyFill="1" applyBorder="1" applyAlignment="1" applyProtection="1">
      <alignment horizontal="center" vertical="center"/>
      <protection locked="0"/>
    </xf>
    <xf numFmtId="0" fontId="24" fillId="25" borderId="22" xfId="61" applyFill="1" applyBorder="1">
      <alignment vertical="center"/>
      <protection/>
    </xf>
    <xf numFmtId="0" fontId="24" fillId="25" borderId="0" xfId="61" applyFill="1">
      <alignment vertical="center"/>
      <protection/>
    </xf>
    <xf numFmtId="0" fontId="24" fillId="25" borderId="0" xfId="61" applyFill="1" applyAlignment="1">
      <alignment horizontal="center" vertical="center"/>
      <protection/>
    </xf>
    <xf numFmtId="180" fontId="24" fillId="25" borderId="0" xfId="61" applyNumberFormat="1" applyFill="1" applyAlignment="1">
      <alignment horizontal="center" vertical="center"/>
      <protection/>
    </xf>
    <xf numFmtId="0" fontId="24" fillId="25" borderId="21" xfId="61" applyFill="1" applyBorder="1">
      <alignment vertical="center"/>
      <protection/>
    </xf>
    <xf numFmtId="0" fontId="0" fillId="25" borderId="23" xfId="0" applyFill="1" applyBorder="1" applyAlignment="1" applyProtection="1">
      <alignment horizontal="center" vertical="center" shrinkToFit="1"/>
      <protection locked="0"/>
    </xf>
    <xf numFmtId="0" fontId="0" fillId="25" borderId="25" xfId="0" applyFill="1" applyBorder="1" applyAlignment="1" applyProtection="1">
      <alignment horizontal="center" vertical="center" shrinkToFit="1"/>
      <protection locked="0"/>
    </xf>
    <xf numFmtId="0" fontId="0" fillId="25" borderId="14" xfId="0" applyFill="1" applyBorder="1" applyAlignment="1" applyProtection="1">
      <alignment horizontal="center" vertical="center" shrinkToFit="1"/>
      <protection locked="0"/>
    </xf>
    <xf numFmtId="0" fontId="24" fillId="25" borderId="0" xfId="61" applyFill="1" applyAlignment="1">
      <alignment horizontal="center" vertical="center"/>
      <protection/>
    </xf>
    <xf numFmtId="0" fontId="0" fillId="26" borderId="27" xfId="0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180" fontId="4" fillId="25" borderId="0" xfId="0" applyNumberFormat="1" applyFont="1" applyFill="1" applyAlignment="1">
      <alignment horizontal="center" vertical="center"/>
    </xf>
    <xf numFmtId="0" fontId="5" fillId="25" borderId="30" xfId="0" applyFont="1" applyFill="1" applyBorder="1" applyAlignment="1" applyProtection="1">
      <alignment horizontal="right" vertical="center" shrinkToFit="1"/>
      <protection locked="0"/>
    </xf>
    <xf numFmtId="0" fontId="5" fillId="25" borderId="17" xfId="0" applyFont="1" applyFill="1" applyBorder="1" applyAlignment="1" applyProtection="1">
      <alignment horizontal="right" vertical="center" shrinkToFit="1"/>
      <protection locked="0"/>
    </xf>
    <xf numFmtId="0" fontId="4" fillId="25" borderId="0" xfId="0" applyFont="1" applyFill="1" applyAlignment="1">
      <alignment horizontal="right" vertical="center"/>
    </xf>
    <xf numFmtId="180" fontId="4" fillId="25" borderId="0" xfId="0" applyNumberFormat="1" applyFont="1" applyFill="1" applyAlignment="1" applyProtection="1">
      <alignment horizontal="center" vertical="center" shrinkToFit="1"/>
      <protection locked="0"/>
    </xf>
    <xf numFmtId="0" fontId="0" fillId="25" borderId="1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30" xfId="0" applyFill="1" applyBorder="1" applyAlignment="1">
      <alignment horizontal="distributed" vertical="center"/>
    </xf>
    <xf numFmtId="0" fontId="0" fillId="25" borderId="22" xfId="0" applyFill="1" applyBorder="1" applyAlignment="1">
      <alignment horizontal="distributed" vertical="center"/>
    </xf>
    <xf numFmtId="0" fontId="4" fillId="25" borderId="30" xfId="0" applyFont="1" applyFill="1" applyBorder="1" applyAlignment="1" applyProtection="1">
      <alignment horizontal="center" vertical="center" shrinkToFit="1"/>
      <protection locked="0"/>
    </xf>
    <xf numFmtId="0" fontId="4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31" xfId="0" applyFill="1" applyBorder="1" applyAlignment="1" applyProtection="1">
      <alignment horizontal="center" vertical="center" shrinkToFit="1"/>
      <protection locked="0"/>
    </xf>
    <xf numFmtId="0" fontId="0" fillId="25" borderId="32" xfId="0" applyFill="1" applyBorder="1" applyAlignment="1" applyProtection="1">
      <alignment horizontal="center" vertical="center" shrinkToFit="1"/>
      <protection locked="0"/>
    </xf>
    <xf numFmtId="0" fontId="0" fillId="25" borderId="30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19" xfId="0" applyFill="1" applyBorder="1" applyAlignment="1" applyProtection="1">
      <alignment horizontal="center" vertical="center" shrinkToFit="1"/>
      <protection locked="0"/>
    </xf>
    <xf numFmtId="0" fontId="0" fillId="25" borderId="34" xfId="0" applyFill="1" applyBorder="1" applyAlignment="1" applyProtection="1">
      <alignment horizontal="center" vertical="center" shrinkToFit="1"/>
      <protection locked="0"/>
    </xf>
    <xf numFmtId="0" fontId="4" fillId="25" borderId="35" xfId="0" applyFont="1" applyFill="1" applyBorder="1" applyAlignment="1">
      <alignment horizontal="center" vertical="center" shrinkToFit="1"/>
    </xf>
    <xf numFmtId="0" fontId="4" fillId="25" borderId="36" xfId="0" applyFont="1" applyFill="1" applyBorder="1" applyAlignment="1">
      <alignment horizontal="center" vertical="center" shrinkToFit="1"/>
    </xf>
    <xf numFmtId="0" fontId="4" fillId="25" borderId="37" xfId="0" applyFont="1" applyFill="1" applyBorder="1" applyAlignment="1">
      <alignment horizontal="center" vertical="center" shrinkToFit="1"/>
    </xf>
    <xf numFmtId="0" fontId="4" fillId="25" borderId="38" xfId="0" applyFont="1" applyFill="1" applyBorder="1" applyAlignment="1">
      <alignment horizontal="center" vertical="center" shrinkToFit="1"/>
    </xf>
    <xf numFmtId="0" fontId="4" fillId="25" borderId="39" xfId="0" applyFont="1" applyFill="1" applyBorder="1" applyAlignment="1">
      <alignment horizontal="center" vertical="center" shrinkToFit="1"/>
    </xf>
    <xf numFmtId="0" fontId="4" fillId="25" borderId="40" xfId="0" applyFont="1" applyFill="1" applyBorder="1" applyAlignment="1">
      <alignment horizontal="center" vertical="center" shrinkToFit="1"/>
    </xf>
    <xf numFmtId="0" fontId="0" fillId="25" borderId="41" xfId="0" applyFill="1" applyBorder="1" applyAlignment="1" applyProtection="1">
      <alignment horizontal="center" vertical="center" shrinkToFit="1"/>
      <protection locked="0"/>
    </xf>
    <xf numFmtId="0" fontId="0" fillId="25" borderId="42" xfId="0" applyFill="1" applyBorder="1" applyAlignment="1" applyProtection="1">
      <alignment horizontal="center" vertical="center" shrinkToFit="1"/>
      <protection locked="0"/>
    </xf>
    <xf numFmtId="0" fontId="0" fillId="25" borderId="43" xfId="0" applyFill="1" applyBorder="1" applyAlignment="1" applyProtection="1">
      <alignment horizontal="center" vertical="center" shrinkToFit="1"/>
      <protection locked="0"/>
    </xf>
    <xf numFmtId="0" fontId="0" fillId="25" borderId="44" xfId="0" applyFill="1" applyBorder="1" applyAlignment="1" applyProtection="1">
      <alignment horizontal="center" vertical="center" shrinkToFit="1"/>
      <protection locked="0"/>
    </xf>
    <xf numFmtId="0" fontId="0" fillId="25" borderId="45" xfId="0" applyFill="1" applyBorder="1" applyAlignment="1" applyProtection="1">
      <alignment horizontal="center" vertical="center" shrinkToFit="1"/>
      <protection locked="0"/>
    </xf>
    <xf numFmtId="0" fontId="0" fillId="25" borderId="46" xfId="0" applyFill="1" applyBorder="1" applyAlignment="1" applyProtection="1">
      <alignment horizontal="center" vertical="center" shrinkToFit="1"/>
      <protection locked="0"/>
    </xf>
    <xf numFmtId="0" fontId="0" fillId="25" borderId="20" xfId="0" applyFill="1" applyBorder="1" applyAlignment="1" applyProtection="1">
      <alignment horizontal="center" vertical="center" shrinkToFit="1"/>
      <protection locked="0"/>
    </xf>
    <xf numFmtId="0" fontId="0" fillId="25" borderId="47" xfId="0" applyFill="1" applyBorder="1" applyAlignment="1" applyProtection="1">
      <alignment horizontal="center" vertical="center" shrinkToFit="1"/>
      <protection locked="0"/>
    </xf>
    <xf numFmtId="0" fontId="0" fillId="25" borderId="41" xfId="0" applyFill="1" applyBorder="1" applyAlignment="1" applyProtection="1">
      <alignment horizontal="center" vertical="center"/>
      <protection locked="0"/>
    </xf>
    <xf numFmtId="0" fontId="0" fillId="25" borderId="42" xfId="0" applyFill="1" applyBorder="1" applyAlignment="1" applyProtection="1">
      <alignment horizontal="center" vertical="center"/>
      <protection locked="0"/>
    </xf>
    <xf numFmtId="0" fontId="0" fillId="25" borderId="43" xfId="0" applyFill="1" applyBorder="1" applyAlignment="1" applyProtection="1">
      <alignment horizontal="center" vertical="center"/>
      <protection locked="0"/>
    </xf>
    <xf numFmtId="0" fontId="0" fillId="25" borderId="44" xfId="0" applyFill="1" applyBorder="1" applyAlignment="1" applyProtection="1">
      <alignment horizontal="center" vertical="center"/>
      <protection locked="0"/>
    </xf>
    <xf numFmtId="0" fontId="0" fillId="25" borderId="45" xfId="0" applyFill="1" applyBorder="1" applyAlignment="1" applyProtection="1">
      <alignment horizontal="center" vertical="center"/>
      <protection locked="0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19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25" borderId="34" xfId="0" applyFill="1" applyBorder="1" applyAlignment="1" applyProtection="1">
      <alignment horizontal="center" vertical="center"/>
      <protection locked="0"/>
    </xf>
    <xf numFmtId="0" fontId="0" fillId="25" borderId="47" xfId="0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5" fillId="25" borderId="30" xfId="61" applyFont="1" applyFill="1" applyBorder="1" applyAlignment="1" applyProtection="1">
      <alignment horizontal="right" vertical="center" shrinkToFit="1"/>
      <protection locked="0"/>
    </xf>
    <xf numFmtId="0" fontId="5" fillId="25" borderId="17" xfId="61" applyFont="1" applyFill="1" applyBorder="1" applyAlignment="1" applyProtection="1">
      <alignment horizontal="right" vertical="center" shrinkToFit="1"/>
      <protection locked="0"/>
    </xf>
    <xf numFmtId="0" fontId="0" fillId="25" borderId="30" xfId="0" applyFill="1" applyBorder="1" applyAlignment="1" applyProtection="1">
      <alignment horizontal="distributed" vertical="center"/>
      <protection/>
    </xf>
    <xf numFmtId="0" fontId="0" fillId="25" borderId="22" xfId="0" applyFill="1" applyBorder="1" applyAlignment="1" applyProtection="1">
      <alignment horizontal="distributed" vertical="center"/>
      <protection/>
    </xf>
    <xf numFmtId="181" fontId="0" fillId="25" borderId="35" xfId="0" applyNumberFormat="1" applyFill="1" applyBorder="1" applyAlignment="1" applyProtection="1">
      <alignment horizontal="center" vertical="center"/>
      <protection locked="0"/>
    </xf>
    <xf numFmtId="181" fontId="0" fillId="25" borderId="21" xfId="0" applyNumberFormat="1" applyFill="1" applyBorder="1" applyAlignment="1" applyProtection="1">
      <alignment horizontal="center" vertical="center"/>
      <protection locked="0"/>
    </xf>
    <xf numFmtId="181" fontId="0" fillId="25" borderId="36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  <xf numFmtId="181" fontId="0" fillId="25" borderId="48" xfId="0" applyNumberFormat="1" applyFill="1" applyBorder="1" applyAlignment="1" applyProtection="1">
      <alignment horizontal="center" vertical="center"/>
      <protection locked="0"/>
    </xf>
    <xf numFmtId="181" fontId="0" fillId="25" borderId="40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27" customHeight="1">
      <c r="A1" s="72" t="s">
        <v>48</v>
      </c>
      <c r="B1" s="73"/>
      <c r="C1" s="73"/>
      <c r="D1" s="73"/>
      <c r="E1" s="73"/>
      <c r="F1" s="73"/>
      <c r="G1" s="73"/>
      <c r="H1" s="15" t="s">
        <v>14</v>
      </c>
      <c r="I1" s="16">
        <v>2</v>
      </c>
      <c r="J1" s="34" t="s">
        <v>15</v>
      </c>
      <c r="K1" s="35">
        <v>2021</v>
      </c>
      <c r="L1" s="36" t="s">
        <v>16</v>
      </c>
      <c r="M1" s="17">
        <v>7</v>
      </c>
      <c r="N1" s="36" t="s">
        <v>0</v>
      </c>
      <c r="O1" s="17">
        <v>4</v>
      </c>
      <c r="P1" s="15" t="s">
        <v>17</v>
      </c>
      <c r="Q1" s="18" t="s">
        <v>18</v>
      </c>
      <c r="R1" s="37" t="s">
        <v>19</v>
      </c>
    </row>
    <row r="2" ht="5.25" customHeight="1"/>
    <row r="3" spans="1:18" s="1" customFormat="1" ht="18.75" customHeight="1">
      <c r="A3" s="14" t="s">
        <v>13</v>
      </c>
      <c r="K3" s="115" t="s">
        <v>8</v>
      </c>
      <c r="L3" s="115"/>
      <c r="M3" s="116" t="s">
        <v>7</v>
      </c>
      <c r="N3" s="116"/>
      <c r="O3" s="116"/>
      <c r="P3" s="116"/>
      <c r="Q3" s="116"/>
      <c r="R3" s="2" t="s">
        <v>9</v>
      </c>
    </row>
    <row r="4" spans="1:20" s="23" customFormat="1" ht="18.75" customHeight="1">
      <c r="A4" s="20"/>
      <c r="B4" s="21">
        <v>1</v>
      </c>
      <c r="C4" s="22" t="s">
        <v>1</v>
      </c>
      <c r="D4" s="19"/>
      <c r="E4" s="74" t="s">
        <v>20</v>
      </c>
      <c r="F4" s="74"/>
      <c r="G4" s="70" t="s">
        <v>21</v>
      </c>
      <c r="H4" s="70"/>
      <c r="I4" s="75">
        <v>0.45625</v>
      </c>
      <c r="J4" s="75"/>
      <c r="K4" s="70" t="s">
        <v>22</v>
      </c>
      <c r="L4" s="70"/>
      <c r="M4" s="75">
        <v>0.5506944444444445</v>
      </c>
      <c r="N4" s="75"/>
      <c r="O4" s="70" t="s">
        <v>23</v>
      </c>
      <c r="P4" s="70"/>
      <c r="Q4" s="71">
        <f>SUM(M4-I4)</f>
        <v>0.0944444444444445</v>
      </c>
      <c r="R4" s="71"/>
      <c r="T4" s="24"/>
    </row>
    <row r="5" spans="8:18" ht="7.5" customHeight="1">
      <c r="H5" s="25"/>
      <c r="I5" s="25"/>
      <c r="J5" s="39"/>
      <c r="K5" s="25"/>
      <c r="L5" s="25"/>
      <c r="M5" s="39"/>
      <c r="N5" s="39"/>
      <c r="O5" s="25"/>
      <c r="P5" s="25"/>
      <c r="Q5" s="39"/>
      <c r="R5" s="39"/>
    </row>
    <row r="6" spans="1:18" ht="21" customHeight="1">
      <c r="A6" s="79" t="s">
        <v>39</v>
      </c>
      <c r="B6" s="80"/>
      <c r="C6" s="67" t="s">
        <v>40</v>
      </c>
      <c r="D6" s="68" t="s">
        <v>41</v>
      </c>
      <c r="E6" s="69" t="s">
        <v>24</v>
      </c>
      <c r="F6" s="67" t="s">
        <v>25</v>
      </c>
      <c r="G6" s="68" t="s">
        <v>26</v>
      </c>
      <c r="H6" s="69" t="s">
        <v>27</v>
      </c>
      <c r="I6" s="67" t="s">
        <v>28</v>
      </c>
      <c r="J6" s="68" t="s">
        <v>29</v>
      </c>
      <c r="K6" s="69" t="s">
        <v>38</v>
      </c>
      <c r="L6" s="40" t="s">
        <v>30</v>
      </c>
      <c r="M6" s="41" t="s">
        <v>31</v>
      </c>
      <c r="N6" s="44" t="s">
        <v>32</v>
      </c>
      <c r="O6" s="40" t="s">
        <v>33</v>
      </c>
      <c r="P6" s="41" t="s">
        <v>34</v>
      </c>
      <c r="Q6" s="44" t="s">
        <v>35</v>
      </c>
      <c r="R6" s="42" t="s">
        <v>10</v>
      </c>
    </row>
    <row r="7" spans="1:18" ht="27.75" customHeight="1">
      <c r="A7" s="81" t="s">
        <v>123</v>
      </c>
      <c r="B7" s="82"/>
      <c r="C7" s="26">
        <v>0</v>
      </c>
      <c r="D7" s="27">
        <v>3</v>
      </c>
      <c r="E7" s="28">
        <v>2</v>
      </c>
      <c r="F7" s="26">
        <v>0</v>
      </c>
      <c r="G7" s="27">
        <v>0</v>
      </c>
      <c r="H7" s="28">
        <v>0</v>
      </c>
      <c r="I7" s="26">
        <v>2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7</v>
      </c>
    </row>
    <row r="8" spans="1:18" ht="27.75" customHeight="1">
      <c r="A8" s="81" t="s">
        <v>124</v>
      </c>
      <c r="B8" s="82"/>
      <c r="C8" s="26">
        <v>2</v>
      </c>
      <c r="D8" s="27">
        <v>0</v>
      </c>
      <c r="E8" s="28">
        <v>0</v>
      </c>
      <c r="F8" s="26">
        <v>0</v>
      </c>
      <c r="G8" s="27">
        <v>3</v>
      </c>
      <c r="H8" s="28">
        <v>0</v>
      </c>
      <c r="I8" s="26">
        <v>0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5</v>
      </c>
    </row>
    <row r="9" spans="1:18" ht="21" customHeight="1">
      <c r="A9" s="79" t="s">
        <v>39</v>
      </c>
      <c r="B9" s="80"/>
      <c r="C9" s="85" t="s">
        <v>2</v>
      </c>
      <c r="D9" s="77"/>
      <c r="E9" s="77"/>
      <c r="F9" s="77"/>
      <c r="G9" s="77"/>
      <c r="H9" s="86"/>
      <c r="I9" s="76" t="s">
        <v>3</v>
      </c>
      <c r="J9" s="78"/>
      <c r="K9" s="85" t="s">
        <v>4</v>
      </c>
      <c r="L9" s="86"/>
      <c r="M9" s="76" t="s">
        <v>5</v>
      </c>
      <c r="N9" s="86"/>
      <c r="O9" s="76" t="s">
        <v>6</v>
      </c>
      <c r="P9" s="77"/>
      <c r="Q9" s="77"/>
      <c r="R9" s="78"/>
    </row>
    <row r="10" spans="1:18" ht="16.5" customHeight="1">
      <c r="A10" s="89" t="str">
        <f>A7</f>
        <v>鳴　尾</v>
      </c>
      <c r="B10" s="90"/>
      <c r="C10" s="63" t="s">
        <v>11</v>
      </c>
      <c r="D10" s="95" t="s">
        <v>49</v>
      </c>
      <c r="E10" s="96"/>
      <c r="F10" s="46">
        <v>4</v>
      </c>
      <c r="G10" s="95"/>
      <c r="H10" s="96"/>
      <c r="I10" s="95" t="s">
        <v>50</v>
      </c>
      <c r="J10" s="97"/>
      <c r="K10" s="98" t="s">
        <v>50</v>
      </c>
      <c r="L10" s="96"/>
      <c r="M10" s="95" t="s">
        <v>51</v>
      </c>
      <c r="N10" s="96"/>
      <c r="O10" s="95" t="s">
        <v>52</v>
      </c>
      <c r="P10" s="96"/>
      <c r="Q10" s="95"/>
      <c r="R10" s="97"/>
    </row>
    <row r="11" spans="1:18" ht="16.5" customHeight="1">
      <c r="A11" s="91"/>
      <c r="B11" s="92"/>
      <c r="C11" s="64">
        <v>2</v>
      </c>
      <c r="D11" s="87"/>
      <c r="E11" s="101"/>
      <c r="F11" s="48">
        <v>5</v>
      </c>
      <c r="G11" s="87"/>
      <c r="H11" s="101"/>
      <c r="I11" s="87"/>
      <c r="J11" s="88"/>
      <c r="K11" s="102"/>
      <c r="L11" s="101"/>
      <c r="M11" s="87"/>
      <c r="N11" s="101"/>
      <c r="O11" s="87" t="s">
        <v>53</v>
      </c>
      <c r="P11" s="101"/>
      <c r="Q11" s="87"/>
      <c r="R11" s="88"/>
    </row>
    <row r="12" spans="1:18" ht="16.5" customHeight="1">
      <c r="A12" s="93"/>
      <c r="B12" s="94"/>
      <c r="C12" s="65">
        <v>3</v>
      </c>
      <c r="D12" s="99"/>
      <c r="E12" s="84"/>
      <c r="F12" s="50">
        <v>6</v>
      </c>
      <c r="G12" s="99"/>
      <c r="H12" s="84"/>
      <c r="I12" s="99"/>
      <c r="J12" s="100"/>
      <c r="K12" s="83"/>
      <c r="L12" s="84"/>
      <c r="M12" s="99"/>
      <c r="N12" s="84"/>
      <c r="O12" s="99" t="s">
        <v>50</v>
      </c>
      <c r="P12" s="84"/>
      <c r="Q12" s="99"/>
      <c r="R12" s="100"/>
    </row>
    <row r="13" spans="1:18" ht="16.5" customHeight="1">
      <c r="A13" s="89" t="str">
        <f>A8</f>
        <v>兵　庫</v>
      </c>
      <c r="B13" s="90"/>
      <c r="C13" s="63" t="s">
        <v>11</v>
      </c>
      <c r="D13" s="95" t="s">
        <v>54</v>
      </c>
      <c r="E13" s="96"/>
      <c r="F13" s="46">
        <v>4</v>
      </c>
      <c r="G13" s="95"/>
      <c r="H13" s="96"/>
      <c r="I13" s="95" t="s">
        <v>55</v>
      </c>
      <c r="J13" s="97"/>
      <c r="K13" s="98"/>
      <c r="L13" s="96"/>
      <c r="M13" s="95" t="s">
        <v>56</v>
      </c>
      <c r="N13" s="96"/>
      <c r="O13" s="95" t="s">
        <v>55</v>
      </c>
      <c r="P13" s="96"/>
      <c r="Q13" s="95"/>
      <c r="R13" s="97"/>
    </row>
    <row r="14" spans="1:18" ht="16.5" customHeight="1">
      <c r="A14" s="91"/>
      <c r="B14" s="92"/>
      <c r="C14" s="64">
        <v>2</v>
      </c>
      <c r="D14" s="87" t="s">
        <v>57</v>
      </c>
      <c r="E14" s="101"/>
      <c r="F14" s="48">
        <v>5</v>
      </c>
      <c r="G14" s="87"/>
      <c r="H14" s="101"/>
      <c r="I14" s="87"/>
      <c r="J14" s="88"/>
      <c r="K14" s="102"/>
      <c r="L14" s="101"/>
      <c r="M14" s="87"/>
      <c r="N14" s="101"/>
      <c r="O14" s="87" t="s">
        <v>58</v>
      </c>
      <c r="P14" s="101"/>
      <c r="Q14" s="87"/>
      <c r="R14" s="88"/>
    </row>
    <row r="15" spans="1:18" ht="16.5" customHeight="1">
      <c r="A15" s="93"/>
      <c r="B15" s="94"/>
      <c r="C15" s="65">
        <v>3</v>
      </c>
      <c r="D15" s="99"/>
      <c r="E15" s="84"/>
      <c r="F15" s="50">
        <v>6</v>
      </c>
      <c r="G15" s="99"/>
      <c r="H15" s="84"/>
      <c r="I15" s="99"/>
      <c r="J15" s="100"/>
      <c r="K15" s="83"/>
      <c r="L15" s="84"/>
      <c r="M15" s="99"/>
      <c r="N15" s="84"/>
      <c r="O15" s="99"/>
      <c r="P15" s="84"/>
      <c r="Q15" s="99"/>
      <c r="R15" s="100"/>
    </row>
    <row r="16" spans="9:18" ht="11.25" customHeight="1">
      <c r="I16" s="33"/>
      <c r="K16" s="33"/>
      <c r="L16" s="33"/>
      <c r="M16" s="33"/>
      <c r="N16" s="33"/>
      <c r="O16" s="33"/>
      <c r="P16" s="33"/>
      <c r="Q16" s="33"/>
      <c r="R16" s="33"/>
    </row>
    <row r="17" spans="1:20" s="23" customFormat="1" ht="18.75" customHeight="1">
      <c r="A17" s="20"/>
      <c r="B17" s="21">
        <v>1</v>
      </c>
      <c r="C17" s="22" t="s">
        <v>1</v>
      </c>
      <c r="D17" s="19"/>
      <c r="E17" s="74" t="s">
        <v>37</v>
      </c>
      <c r="F17" s="74"/>
      <c r="G17" s="70" t="s">
        <v>21</v>
      </c>
      <c r="H17" s="70"/>
      <c r="I17" s="75">
        <v>0.5902777777777778</v>
      </c>
      <c r="J17" s="75"/>
      <c r="K17" s="70" t="s">
        <v>22</v>
      </c>
      <c r="L17" s="70"/>
      <c r="M17" s="75">
        <v>0.6638888888888889</v>
      </c>
      <c r="N17" s="75"/>
      <c r="O17" s="70" t="s">
        <v>23</v>
      </c>
      <c r="P17" s="70"/>
      <c r="Q17" s="71">
        <f>SUM(M17-I17)</f>
        <v>0.07361111111111107</v>
      </c>
      <c r="R17" s="71"/>
      <c r="T17" s="24"/>
    </row>
    <row r="18" spans="8:18" ht="7.5" customHeight="1">
      <c r="H18" s="25"/>
      <c r="I18" s="25"/>
      <c r="J18" s="39"/>
      <c r="K18" s="25"/>
      <c r="L18" s="25"/>
      <c r="M18" s="39"/>
      <c r="N18" s="39"/>
      <c r="O18" s="25"/>
      <c r="P18" s="25"/>
      <c r="Q18" s="39"/>
      <c r="R18" s="39"/>
    </row>
    <row r="19" spans="1:18" ht="21" customHeight="1">
      <c r="A19" s="79" t="s">
        <v>39</v>
      </c>
      <c r="B19" s="80"/>
      <c r="C19" s="67" t="s">
        <v>40</v>
      </c>
      <c r="D19" s="68" t="s">
        <v>41</v>
      </c>
      <c r="E19" s="69" t="s">
        <v>24</v>
      </c>
      <c r="F19" s="67" t="s">
        <v>25</v>
      </c>
      <c r="G19" s="68" t="s">
        <v>26</v>
      </c>
      <c r="H19" s="69" t="s">
        <v>27</v>
      </c>
      <c r="I19" s="67" t="s">
        <v>28</v>
      </c>
      <c r="J19" s="68" t="s">
        <v>29</v>
      </c>
      <c r="K19" s="69" t="s">
        <v>38</v>
      </c>
      <c r="L19" s="40" t="s">
        <v>30</v>
      </c>
      <c r="M19" s="41" t="s">
        <v>31</v>
      </c>
      <c r="N19" s="44" t="s">
        <v>32</v>
      </c>
      <c r="O19" s="40" t="s">
        <v>33</v>
      </c>
      <c r="P19" s="41" t="s">
        <v>34</v>
      </c>
      <c r="Q19" s="44" t="s">
        <v>35</v>
      </c>
      <c r="R19" s="42" t="s">
        <v>10</v>
      </c>
    </row>
    <row r="20" spans="1:18" ht="27.75" customHeight="1">
      <c r="A20" s="81" t="s">
        <v>59</v>
      </c>
      <c r="B20" s="82"/>
      <c r="C20" s="26">
        <v>0</v>
      </c>
      <c r="D20" s="27">
        <v>0</v>
      </c>
      <c r="E20" s="28">
        <v>0</v>
      </c>
      <c r="F20" s="26">
        <v>0</v>
      </c>
      <c r="G20" s="27">
        <v>2</v>
      </c>
      <c r="H20" s="28">
        <v>0</v>
      </c>
      <c r="I20" s="26">
        <v>0</v>
      </c>
      <c r="J20" s="27">
        <v>0</v>
      </c>
      <c r="K20" s="28">
        <v>0</v>
      </c>
      <c r="L20" s="29"/>
      <c r="M20" s="30"/>
      <c r="N20" s="31"/>
      <c r="O20" s="29"/>
      <c r="P20" s="30"/>
      <c r="Q20" s="31"/>
      <c r="R20" s="32">
        <f>SUM(C20:Q20)</f>
        <v>2</v>
      </c>
    </row>
    <row r="21" spans="1:18" ht="27.75" customHeight="1">
      <c r="A21" s="81" t="s">
        <v>60</v>
      </c>
      <c r="B21" s="82"/>
      <c r="C21" s="26">
        <v>0</v>
      </c>
      <c r="D21" s="27">
        <v>0</v>
      </c>
      <c r="E21" s="28">
        <v>0</v>
      </c>
      <c r="F21" s="26">
        <v>0</v>
      </c>
      <c r="G21" s="27">
        <v>0</v>
      </c>
      <c r="H21" s="28">
        <v>0</v>
      </c>
      <c r="I21" s="26">
        <v>0</v>
      </c>
      <c r="J21" s="27">
        <v>0</v>
      </c>
      <c r="K21" s="28">
        <v>0</v>
      </c>
      <c r="L21" s="29"/>
      <c r="M21" s="30"/>
      <c r="N21" s="31"/>
      <c r="O21" s="29"/>
      <c r="P21" s="30"/>
      <c r="Q21" s="31"/>
      <c r="R21" s="32">
        <f>SUM(C21:Q21)</f>
        <v>0</v>
      </c>
    </row>
    <row r="22" spans="1:18" ht="21" customHeight="1">
      <c r="A22" s="79" t="s">
        <v>39</v>
      </c>
      <c r="B22" s="80"/>
      <c r="C22" s="85" t="s">
        <v>2</v>
      </c>
      <c r="D22" s="77"/>
      <c r="E22" s="77"/>
      <c r="F22" s="77"/>
      <c r="G22" s="77"/>
      <c r="H22" s="86"/>
      <c r="I22" s="76" t="s">
        <v>3</v>
      </c>
      <c r="J22" s="78"/>
      <c r="K22" s="85" t="s">
        <v>4</v>
      </c>
      <c r="L22" s="86"/>
      <c r="M22" s="76" t="s">
        <v>5</v>
      </c>
      <c r="N22" s="86"/>
      <c r="O22" s="76" t="s">
        <v>6</v>
      </c>
      <c r="P22" s="77"/>
      <c r="Q22" s="77"/>
      <c r="R22" s="78"/>
    </row>
    <row r="23" spans="1:18" ht="16.5" customHeight="1">
      <c r="A23" s="89" t="str">
        <f>A20</f>
        <v>明石南</v>
      </c>
      <c r="B23" s="90"/>
      <c r="C23" s="63" t="s">
        <v>11</v>
      </c>
      <c r="D23" s="95" t="s">
        <v>61</v>
      </c>
      <c r="E23" s="96"/>
      <c r="F23" s="46">
        <v>4</v>
      </c>
      <c r="G23" s="95"/>
      <c r="H23" s="96"/>
      <c r="I23" s="95" t="s">
        <v>62</v>
      </c>
      <c r="J23" s="97"/>
      <c r="K23" s="98"/>
      <c r="L23" s="96"/>
      <c r="M23" s="95"/>
      <c r="N23" s="96"/>
      <c r="O23" s="95"/>
      <c r="P23" s="96"/>
      <c r="Q23" s="95"/>
      <c r="R23" s="97"/>
    </row>
    <row r="24" spans="1:18" ht="16.5" customHeight="1">
      <c r="A24" s="91"/>
      <c r="B24" s="92"/>
      <c r="C24" s="64">
        <v>2</v>
      </c>
      <c r="D24" s="87"/>
      <c r="E24" s="101"/>
      <c r="F24" s="48">
        <v>5</v>
      </c>
      <c r="G24" s="87"/>
      <c r="H24" s="101"/>
      <c r="I24" s="87"/>
      <c r="J24" s="88"/>
      <c r="K24" s="102"/>
      <c r="L24" s="101"/>
      <c r="M24" s="87"/>
      <c r="N24" s="101"/>
      <c r="O24" s="87"/>
      <c r="P24" s="101"/>
      <c r="Q24" s="87"/>
      <c r="R24" s="88"/>
    </row>
    <row r="25" spans="1:18" ht="16.5" customHeight="1">
      <c r="A25" s="93"/>
      <c r="B25" s="94"/>
      <c r="C25" s="65">
        <v>3</v>
      </c>
      <c r="D25" s="99"/>
      <c r="E25" s="84"/>
      <c r="F25" s="50">
        <v>6</v>
      </c>
      <c r="G25" s="99"/>
      <c r="H25" s="84"/>
      <c r="I25" s="99"/>
      <c r="J25" s="100"/>
      <c r="K25" s="83"/>
      <c r="L25" s="84"/>
      <c r="M25" s="99"/>
      <c r="N25" s="84"/>
      <c r="O25" s="99"/>
      <c r="P25" s="84"/>
      <c r="Q25" s="99"/>
      <c r="R25" s="100"/>
    </row>
    <row r="26" spans="1:18" ht="16.5" customHeight="1">
      <c r="A26" s="89" t="str">
        <f>A21</f>
        <v>三木北</v>
      </c>
      <c r="B26" s="90"/>
      <c r="C26" s="63" t="s">
        <v>11</v>
      </c>
      <c r="D26" s="95" t="s">
        <v>63</v>
      </c>
      <c r="E26" s="96"/>
      <c r="F26" s="46">
        <v>4</v>
      </c>
      <c r="G26" s="95"/>
      <c r="H26" s="96"/>
      <c r="I26" s="95" t="s">
        <v>64</v>
      </c>
      <c r="J26" s="97"/>
      <c r="K26" s="98"/>
      <c r="L26" s="96"/>
      <c r="M26" s="95"/>
      <c r="N26" s="96"/>
      <c r="O26" s="95"/>
      <c r="P26" s="96"/>
      <c r="Q26" s="95"/>
      <c r="R26" s="97"/>
    </row>
    <row r="27" spans="1:18" ht="16.5" customHeight="1">
      <c r="A27" s="91"/>
      <c r="B27" s="92"/>
      <c r="C27" s="64">
        <v>2</v>
      </c>
      <c r="D27" s="87"/>
      <c r="E27" s="101"/>
      <c r="F27" s="48">
        <v>5</v>
      </c>
      <c r="G27" s="87"/>
      <c r="H27" s="101"/>
      <c r="I27" s="87"/>
      <c r="J27" s="88"/>
      <c r="K27" s="102"/>
      <c r="L27" s="101"/>
      <c r="M27" s="87"/>
      <c r="N27" s="101"/>
      <c r="O27" s="87"/>
      <c r="P27" s="101"/>
      <c r="Q27" s="87"/>
      <c r="R27" s="88"/>
    </row>
    <row r="28" spans="1:18" ht="16.5" customHeight="1">
      <c r="A28" s="93"/>
      <c r="B28" s="94"/>
      <c r="C28" s="65">
        <v>3</v>
      </c>
      <c r="D28" s="99"/>
      <c r="E28" s="84"/>
      <c r="F28" s="50">
        <v>6</v>
      </c>
      <c r="G28" s="99"/>
      <c r="H28" s="84"/>
      <c r="I28" s="99"/>
      <c r="J28" s="100"/>
      <c r="K28" s="83"/>
      <c r="L28" s="84"/>
      <c r="M28" s="99"/>
      <c r="N28" s="84"/>
      <c r="O28" s="99"/>
      <c r="P28" s="84"/>
      <c r="Q28" s="99"/>
      <c r="R28" s="100"/>
    </row>
    <row r="29" spans="9:18" ht="11.25" customHeight="1">
      <c r="I29" s="33"/>
      <c r="K29" s="33"/>
      <c r="L29" s="33"/>
      <c r="M29" s="33"/>
      <c r="N29" s="33"/>
      <c r="O29" s="33"/>
      <c r="P29" s="33"/>
      <c r="Q29" s="33"/>
      <c r="R29" s="33"/>
    </row>
    <row r="30" s="59" customFormat="1" ht="14.25">
      <c r="I30" s="66"/>
    </row>
    <row r="31" s="59" customFormat="1" ht="14.25"/>
    <row r="32" s="59" customFormat="1" ht="14.25"/>
    <row r="33" s="59" customFormat="1" ht="14.25"/>
    <row r="34" s="59" customFormat="1" ht="14.25"/>
    <row r="35" s="59" customFormat="1" ht="14.25"/>
    <row r="36" s="59" customFormat="1" ht="14.25"/>
    <row r="37" s="59" customFormat="1" ht="14.25"/>
    <row r="38" s="59" customFormat="1" ht="14.25"/>
    <row r="39" s="59" customFormat="1" ht="14.25"/>
    <row r="40" s="59" customFormat="1" ht="14.25"/>
    <row r="41" s="59" customFormat="1" ht="14.25"/>
    <row r="42" s="59" customFormat="1" ht="14.25"/>
    <row r="43" s="59" customFormat="1" ht="14.25"/>
    <row r="44" s="59" customFormat="1" ht="14.25"/>
    <row r="45" s="59" customFormat="1" ht="14.25"/>
    <row r="46" s="59" customFormat="1" ht="14.25"/>
    <row r="47" s="59" customFormat="1" ht="14.25"/>
    <row r="48" s="59" customFormat="1" ht="14.25"/>
    <row r="49" s="59" customFormat="1" ht="14.25"/>
    <row r="50" s="59" customFormat="1" ht="14.25"/>
    <row r="51" s="59" customFormat="1" ht="14.25"/>
    <row r="52" s="59" customFormat="1" ht="14.25"/>
    <row r="53" s="59" customFormat="1" ht="14.25"/>
    <row r="54" s="59" customFormat="1" ht="14.25"/>
    <row r="55" s="59" customFormat="1" ht="14.25"/>
    <row r="56" s="59" customFormat="1" ht="14.25"/>
    <row r="57" s="59" customFormat="1" ht="14.25"/>
    <row r="58" s="59" customFormat="1" ht="14.25"/>
    <row r="59" s="59" customFormat="1" ht="14.25"/>
    <row r="60" s="59" customFormat="1" ht="14.25"/>
    <row r="61" s="59" customFormat="1" ht="14.25"/>
    <row r="62" s="59" customFormat="1" ht="14.25"/>
    <row r="63" s="59" customFormat="1" ht="14.25"/>
    <row r="64" s="59" customFormat="1" ht="14.25"/>
    <row r="65" s="59" customFormat="1" ht="14.25"/>
  </sheetData>
  <sheetProtection/>
  <mergeCells count="123"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  <mergeCell ref="O9:R9"/>
  </mergeCells>
  <conditionalFormatting sqref="G7:H8">
    <cfRule type="cellIs" priority="106" dxfId="555" operator="greaterThan" stopIfTrue="1">
      <formula>0</formula>
    </cfRule>
  </conditionalFormatting>
  <conditionalFormatting sqref="F7:F8">
    <cfRule type="cellIs" priority="107" dxfId="555" operator="greaterThan" stopIfTrue="1">
      <formula>0</formula>
    </cfRule>
  </conditionalFormatting>
  <conditionalFormatting sqref="D7:E8">
    <cfRule type="cellIs" priority="108" dxfId="555" operator="greaterThan" stopIfTrue="1">
      <formula>0</formula>
    </cfRule>
  </conditionalFormatting>
  <conditionalFormatting sqref="C7:C8">
    <cfRule type="cellIs" priority="109" dxfId="555" operator="greaterThan" stopIfTrue="1">
      <formula>0</formula>
    </cfRule>
  </conditionalFormatting>
  <conditionalFormatting sqref="J7:K8">
    <cfRule type="cellIs" priority="110" dxfId="555" operator="greaterThan" stopIfTrue="1">
      <formula>0</formula>
    </cfRule>
  </conditionalFormatting>
  <conditionalFormatting sqref="I7:I8">
    <cfRule type="cellIs" priority="111" dxfId="555" operator="greaterThan" stopIfTrue="1">
      <formula>0</formula>
    </cfRule>
  </conditionalFormatting>
  <conditionalFormatting sqref="I7:I8">
    <cfRule type="cellIs" priority="136" dxfId="555" operator="greaterThan" stopIfTrue="1">
      <formula>0</formula>
    </cfRule>
  </conditionalFormatting>
  <conditionalFormatting sqref="J7:K8">
    <cfRule type="cellIs" priority="135" dxfId="555" operator="greaterThan" stopIfTrue="1">
      <formula>0</formula>
    </cfRule>
  </conditionalFormatting>
  <conditionalFormatting sqref="C7:C8">
    <cfRule type="cellIs" priority="141" dxfId="555" operator="greaterThan" stopIfTrue="1">
      <formula>0</formula>
    </cfRule>
  </conditionalFormatting>
  <conditionalFormatting sqref="D7:E8">
    <cfRule type="cellIs" priority="142" dxfId="555" operator="greaterThan" stopIfTrue="1">
      <formula>0</formula>
    </cfRule>
  </conditionalFormatting>
  <conditionalFormatting sqref="F7:F8">
    <cfRule type="cellIs" priority="143" dxfId="555" operator="greaterThan" stopIfTrue="1">
      <formula>0</formula>
    </cfRule>
  </conditionalFormatting>
  <conditionalFormatting sqref="G7:H8">
    <cfRule type="cellIs" priority="144" dxfId="555" operator="greaterThan" stopIfTrue="1">
      <formula>0</formula>
    </cfRule>
  </conditionalFormatting>
  <conditionalFormatting sqref="I7:I8">
    <cfRule type="cellIs" priority="145" dxfId="555" operator="greaterThan" stopIfTrue="1">
      <formula>0</formula>
    </cfRule>
  </conditionalFormatting>
  <conditionalFormatting sqref="J7:K8">
    <cfRule type="cellIs" priority="146" dxfId="555" operator="greaterThan" stopIfTrue="1">
      <formula>0</formula>
    </cfRule>
  </conditionalFormatting>
  <conditionalFormatting sqref="C7:C8">
    <cfRule type="cellIs" priority="140" dxfId="555" operator="greaterThan" stopIfTrue="1">
      <formula>0</formula>
    </cfRule>
  </conditionalFormatting>
  <conditionalFormatting sqref="D7:E8">
    <cfRule type="cellIs" priority="139" dxfId="555" operator="greaterThan" stopIfTrue="1">
      <formula>0</formula>
    </cfRule>
  </conditionalFormatting>
  <conditionalFormatting sqref="F7:F8">
    <cfRule type="cellIs" priority="138" dxfId="555" operator="greaterThan" stopIfTrue="1">
      <formula>0</formula>
    </cfRule>
  </conditionalFormatting>
  <conditionalFormatting sqref="G7:H8">
    <cfRule type="cellIs" priority="137" dxfId="555" operator="greaterThan" stopIfTrue="1">
      <formula>0</formula>
    </cfRule>
  </conditionalFormatting>
  <conditionalFormatting sqref="C7:C8">
    <cfRule type="cellIs" priority="134" dxfId="555" operator="greaterThan" stopIfTrue="1">
      <formula>0</formula>
    </cfRule>
  </conditionalFormatting>
  <conditionalFormatting sqref="D7:E8">
    <cfRule type="cellIs" priority="133" dxfId="555" operator="greaterThan" stopIfTrue="1">
      <formula>0</formula>
    </cfRule>
  </conditionalFormatting>
  <conditionalFormatting sqref="F7:F8">
    <cfRule type="cellIs" priority="132" dxfId="555" operator="greaterThan" stopIfTrue="1">
      <formula>0</formula>
    </cfRule>
  </conditionalFormatting>
  <conditionalFormatting sqref="G7:H8">
    <cfRule type="cellIs" priority="131" dxfId="555" operator="greaterThan" stopIfTrue="1">
      <formula>0</formula>
    </cfRule>
  </conditionalFormatting>
  <conditionalFormatting sqref="I7">
    <cfRule type="cellIs" priority="130" dxfId="555" operator="greaterThan" stopIfTrue="1">
      <formula>0</formula>
    </cfRule>
  </conditionalFormatting>
  <conditionalFormatting sqref="J7:K8">
    <cfRule type="cellIs" priority="129" dxfId="555" operator="greaterThan" stopIfTrue="1">
      <formula>0</formula>
    </cfRule>
  </conditionalFormatting>
  <conditionalFormatting sqref="I8">
    <cfRule type="cellIs" priority="128" dxfId="555" operator="greaterThan" stopIfTrue="1">
      <formula>0</formula>
    </cfRule>
  </conditionalFormatting>
  <conditionalFormatting sqref="C7:C8">
    <cfRule type="cellIs" priority="127" dxfId="555" operator="greaterThan" stopIfTrue="1">
      <formula>0</formula>
    </cfRule>
  </conditionalFormatting>
  <conditionalFormatting sqref="D7:E8">
    <cfRule type="cellIs" priority="126" dxfId="555" operator="greaterThan" stopIfTrue="1">
      <formula>0</formula>
    </cfRule>
  </conditionalFormatting>
  <conditionalFormatting sqref="F7:F8">
    <cfRule type="cellIs" priority="125" dxfId="555" operator="greaterThan" stopIfTrue="1">
      <formula>0</formula>
    </cfRule>
  </conditionalFormatting>
  <conditionalFormatting sqref="G7:H8">
    <cfRule type="cellIs" priority="124" dxfId="555" operator="greaterThan" stopIfTrue="1">
      <formula>0</formula>
    </cfRule>
  </conditionalFormatting>
  <conditionalFormatting sqref="I7:I8">
    <cfRule type="cellIs" priority="123" dxfId="555" operator="greaterThan" stopIfTrue="1">
      <formula>0</formula>
    </cfRule>
  </conditionalFormatting>
  <conditionalFormatting sqref="J7:K8">
    <cfRule type="cellIs" priority="122" dxfId="555" operator="greaterThan" stopIfTrue="1">
      <formula>0</formula>
    </cfRule>
  </conditionalFormatting>
  <conditionalFormatting sqref="C7:C8">
    <cfRule type="cellIs" priority="121" dxfId="555" operator="greaterThan" stopIfTrue="1">
      <formula>0</formula>
    </cfRule>
  </conditionalFormatting>
  <conditionalFormatting sqref="D7:E8">
    <cfRule type="cellIs" priority="120" dxfId="555" operator="greaterThan" stopIfTrue="1">
      <formula>0</formula>
    </cfRule>
  </conditionalFormatting>
  <conditionalFormatting sqref="F7:F8">
    <cfRule type="cellIs" priority="119" dxfId="555" operator="greaterThan" stopIfTrue="1">
      <formula>0</formula>
    </cfRule>
  </conditionalFormatting>
  <conditionalFormatting sqref="G7:H8">
    <cfRule type="cellIs" priority="118" dxfId="555" operator="greaterThan" stopIfTrue="1">
      <formula>0</formula>
    </cfRule>
  </conditionalFormatting>
  <conditionalFormatting sqref="I7:I8">
    <cfRule type="cellIs" priority="117" dxfId="555" operator="greaterThan" stopIfTrue="1">
      <formula>0</formula>
    </cfRule>
  </conditionalFormatting>
  <conditionalFormatting sqref="J7:K8">
    <cfRule type="cellIs" priority="116" dxfId="555" operator="greaterThan" stopIfTrue="1">
      <formula>0</formula>
    </cfRule>
  </conditionalFormatting>
  <conditionalFormatting sqref="C7:C8">
    <cfRule type="cellIs" priority="115" dxfId="555" operator="greaterThan" stopIfTrue="1">
      <formula>0</formula>
    </cfRule>
  </conditionalFormatting>
  <conditionalFormatting sqref="D7:E8">
    <cfRule type="cellIs" priority="114" dxfId="555" operator="greaterThan" stopIfTrue="1">
      <formula>0</formula>
    </cfRule>
  </conditionalFormatting>
  <conditionalFormatting sqref="F7:F8">
    <cfRule type="cellIs" priority="113" dxfId="555" operator="greaterThan" stopIfTrue="1">
      <formula>0</formula>
    </cfRule>
  </conditionalFormatting>
  <conditionalFormatting sqref="G7:H8">
    <cfRule type="cellIs" priority="112" dxfId="555" operator="greaterThan" stopIfTrue="1">
      <formula>0</formula>
    </cfRule>
  </conditionalFormatting>
  <conditionalFormatting sqref="I7:I8">
    <cfRule type="cellIs" priority="105" dxfId="555" operator="greaterThan" stopIfTrue="1">
      <formula>0</formula>
    </cfRule>
  </conditionalFormatting>
  <conditionalFormatting sqref="J7:K8">
    <cfRule type="cellIs" priority="104" dxfId="555" operator="greaterThan" stopIfTrue="1">
      <formula>0</formula>
    </cfRule>
  </conditionalFormatting>
  <conditionalFormatting sqref="C7:C8">
    <cfRule type="cellIs" priority="103" dxfId="555" operator="greaterThan" stopIfTrue="1">
      <formula>0</formula>
    </cfRule>
  </conditionalFormatting>
  <conditionalFormatting sqref="D7:E8">
    <cfRule type="cellIs" priority="102" dxfId="555" operator="greaterThan" stopIfTrue="1">
      <formula>0</formula>
    </cfRule>
  </conditionalFormatting>
  <conditionalFormatting sqref="F7:F8">
    <cfRule type="cellIs" priority="101" dxfId="555" operator="greaterThan" stopIfTrue="1">
      <formula>0</formula>
    </cfRule>
  </conditionalFormatting>
  <conditionalFormatting sqref="G7:H8">
    <cfRule type="cellIs" priority="100" dxfId="555" operator="greaterThan" stopIfTrue="1">
      <formula>0</formula>
    </cfRule>
  </conditionalFormatting>
  <conditionalFormatting sqref="I7:I8">
    <cfRule type="cellIs" priority="99" dxfId="555" operator="greaterThan" stopIfTrue="1">
      <formula>0</formula>
    </cfRule>
  </conditionalFormatting>
  <conditionalFormatting sqref="J7:K8">
    <cfRule type="cellIs" priority="98" dxfId="555" operator="greaterThan" stopIfTrue="1">
      <formula>0</formula>
    </cfRule>
  </conditionalFormatting>
  <conditionalFormatting sqref="C7:C8">
    <cfRule type="cellIs" priority="97" dxfId="555" operator="greaterThan" stopIfTrue="1">
      <formula>0</formula>
    </cfRule>
  </conditionalFormatting>
  <conditionalFormatting sqref="D7:E8">
    <cfRule type="cellIs" priority="96" dxfId="555" operator="greaterThan" stopIfTrue="1">
      <formula>0</formula>
    </cfRule>
  </conditionalFormatting>
  <conditionalFormatting sqref="F7:F8">
    <cfRule type="cellIs" priority="95" dxfId="555" operator="greaterThan" stopIfTrue="1">
      <formula>0</formula>
    </cfRule>
  </conditionalFormatting>
  <conditionalFormatting sqref="G7:H8">
    <cfRule type="cellIs" priority="94" dxfId="555" operator="greaterThan" stopIfTrue="1">
      <formula>0</formula>
    </cfRule>
  </conditionalFormatting>
  <conditionalFormatting sqref="I7:I8">
    <cfRule type="cellIs" priority="93" dxfId="555" operator="greaterThan" stopIfTrue="1">
      <formula>0</formula>
    </cfRule>
  </conditionalFormatting>
  <conditionalFormatting sqref="J7:K8">
    <cfRule type="cellIs" priority="92" dxfId="555" operator="greaterThan" stopIfTrue="1">
      <formula>0</formula>
    </cfRule>
  </conditionalFormatting>
  <conditionalFormatting sqref="C7:C8">
    <cfRule type="cellIs" priority="91" dxfId="555" operator="greaterThan" stopIfTrue="1">
      <formula>0</formula>
    </cfRule>
  </conditionalFormatting>
  <conditionalFormatting sqref="D7:E8">
    <cfRule type="cellIs" priority="90" dxfId="555" operator="greaterThan" stopIfTrue="1">
      <formula>0</formula>
    </cfRule>
  </conditionalFormatting>
  <conditionalFormatting sqref="F7:F8">
    <cfRule type="cellIs" priority="89" dxfId="555" operator="greaterThan" stopIfTrue="1">
      <formula>0</formula>
    </cfRule>
  </conditionalFormatting>
  <conditionalFormatting sqref="G7:H8">
    <cfRule type="cellIs" priority="88" dxfId="555" operator="greaterThan" stopIfTrue="1">
      <formula>0</formula>
    </cfRule>
  </conditionalFormatting>
  <conditionalFormatting sqref="I7:I8">
    <cfRule type="cellIs" priority="87" dxfId="555" operator="greaterThan" stopIfTrue="1">
      <formula>0</formula>
    </cfRule>
  </conditionalFormatting>
  <conditionalFormatting sqref="J7:K8">
    <cfRule type="cellIs" priority="86" dxfId="555" operator="greaterThan" stopIfTrue="1">
      <formula>0</formula>
    </cfRule>
  </conditionalFormatting>
  <conditionalFormatting sqref="R7">
    <cfRule type="expression" priority="85" dxfId="555" stopIfTrue="1">
      <formula>$R7&gt;$R8</formula>
    </cfRule>
  </conditionalFormatting>
  <conditionalFormatting sqref="R8">
    <cfRule type="expression" priority="84" dxfId="555" stopIfTrue="1">
      <formula>$R8&gt;$R7</formula>
    </cfRule>
  </conditionalFormatting>
  <conditionalFormatting sqref="A7:B7">
    <cfRule type="expression" priority="83" dxfId="555" stopIfTrue="1">
      <formula>$R7&gt;$R8</formula>
    </cfRule>
  </conditionalFormatting>
  <conditionalFormatting sqref="A8:B8">
    <cfRule type="expression" priority="82" dxfId="555" stopIfTrue="1">
      <formula>$R7&lt;$R8</formula>
    </cfRule>
  </conditionalFormatting>
  <conditionalFormatting sqref="C7:C8">
    <cfRule type="cellIs" priority="79" dxfId="555" operator="greaterThan" stopIfTrue="1">
      <formula>0</formula>
    </cfRule>
  </conditionalFormatting>
  <conditionalFormatting sqref="D7:E8">
    <cfRule type="cellIs" priority="78" dxfId="555" operator="greaterThan" stopIfTrue="1">
      <formula>0</formula>
    </cfRule>
  </conditionalFormatting>
  <conditionalFormatting sqref="F7:F8">
    <cfRule type="cellIs" priority="77" dxfId="555" operator="greaterThan" stopIfTrue="1">
      <formula>0</formula>
    </cfRule>
  </conditionalFormatting>
  <conditionalFormatting sqref="G7:H8">
    <cfRule type="cellIs" priority="76" dxfId="555" operator="greaterThan" stopIfTrue="1">
      <formula>0</formula>
    </cfRule>
  </conditionalFormatting>
  <conditionalFormatting sqref="I7:I8">
    <cfRule type="cellIs" priority="75" dxfId="555" operator="greaterThan" stopIfTrue="1">
      <formula>0</formula>
    </cfRule>
  </conditionalFormatting>
  <conditionalFormatting sqref="J7:K8">
    <cfRule type="cellIs" priority="74" dxfId="555" operator="greaterThan" stopIfTrue="1">
      <formula>0</formula>
    </cfRule>
  </conditionalFormatting>
  <conditionalFormatting sqref="G20:H21">
    <cfRule type="cellIs" priority="33" dxfId="555" operator="greaterThan" stopIfTrue="1">
      <formula>0</formula>
    </cfRule>
  </conditionalFormatting>
  <conditionalFormatting sqref="F20:F21">
    <cfRule type="cellIs" priority="34" dxfId="555" operator="greaterThan" stopIfTrue="1">
      <formula>0</formula>
    </cfRule>
  </conditionalFormatting>
  <conditionalFormatting sqref="D20:E21">
    <cfRule type="cellIs" priority="35" dxfId="555" operator="greaterThan" stopIfTrue="1">
      <formula>0</formula>
    </cfRule>
  </conditionalFormatting>
  <conditionalFormatting sqref="C20:C21">
    <cfRule type="cellIs" priority="36" dxfId="555" operator="greaterThan" stopIfTrue="1">
      <formula>0</formula>
    </cfRule>
  </conditionalFormatting>
  <conditionalFormatting sqref="J20:K21">
    <cfRule type="cellIs" priority="37" dxfId="555" operator="greaterThan" stopIfTrue="1">
      <formula>0</formula>
    </cfRule>
  </conditionalFormatting>
  <conditionalFormatting sqref="I20:I21">
    <cfRule type="cellIs" priority="38" dxfId="555" operator="greaterThan" stopIfTrue="1">
      <formula>0</formula>
    </cfRule>
  </conditionalFormatting>
  <conditionalFormatting sqref="I20:I21">
    <cfRule type="cellIs" priority="63" dxfId="555" operator="greaterThan" stopIfTrue="1">
      <formula>0</formula>
    </cfRule>
  </conditionalFormatting>
  <conditionalFormatting sqref="J20:K21">
    <cfRule type="cellIs" priority="62" dxfId="555" operator="greaterThan" stopIfTrue="1">
      <formula>0</formula>
    </cfRule>
  </conditionalFormatting>
  <conditionalFormatting sqref="C20:C21">
    <cfRule type="cellIs" priority="68" dxfId="555" operator="greaterThan" stopIfTrue="1">
      <formula>0</formula>
    </cfRule>
  </conditionalFormatting>
  <conditionalFormatting sqref="D20:E21">
    <cfRule type="cellIs" priority="69" dxfId="555" operator="greaterThan" stopIfTrue="1">
      <formula>0</formula>
    </cfRule>
  </conditionalFormatting>
  <conditionalFormatting sqref="F20:F21">
    <cfRule type="cellIs" priority="70" dxfId="555" operator="greaterThan" stopIfTrue="1">
      <formula>0</formula>
    </cfRule>
  </conditionalFormatting>
  <conditionalFormatting sqref="G20:H21">
    <cfRule type="cellIs" priority="71" dxfId="555" operator="greaterThan" stopIfTrue="1">
      <formula>0</formula>
    </cfRule>
  </conditionalFormatting>
  <conditionalFormatting sqref="I20:I21">
    <cfRule type="cellIs" priority="72" dxfId="555" operator="greaterThan" stopIfTrue="1">
      <formula>0</formula>
    </cfRule>
  </conditionalFormatting>
  <conditionalFormatting sqref="J20:K21">
    <cfRule type="cellIs" priority="73" dxfId="555" operator="greaterThan" stopIfTrue="1">
      <formula>0</formula>
    </cfRule>
  </conditionalFormatting>
  <conditionalFormatting sqref="C20:C21">
    <cfRule type="cellIs" priority="67" dxfId="555" operator="greaterThan" stopIfTrue="1">
      <formula>0</formula>
    </cfRule>
  </conditionalFormatting>
  <conditionalFormatting sqref="D20:E21">
    <cfRule type="cellIs" priority="66" dxfId="555" operator="greaterThan" stopIfTrue="1">
      <formula>0</formula>
    </cfRule>
  </conditionalFormatting>
  <conditionalFormatting sqref="F20:F21">
    <cfRule type="cellIs" priority="65" dxfId="555" operator="greaterThan" stopIfTrue="1">
      <formula>0</formula>
    </cfRule>
  </conditionalFormatting>
  <conditionalFormatting sqref="G20:H21">
    <cfRule type="cellIs" priority="64" dxfId="555" operator="greaterThan" stopIfTrue="1">
      <formula>0</formula>
    </cfRule>
  </conditionalFormatting>
  <conditionalFormatting sqref="C20:C21">
    <cfRule type="cellIs" priority="61" dxfId="555" operator="greaterThan" stopIfTrue="1">
      <formula>0</formula>
    </cfRule>
  </conditionalFormatting>
  <conditionalFormatting sqref="D20:E21">
    <cfRule type="cellIs" priority="60" dxfId="555" operator="greaterThan" stopIfTrue="1">
      <formula>0</formula>
    </cfRule>
  </conditionalFormatting>
  <conditionalFormatting sqref="F20:F21">
    <cfRule type="cellIs" priority="59" dxfId="555" operator="greaterThan" stopIfTrue="1">
      <formula>0</formula>
    </cfRule>
  </conditionalFormatting>
  <conditionalFormatting sqref="G20:H21">
    <cfRule type="cellIs" priority="58" dxfId="555" operator="greaterThan" stopIfTrue="1">
      <formula>0</formula>
    </cfRule>
  </conditionalFormatting>
  <conditionalFormatting sqref="I20">
    <cfRule type="cellIs" priority="57" dxfId="555" operator="greaterThan" stopIfTrue="1">
      <formula>0</formula>
    </cfRule>
  </conditionalFormatting>
  <conditionalFormatting sqref="J20:K21">
    <cfRule type="cellIs" priority="56" dxfId="555" operator="greaterThan" stopIfTrue="1">
      <formula>0</formula>
    </cfRule>
  </conditionalFormatting>
  <conditionalFormatting sqref="I21">
    <cfRule type="cellIs" priority="55" dxfId="555" operator="greaterThan" stopIfTrue="1">
      <formula>0</formula>
    </cfRule>
  </conditionalFormatting>
  <conditionalFormatting sqref="C20:C21">
    <cfRule type="cellIs" priority="54" dxfId="555" operator="greaterThan" stopIfTrue="1">
      <formula>0</formula>
    </cfRule>
  </conditionalFormatting>
  <conditionalFormatting sqref="D20:E21">
    <cfRule type="cellIs" priority="53" dxfId="555" operator="greaterThan" stopIfTrue="1">
      <formula>0</formula>
    </cfRule>
  </conditionalFormatting>
  <conditionalFormatting sqref="F20:F21">
    <cfRule type="cellIs" priority="52" dxfId="555" operator="greaterThan" stopIfTrue="1">
      <formula>0</formula>
    </cfRule>
  </conditionalFormatting>
  <conditionalFormatting sqref="G20:H21">
    <cfRule type="cellIs" priority="51" dxfId="555" operator="greaterThan" stopIfTrue="1">
      <formula>0</formula>
    </cfRule>
  </conditionalFormatting>
  <conditionalFormatting sqref="I20:I21">
    <cfRule type="cellIs" priority="50" dxfId="555" operator="greaterThan" stopIfTrue="1">
      <formula>0</formula>
    </cfRule>
  </conditionalFormatting>
  <conditionalFormatting sqref="J20:K21">
    <cfRule type="cellIs" priority="49" dxfId="555" operator="greaterThan" stopIfTrue="1">
      <formula>0</formula>
    </cfRule>
  </conditionalFormatting>
  <conditionalFormatting sqref="C20:C21">
    <cfRule type="cellIs" priority="48" dxfId="555" operator="greaterThan" stopIfTrue="1">
      <formula>0</formula>
    </cfRule>
  </conditionalFormatting>
  <conditionalFormatting sqref="D20:E21">
    <cfRule type="cellIs" priority="47" dxfId="555" operator="greaterThan" stopIfTrue="1">
      <formula>0</formula>
    </cfRule>
  </conditionalFormatting>
  <conditionalFormatting sqref="F20:F21">
    <cfRule type="cellIs" priority="46" dxfId="555" operator="greaterThan" stopIfTrue="1">
      <formula>0</formula>
    </cfRule>
  </conditionalFormatting>
  <conditionalFormatting sqref="G20:H21">
    <cfRule type="cellIs" priority="45" dxfId="555" operator="greaterThan" stopIfTrue="1">
      <formula>0</formula>
    </cfRule>
  </conditionalFormatting>
  <conditionalFormatting sqref="I20:I21">
    <cfRule type="cellIs" priority="44" dxfId="555" operator="greaterThan" stopIfTrue="1">
      <formula>0</formula>
    </cfRule>
  </conditionalFormatting>
  <conditionalFormatting sqref="J20:K21">
    <cfRule type="cellIs" priority="43" dxfId="555" operator="greaterThan" stopIfTrue="1">
      <formula>0</formula>
    </cfRule>
  </conditionalFormatting>
  <conditionalFormatting sqref="C20:C21">
    <cfRule type="cellIs" priority="42" dxfId="555" operator="greaterThan" stopIfTrue="1">
      <formula>0</formula>
    </cfRule>
  </conditionalFormatting>
  <conditionalFormatting sqref="D20:E21">
    <cfRule type="cellIs" priority="41" dxfId="555" operator="greaterThan" stopIfTrue="1">
      <formula>0</formula>
    </cfRule>
  </conditionalFormatting>
  <conditionalFormatting sqref="F20:F21">
    <cfRule type="cellIs" priority="40" dxfId="555" operator="greaterThan" stopIfTrue="1">
      <formula>0</formula>
    </cfRule>
  </conditionalFormatting>
  <conditionalFormatting sqref="G20:H21">
    <cfRule type="cellIs" priority="39" dxfId="555" operator="greaterThan" stopIfTrue="1">
      <formula>0</formula>
    </cfRule>
  </conditionalFormatting>
  <conditionalFormatting sqref="I20:I21">
    <cfRule type="cellIs" priority="32" dxfId="555" operator="greaterThan" stopIfTrue="1">
      <formula>0</formula>
    </cfRule>
  </conditionalFormatting>
  <conditionalFormatting sqref="J20:K21">
    <cfRule type="cellIs" priority="31" dxfId="555" operator="greaterThan" stopIfTrue="1">
      <formula>0</formula>
    </cfRule>
  </conditionalFormatting>
  <conditionalFormatting sqref="C20:C21">
    <cfRule type="cellIs" priority="30" dxfId="555" operator="greaterThan" stopIfTrue="1">
      <formula>0</formula>
    </cfRule>
  </conditionalFormatting>
  <conditionalFormatting sqref="D20:E21">
    <cfRule type="cellIs" priority="29" dxfId="555" operator="greaterThan" stopIfTrue="1">
      <formula>0</formula>
    </cfRule>
  </conditionalFormatting>
  <conditionalFormatting sqref="F20:F21">
    <cfRule type="cellIs" priority="28" dxfId="555" operator="greaterThan" stopIfTrue="1">
      <formula>0</formula>
    </cfRule>
  </conditionalFormatting>
  <conditionalFormatting sqref="G20:H21">
    <cfRule type="cellIs" priority="27" dxfId="555" operator="greaterThan" stopIfTrue="1">
      <formula>0</formula>
    </cfRule>
  </conditionalFormatting>
  <conditionalFormatting sqref="I20:I21">
    <cfRule type="cellIs" priority="26" dxfId="555" operator="greaterThan" stopIfTrue="1">
      <formula>0</formula>
    </cfRule>
  </conditionalFormatting>
  <conditionalFormatting sqref="J20:K21">
    <cfRule type="cellIs" priority="25" dxfId="555" operator="greaterThan" stopIfTrue="1">
      <formula>0</formula>
    </cfRule>
  </conditionalFormatting>
  <conditionalFormatting sqref="C20:C21">
    <cfRule type="cellIs" priority="24" dxfId="555" operator="greaterThan" stopIfTrue="1">
      <formula>0</formula>
    </cfRule>
  </conditionalFormatting>
  <conditionalFormatting sqref="D20:E21">
    <cfRule type="cellIs" priority="23" dxfId="555" operator="greaterThan" stopIfTrue="1">
      <formula>0</formula>
    </cfRule>
  </conditionalFormatting>
  <conditionalFormatting sqref="F20:F21">
    <cfRule type="cellIs" priority="22" dxfId="555" operator="greaterThan" stopIfTrue="1">
      <formula>0</formula>
    </cfRule>
  </conditionalFormatting>
  <conditionalFormatting sqref="G20:H21">
    <cfRule type="cellIs" priority="21" dxfId="555" operator="greaterThan" stopIfTrue="1">
      <formula>0</formula>
    </cfRule>
  </conditionalFormatting>
  <conditionalFormatting sqref="I20:I21">
    <cfRule type="cellIs" priority="20" dxfId="555" operator="greaterThan" stopIfTrue="1">
      <formula>0</formula>
    </cfRule>
  </conditionalFormatting>
  <conditionalFormatting sqref="J20:K21">
    <cfRule type="cellIs" priority="19" dxfId="555" operator="greaterThan" stopIfTrue="1">
      <formula>0</formula>
    </cfRule>
  </conditionalFormatting>
  <conditionalFormatting sqref="C20:C21">
    <cfRule type="cellIs" priority="18" dxfId="555" operator="greaterThan" stopIfTrue="1">
      <formula>0</formula>
    </cfRule>
  </conditionalFormatting>
  <conditionalFormatting sqref="D20:E21">
    <cfRule type="cellIs" priority="17" dxfId="555" operator="greaterThan" stopIfTrue="1">
      <formula>0</formula>
    </cfRule>
  </conditionalFormatting>
  <conditionalFormatting sqref="F20:F21">
    <cfRule type="cellIs" priority="16" dxfId="555" operator="greaterThan" stopIfTrue="1">
      <formula>0</formula>
    </cfRule>
  </conditionalFormatting>
  <conditionalFormatting sqref="G20:H21">
    <cfRule type="cellIs" priority="15" dxfId="555" operator="greaterThan" stopIfTrue="1">
      <formula>0</formula>
    </cfRule>
  </conditionalFormatting>
  <conditionalFormatting sqref="I20:I21">
    <cfRule type="cellIs" priority="14" dxfId="555" operator="greaterThan" stopIfTrue="1">
      <formula>0</formula>
    </cfRule>
  </conditionalFormatting>
  <conditionalFormatting sqref="J20:K21">
    <cfRule type="cellIs" priority="13" dxfId="555" operator="greaterThan" stopIfTrue="1">
      <formula>0</formula>
    </cfRule>
  </conditionalFormatting>
  <conditionalFormatting sqref="R20">
    <cfRule type="expression" priority="12" dxfId="555" stopIfTrue="1">
      <formula>$R20&gt;$R21</formula>
    </cfRule>
  </conditionalFormatting>
  <conditionalFormatting sqref="R21">
    <cfRule type="expression" priority="11" dxfId="555" stopIfTrue="1">
      <formula>$R21&gt;$R20</formula>
    </cfRule>
  </conditionalFormatting>
  <conditionalFormatting sqref="A20:B20">
    <cfRule type="expression" priority="10" dxfId="555" stopIfTrue="1">
      <formula>$R20&gt;$R21</formula>
    </cfRule>
  </conditionalFormatting>
  <conditionalFormatting sqref="A21:B21">
    <cfRule type="expression" priority="9" dxfId="555" stopIfTrue="1">
      <formula>$R20&lt;$R21</formula>
    </cfRule>
  </conditionalFormatting>
  <conditionalFormatting sqref="C20:C21">
    <cfRule type="cellIs" priority="6" dxfId="555" operator="greaterThan" stopIfTrue="1">
      <formula>0</formula>
    </cfRule>
  </conditionalFormatting>
  <conditionalFormatting sqref="D20:E21">
    <cfRule type="cellIs" priority="5" dxfId="555" operator="greaterThan" stopIfTrue="1">
      <formula>0</formula>
    </cfRule>
  </conditionalFormatting>
  <conditionalFormatting sqref="F20:F21">
    <cfRule type="cellIs" priority="4" dxfId="555" operator="greaterThan" stopIfTrue="1">
      <formula>0</formula>
    </cfRule>
  </conditionalFormatting>
  <conditionalFormatting sqref="G20:H21">
    <cfRule type="cellIs" priority="3" dxfId="555" operator="greaterThan" stopIfTrue="1">
      <formula>0</formula>
    </cfRule>
  </conditionalFormatting>
  <conditionalFormatting sqref="I20:I21">
    <cfRule type="cellIs" priority="2" dxfId="555" operator="greaterThan" stopIfTrue="1">
      <formula>0</formula>
    </cfRule>
  </conditionalFormatting>
  <conditionalFormatting sqref="J20:K21">
    <cfRule type="cellIs" priority="1" dxfId="555" operator="greaterThan" stopIfTrue="1">
      <formula>0</formula>
    </cfRule>
  </conditionalFormatting>
  <conditionalFormatting sqref="A23:B23 A10:B10">
    <cfRule type="expression" priority="147" dxfId="555" stopIfTrue="1">
      <formula>$R7&gt;$R8</formula>
    </cfRule>
  </conditionalFormatting>
  <conditionalFormatting sqref="A25:B25 A12:B12">
    <cfRule type="expression" priority="148" dxfId="555" stopIfTrue="1">
      <formula>'7.4'!#REF!&gt;$R9</formula>
    </cfRule>
  </conditionalFormatting>
  <conditionalFormatting sqref="A24:B24 A11:B11">
    <cfRule type="expression" priority="149" dxfId="555" stopIfTrue="1">
      <formula>$R8&gt;'7.4'!#REF!</formula>
    </cfRule>
  </conditionalFormatting>
  <conditionalFormatting sqref="A26:B26 A13:B13">
    <cfRule type="expression" priority="150" dxfId="555" stopIfTrue="1">
      <formula>$R7&lt;$R8</formula>
    </cfRule>
  </conditionalFormatting>
  <conditionalFormatting sqref="A28:B28 A15:B15">
    <cfRule type="expression" priority="151" dxfId="555" stopIfTrue="1">
      <formula>'7.4'!#REF!&lt;$R9</formula>
    </cfRule>
  </conditionalFormatting>
  <conditionalFormatting sqref="A27:B27 A14:B14">
    <cfRule type="expression" priority="152" dxfId="555" stopIfTrue="1">
      <formula>$R8&lt;'7.4'!#REF!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C20:Q21 M17:N17 I1 M1 M4:N4 I17:J17 C7:Q8 O1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59" customWidth="1"/>
    <col min="2" max="2" width="6.25390625" style="59" customWidth="1"/>
    <col min="3" max="11" width="4.875" style="59" customWidth="1"/>
    <col min="12" max="12" width="5.00390625" style="59" customWidth="1"/>
    <col min="13" max="17" width="4.875" style="59" customWidth="1"/>
    <col min="18" max="18" width="5.00390625" style="59" customWidth="1"/>
    <col min="19" max="16384" width="9.00390625" style="59" customWidth="1"/>
  </cols>
  <sheetData>
    <row r="1" spans="1:18" ht="27" customHeight="1">
      <c r="A1" s="117" t="s">
        <v>48</v>
      </c>
      <c r="B1" s="118"/>
      <c r="C1" s="118"/>
      <c r="D1" s="118"/>
      <c r="E1" s="118"/>
      <c r="F1" s="118"/>
      <c r="G1" s="118"/>
      <c r="H1" s="51" t="s">
        <v>14</v>
      </c>
      <c r="I1" s="52">
        <v>5</v>
      </c>
      <c r="J1" s="53" t="s">
        <v>15</v>
      </c>
      <c r="K1" s="54">
        <v>2021</v>
      </c>
      <c r="L1" s="55" t="s">
        <v>16</v>
      </c>
      <c r="M1" s="56">
        <v>7</v>
      </c>
      <c r="N1" s="55" t="s">
        <v>0</v>
      </c>
      <c r="O1" s="56">
        <v>11</v>
      </c>
      <c r="P1" s="51" t="s">
        <v>17</v>
      </c>
      <c r="Q1" s="57" t="s">
        <v>18</v>
      </c>
      <c r="R1" s="58" t="s">
        <v>19</v>
      </c>
    </row>
    <row r="2" ht="5.25" customHeight="1"/>
    <row r="3" spans="1:18" s="1" customFormat="1" ht="18.75" customHeight="1">
      <c r="A3" s="14" t="s">
        <v>13</v>
      </c>
      <c r="K3" s="115" t="s">
        <v>8</v>
      </c>
      <c r="L3" s="115"/>
      <c r="M3" s="116" t="s">
        <v>7</v>
      </c>
      <c r="N3" s="116"/>
      <c r="O3" s="116"/>
      <c r="P3" s="116"/>
      <c r="Q3" s="116"/>
      <c r="R3" s="2" t="s">
        <v>9</v>
      </c>
    </row>
    <row r="4" spans="1:20" s="23" customFormat="1" ht="18.75" customHeight="1">
      <c r="A4" s="20"/>
      <c r="B4" s="21">
        <v>2</v>
      </c>
      <c r="C4" s="22" t="s">
        <v>1</v>
      </c>
      <c r="D4" s="19"/>
      <c r="E4" s="74" t="s">
        <v>20</v>
      </c>
      <c r="F4" s="74"/>
      <c r="G4" s="70" t="s">
        <v>21</v>
      </c>
      <c r="H4" s="70"/>
      <c r="I4" s="75">
        <v>0.4527777777777778</v>
      </c>
      <c r="J4" s="75"/>
      <c r="K4" s="70" t="s">
        <v>22</v>
      </c>
      <c r="L4" s="70"/>
      <c r="M4" s="75">
        <v>0.5236111111111111</v>
      </c>
      <c r="N4" s="75"/>
      <c r="O4" s="70" t="s">
        <v>23</v>
      </c>
      <c r="P4" s="70"/>
      <c r="Q4" s="71">
        <f>SUM(M4-I4)</f>
        <v>0.07083333333333336</v>
      </c>
      <c r="R4" s="71"/>
      <c r="T4" s="24"/>
    </row>
    <row r="5" spans="8:18" ht="7.5" customHeight="1">
      <c r="H5" s="60"/>
      <c r="I5" s="60"/>
      <c r="J5" s="61"/>
      <c r="K5" s="60"/>
      <c r="L5" s="60"/>
      <c r="M5" s="61"/>
      <c r="N5" s="61"/>
      <c r="O5" s="60"/>
      <c r="P5" s="60"/>
      <c r="Q5" s="61"/>
      <c r="R5" s="61"/>
    </row>
    <row r="6" spans="1:18" ht="21" customHeight="1">
      <c r="A6" s="119" t="s">
        <v>39</v>
      </c>
      <c r="B6" s="120"/>
      <c r="C6" s="67" t="s">
        <v>40</v>
      </c>
      <c r="D6" s="68" t="s">
        <v>41</v>
      </c>
      <c r="E6" s="69" t="s">
        <v>24</v>
      </c>
      <c r="F6" s="67" t="s">
        <v>25</v>
      </c>
      <c r="G6" s="68" t="s">
        <v>26</v>
      </c>
      <c r="H6" s="69" t="s">
        <v>27</v>
      </c>
      <c r="I6" s="40" t="s">
        <v>28</v>
      </c>
      <c r="J6" s="5" t="s">
        <v>29</v>
      </c>
      <c r="K6" s="3" t="s">
        <v>38</v>
      </c>
      <c r="L6" s="4" t="s">
        <v>30</v>
      </c>
      <c r="M6" s="5" t="s">
        <v>31</v>
      </c>
      <c r="N6" s="3" t="s">
        <v>32</v>
      </c>
      <c r="O6" s="4" t="s">
        <v>33</v>
      </c>
      <c r="P6" s="5" t="s">
        <v>34</v>
      </c>
      <c r="Q6" s="3" t="s">
        <v>35</v>
      </c>
      <c r="R6" s="6" t="s">
        <v>10</v>
      </c>
    </row>
    <row r="7" spans="1:18" ht="27.75" customHeight="1">
      <c r="A7" s="81" t="s">
        <v>65</v>
      </c>
      <c r="B7" s="82"/>
      <c r="C7" s="7">
        <v>3</v>
      </c>
      <c r="D7" s="8">
        <v>0</v>
      </c>
      <c r="E7" s="9">
        <v>0</v>
      </c>
      <c r="F7" s="7">
        <v>2</v>
      </c>
      <c r="G7" s="8">
        <v>4</v>
      </c>
      <c r="H7" s="9">
        <v>2</v>
      </c>
      <c r="I7" s="7"/>
      <c r="J7" s="8"/>
      <c r="K7" s="9"/>
      <c r="L7" s="121" t="s">
        <v>47</v>
      </c>
      <c r="M7" s="122"/>
      <c r="N7" s="123"/>
      <c r="O7" s="10"/>
      <c r="P7" s="11"/>
      <c r="Q7" s="12"/>
      <c r="R7" s="13">
        <f>SUM(C7:Q7)</f>
        <v>11</v>
      </c>
    </row>
    <row r="8" spans="1:18" ht="27.75" customHeight="1">
      <c r="A8" s="81" t="s">
        <v>66</v>
      </c>
      <c r="B8" s="82"/>
      <c r="C8" s="7">
        <v>0</v>
      </c>
      <c r="D8" s="8">
        <v>0</v>
      </c>
      <c r="E8" s="9">
        <v>1</v>
      </c>
      <c r="F8" s="7">
        <v>0</v>
      </c>
      <c r="G8" s="8">
        <v>0</v>
      </c>
      <c r="H8" s="9">
        <v>0</v>
      </c>
      <c r="I8" s="7"/>
      <c r="J8" s="8"/>
      <c r="K8" s="9"/>
      <c r="L8" s="124"/>
      <c r="M8" s="125"/>
      <c r="N8" s="126"/>
      <c r="O8" s="10"/>
      <c r="P8" s="11"/>
      <c r="Q8" s="12"/>
      <c r="R8" s="13">
        <f>SUM(C8:Q8)</f>
        <v>1</v>
      </c>
    </row>
    <row r="9" spans="1:18" ht="21" customHeight="1">
      <c r="A9" s="79" t="s">
        <v>39</v>
      </c>
      <c r="B9" s="80"/>
      <c r="C9" s="85" t="s">
        <v>2</v>
      </c>
      <c r="D9" s="77"/>
      <c r="E9" s="77"/>
      <c r="F9" s="77"/>
      <c r="G9" s="77"/>
      <c r="H9" s="86"/>
      <c r="I9" s="76" t="s">
        <v>3</v>
      </c>
      <c r="J9" s="78"/>
      <c r="K9" s="85" t="s">
        <v>4</v>
      </c>
      <c r="L9" s="86"/>
      <c r="M9" s="76" t="s">
        <v>5</v>
      </c>
      <c r="N9" s="86"/>
      <c r="O9" s="76" t="s">
        <v>6</v>
      </c>
      <c r="P9" s="77"/>
      <c r="Q9" s="77"/>
      <c r="R9" s="78"/>
    </row>
    <row r="10" spans="1:18" ht="16.5" customHeight="1">
      <c r="A10" s="89" t="str">
        <f>A7</f>
        <v>須磨学園</v>
      </c>
      <c r="B10" s="90"/>
      <c r="C10" s="45" t="s">
        <v>11</v>
      </c>
      <c r="D10" s="103" t="s">
        <v>67</v>
      </c>
      <c r="E10" s="104"/>
      <c r="F10" s="46">
        <v>4</v>
      </c>
      <c r="G10" s="103"/>
      <c r="H10" s="104"/>
      <c r="I10" s="103" t="s">
        <v>68</v>
      </c>
      <c r="J10" s="105"/>
      <c r="K10" s="106" t="s">
        <v>69</v>
      </c>
      <c r="L10" s="104"/>
      <c r="M10" s="103" t="s">
        <v>70</v>
      </c>
      <c r="N10" s="104"/>
      <c r="O10" s="103" t="s">
        <v>70</v>
      </c>
      <c r="P10" s="104"/>
      <c r="Q10" s="103"/>
      <c r="R10" s="105"/>
    </row>
    <row r="11" spans="1:18" ht="16.5" customHeight="1">
      <c r="A11" s="91"/>
      <c r="B11" s="92"/>
      <c r="C11" s="47">
        <v>2</v>
      </c>
      <c r="D11" s="111" t="s">
        <v>71</v>
      </c>
      <c r="E11" s="112"/>
      <c r="F11" s="48">
        <v>5</v>
      </c>
      <c r="G11" s="111"/>
      <c r="H11" s="112"/>
      <c r="I11" s="111"/>
      <c r="J11" s="113"/>
      <c r="K11" s="114"/>
      <c r="L11" s="112"/>
      <c r="M11" s="111"/>
      <c r="N11" s="112"/>
      <c r="O11" s="111" t="s">
        <v>72</v>
      </c>
      <c r="P11" s="112"/>
      <c r="Q11" s="111"/>
      <c r="R11" s="113"/>
    </row>
    <row r="12" spans="1:18" ht="16.5" customHeight="1">
      <c r="A12" s="93"/>
      <c r="B12" s="94"/>
      <c r="C12" s="49">
        <v>3</v>
      </c>
      <c r="D12" s="107"/>
      <c r="E12" s="108"/>
      <c r="F12" s="50">
        <v>6</v>
      </c>
      <c r="G12" s="107"/>
      <c r="H12" s="108"/>
      <c r="I12" s="107"/>
      <c r="J12" s="109"/>
      <c r="K12" s="110"/>
      <c r="L12" s="108"/>
      <c r="M12" s="107"/>
      <c r="N12" s="108"/>
      <c r="O12" s="103"/>
      <c r="P12" s="104"/>
      <c r="Q12" s="107"/>
      <c r="R12" s="109"/>
    </row>
    <row r="13" spans="1:18" ht="16.5" customHeight="1">
      <c r="A13" s="89" t="str">
        <f>A8</f>
        <v>須磨東</v>
      </c>
      <c r="B13" s="90"/>
      <c r="C13" s="45" t="s">
        <v>11</v>
      </c>
      <c r="D13" s="103" t="s">
        <v>73</v>
      </c>
      <c r="E13" s="104"/>
      <c r="F13" s="46">
        <v>4</v>
      </c>
      <c r="G13" s="103"/>
      <c r="H13" s="104"/>
      <c r="I13" s="103" t="s">
        <v>74</v>
      </c>
      <c r="J13" s="105"/>
      <c r="K13" s="106"/>
      <c r="L13" s="104"/>
      <c r="M13" s="103"/>
      <c r="N13" s="104"/>
      <c r="O13" s="103" t="s">
        <v>75</v>
      </c>
      <c r="P13" s="104"/>
      <c r="Q13" s="103"/>
      <c r="R13" s="105"/>
    </row>
    <row r="14" spans="1:18" ht="16.5" customHeight="1">
      <c r="A14" s="91"/>
      <c r="B14" s="92"/>
      <c r="C14" s="47">
        <v>2</v>
      </c>
      <c r="D14" s="111" t="s">
        <v>75</v>
      </c>
      <c r="E14" s="112"/>
      <c r="F14" s="48">
        <v>5</v>
      </c>
      <c r="G14" s="111"/>
      <c r="H14" s="112"/>
      <c r="I14" s="111"/>
      <c r="J14" s="113"/>
      <c r="K14" s="114"/>
      <c r="L14" s="112"/>
      <c r="M14" s="111"/>
      <c r="N14" s="112"/>
      <c r="O14" s="111" t="s">
        <v>76</v>
      </c>
      <c r="P14" s="112"/>
      <c r="Q14" s="111"/>
      <c r="R14" s="113"/>
    </row>
    <row r="15" spans="1:18" ht="16.5" customHeight="1">
      <c r="A15" s="93"/>
      <c r="B15" s="94"/>
      <c r="C15" s="49">
        <v>3</v>
      </c>
      <c r="D15" s="107"/>
      <c r="E15" s="108"/>
      <c r="F15" s="50">
        <v>6</v>
      </c>
      <c r="G15" s="107"/>
      <c r="H15" s="108"/>
      <c r="I15" s="107"/>
      <c r="J15" s="109"/>
      <c r="K15" s="110"/>
      <c r="L15" s="108"/>
      <c r="M15" s="107"/>
      <c r="N15" s="108"/>
      <c r="O15" s="107"/>
      <c r="P15" s="108"/>
      <c r="Q15" s="107"/>
      <c r="R15" s="109"/>
    </row>
    <row r="16" spans="9:18" ht="11.25" customHeight="1">
      <c r="I16" s="62"/>
      <c r="K16" s="62"/>
      <c r="L16" s="62"/>
      <c r="M16" s="62"/>
      <c r="N16" s="62"/>
      <c r="O16" s="62"/>
      <c r="P16" s="62"/>
      <c r="Q16" s="62"/>
      <c r="R16" s="62"/>
    </row>
    <row r="17" spans="1:20" s="23" customFormat="1" ht="18.75" customHeight="1">
      <c r="A17" s="20"/>
      <c r="B17" s="21">
        <v>2</v>
      </c>
      <c r="C17" s="22" t="s">
        <v>1</v>
      </c>
      <c r="D17" s="19"/>
      <c r="E17" s="74" t="s">
        <v>37</v>
      </c>
      <c r="F17" s="74"/>
      <c r="G17" s="70" t="s">
        <v>21</v>
      </c>
      <c r="H17" s="70"/>
      <c r="I17" s="75">
        <v>0.5659722222222222</v>
      </c>
      <c r="J17" s="75"/>
      <c r="K17" s="70" t="s">
        <v>22</v>
      </c>
      <c r="L17" s="70"/>
      <c r="M17" s="75">
        <v>0.6638888888888889</v>
      </c>
      <c r="N17" s="75"/>
      <c r="O17" s="70" t="s">
        <v>23</v>
      </c>
      <c r="P17" s="70"/>
      <c r="Q17" s="71">
        <f>SUM(M17-I17)</f>
        <v>0.09791666666666665</v>
      </c>
      <c r="R17" s="71"/>
      <c r="T17" s="24"/>
    </row>
    <row r="18" spans="8:18" ht="7.5" customHeight="1">
      <c r="H18" s="60"/>
      <c r="I18" s="60"/>
      <c r="J18" s="61"/>
      <c r="K18" s="60"/>
      <c r="L18" s="60"/>
      <c r="M18" s="61"/>
      <c r="N18" s="61"/>
      <c r="O18" s="60"/>
      <c r="P18" s="60"/>
      <c r="Q18" s="61"/>
      <c r="R18" s="61"/>
    </row>
    <row r="19" spans="1:18" ht="21" customHeight="1">
      <c r="A19" s="79" t="s">
        <v>39</v>
      </c>
      <c r="B19" s="80"/>
      <c r="C19" s="67" t="s">
        <v>40</v>
      </c>
      <c r="D19" s="68" t="s">
        <v>41</v>
      </c>
      <c r="E19" s="69" t="s">
        <v>24</v>
      </c>
      <c r="F19" s="67" t="s">
        <v>25</v>
      </c>
      <c r="G19" s="68" t="s">
        <v>26</v>
      </c>
      <c r="H19" s="69" t="s">
        <v>27</v>
      </c>
      <c r="I19" s="67" t="s">
        <v>28</v>
      </c>
      <c r="J19" s="68" t="s">
        <v>29</v>
      </c>
      <c r="K19" s="69" t="s">
        <v>38</v>
      </c>
      <c r="L19" s="40" t="s">
        <v>30</v>
      </c>
      <c r="M19" s="41" t="s">
        <v>31</v>
      </c>
      <c r="N19" s="44" t="s">
        <v>32</v>
      </c>
      <c r="O19" s="40" t="s">
        <v>33</v>
      </c>
      <c r="P19" s="41" t="s">
        <v>34</v>
      </c>
      <c r="Q19" s="44" t="s">
        <v>35</v>
      </c>
      <c r="R19" s="42" t="s">
        <v>10</v>
      </c>
    </row>
    <row r="20" spans="1:18" ht="27.75" customHeight="1">
      <c r="A20" s="81" t="s">
        <v>77</v>
      </c>
      <c r="B20" s="82"/>
      <c r="C20" s="26">
        <v>0</v>
      </c>
      <c r="D20" s="27">
        <v>0</v>
      </c>
      <c r="E20" s="28">
        <v>0</v>
      </c>
      <c r="F20" s="26">
        <v>1</v>
      </c>
      <c r="G20" s="27">
        <v>0</v>
      </c>
      <c r="H20" s="28">
        <v>0</v>
      </c>
      <c r="I20" s="26">
        <v>0</v>
      </c>
      <c r="J20" s="27">
        <v>0</v>
      </c>
      <c r="K20" s="28">
        <v>0</v>
      </c>
      <c r="L20" s="29"/>
      <c r="M20" s="30"/>
      <c r="N20" s="31"/>
      <c r="O20" s="29"/>
      <c r="P20" s="30"/>
      <c r="Q20" s="31"/>
      <c r="R20" s="32">
        <f>SUM(C20:Q20)</f>
        <v>1</v>
      </c>
    </row>
    <row r="21" spans="1:18" ht="27.75" customHeight="1">
      <c r="A21" s="81" t="s">
        <v>78</v>
      </c>
      <c r="B21" s="82"/>
      <c r="C21" s="26">
        <v>1</v>
      </c>
      <c r="D21" s="27">
        <v>0</v>
      </c>
      <c r="E21" s="28">
        <v>0</v>
      </c>
      <c r="F21" s="26">
        <v>1</v>
      </c>
      <c r="G21" s="27">
        <v>0</v>
      </c>
      <c r="H21" s="28">
        <v>0</v>
      </c>
      <c r="I21" s="26">
        <v>0</v>
      </c>
      <c r="J21" s="27">
        <v>0</v>
      </c>
      <c r="K21" s="28" t="s">
        <v>79</v>
      </c>
      <c r="L21" s="29"/>
      <c r="M21" s="30"/>
      <c r="N21" s="31"/>
      <c r="O21" s="29"/>
      <c r="P21" s="30"/>
      <c r="Q21" s="31"/>
      <c r="R21" s="32">
        <f>SUM(C21:Q21)</f>
        <v>2</v>
      </c>
    </row>
    <row r="22" spans="1:18" ht="21" customHeight="1">
      <c r="A22" s="79" t="s">
        <v>39</v>
      </c>
      <c r="B22" s="80"/>
      <c r="C22" s="85" t="s">
        <v>2</v>
      </c>
      <c r="D22" s="77"/>
      <c r="E22" s="77"/>
      <c r="F22" s="77"/>
      <c r="G22" s="77"/>
      <c r="H22" s="86"/>
      <c r="I22" s="76" t="s">
        <v>3</v>
      </c>
      <c r="J22" s="78"/>
      <c r="K22" s="85" t="s">
        <v>4</v>
      </c>
      <c r="L22" s="86"/>
      <c r="M22" s="76" t="s">
        <v>5</v>
      </c>
      <c r="N22" s="86"/>
      <c r="O22" s="76" t="s">
        <v>6</v>
      </c>
      <c r="P22" s="77"/>
      <c r="Q22" s="77"/>
      <c r="R22" s="78"/>
    </row>
    <row r="23" spans="1:18" ht="16.5" customHeight="1">
      <c r="A23" s="89" t="str">
        <f>A20</f>
        <v>夢野台</v>
      </c>
      <c r="B23" s="90"/>
      <c r="C23" s="63" t="s">
        <v>11</v>
      </c>
      <c r="D23" s="95" t="s">
        <v>46</v>
      </c>
      <c r="E23" s="96"/>
      <c r="F23" s="46">
        <v>4</v>
      </c>
      <c r="G23" s="95"/>
      <c r="H23" s="96"/>
      <c r="I23" s="95" t="s">
        <v>80</v>
      </c>
      <c r="J23" s="97"/>
      <c r="K23" s="98"/>
      <c r="L23" s="96"/>
      <c r="M23" s="95"/>
      <c r="N23" s="96"/>
      <c r="O23" s="95" t="s">
        <v>81</v>
      </c>
      <c r="P23" s="96"/>
      <c r="Q23" s="95"/>
      <c r="R23" s="97"/>
    </row>
    <row r="24" spans="1:18" ht="16.5" customHeight="1">
      <c r="A24" s="91"/>
      <c r="B24" s="92"/>
      <c r="C24" s="64">
        <v>2</v>
      </c>
      <c r="D24" s="87"/>
      <c r="E24" s="101"/>
      <c r="F24" s="48">
        <v>5</v>
      </c>
      <c r="G24" s="87"/>
      <c r="H24" s="101"/>
      <c r="I24" s="87"/>
      <c r="J24" s="88"/>
      <c r="K24" s="102"/>
      <c r="L24" s="101"/>
      <c r="M24" s="87"/>
      <c r="N24" s="101"/>
      <c r="O24" s="87"/>
      <c r="P24" s="101"/>
      <c r="Q24" s="87"/>
      <c r="R24" s="88"/>
    </row>
    <row r="25" spans="1:18" ht="16.5" customHeight="1">
      <c r="A25" s="93"/>
      <c r="B25" s="94"/>
      <c r="C25" s="65">
        <v>3</v>
      </c>
      <c r="D25" s="99"/>
      <c r="E25" s="84"/>
      <c r="F25" s="50">
        <v>6</v>
      </c>
      <c r="G25" s="99"/>
      <c r="H25" s="84"/>
      <c r="I25" s="99"/>
      <c r="J25" s="100"/>
      <c r="K25" s="83"/>
      <c r="L25" s="84"/>
      <c r="M25" s="99"/>
      <c r="N25" s="84"/>
      <c r="O25" s="99"/>
      <c r="P25" s="84"/>
      <c r="Q25" s="99"/>
      <c r="R25" s="100"/>
    </row>
    <row r="26" spans="1:18" ht="16.5" customHeight="1">
      <c r="A26" s="89" t="str">
        <f>A21</f>
        <v>姫路西</v>
      </c>
      <c r="B26" s="90"/>
      <c r="C26" s="63" t="s">
        <v>11</v>
      </c>
      <c r="D26" s="95" t="s">
        <v>82</v>
      </c>
      <c r="E26" s="96"/>
      <c r="F26" s="46">
        <v>4</v>
      </c>
      <c r="G26" s="95"/>
      <c r="H26" s="96"/>
      <c r="I26" s="95" t="s">
        <v>84</v>
      </c>
      <c r="J26" s="97"/>
      <c r="K26" s="98"/>
      <c r="L26" s="96"/>
      <c r="M26" s="95"/>
      <c r="N26" s="96"/>
      <c r="O26" s="95" t="s">
        <v>83</v>
      </c>
      <c r="P26" s="96"/>
      <c r="Q26" s="95"/>
      <c r="R26" s="97"/>
    </row>
    <row r="27" spans="1:18" ht="16.5" customHeight="1">
      <c r="A27" s="91"/>
      <c r="B27" s="92"/>
      <c r="C27" s="64">
        <v>2</v>
      </c>
      <c r="D27" s="87" t="s">
        <v>85</v>
      </c>
      <c r="E27" s="101"/>
      <c r="F27" s="48">
        <v>5</v>
      </c>
      <c r="G27" s="87"/>
      <c r="H27" s="101"/>
      <c r="I27" s="87"/>
      <c r="J27" s="88"/>
      <c r="K27" s="102"/>
      <c r="L27" s="101"/>
      <c r="M27" s="87"/>
      <c r="N27" s="101"/>
      <c r="O27" s="87" t="s">
        <v>86</v>
      </c>
      <c r="P27" s="101"/>
      <c r="Q27" s="87"/>
      <c r="R27" s="88"/>
    </row>
    <row r="28" spans="1:18" ht="16.5" customHeight="1">
      <c r="A28" s="93"/>
      <c r="B28" s="94"/>
      <c r="C28" s="65">
        <v>3</v>
      </c>
      <c r="D28" s="99"/>
      <c r="E28" s="84"/>
      <c r="F28" s="50">
        <v>6</v>
      </c>
      <c r="G28" s="99"/>
      <c r="H28" s="84"/>
      <c r="I28" s="99"/>
      <c r="J28" s="100"/>
      <c r="K28" s="83"/>
      <c r="L28" s="84"/>
      <c r="M28" s="99"/>
      <c r="N28" s="84"/>
      <c r="O28" s="99"/>
      <c r="P28" s="84"/>
      <c r="Q28" s="99"/>
      <c r="R28" s="100"/>
    </row>
    <row r="29" spans="9:18" ht="11.25" customHeight="1">
      <c r="I29" s="62"/>
      <c r="K29" s="62"/>
      <c r="L29" s="62"/>
      <c r="M29" s="62"/>
      <c r="N29" s="62"/>
      <c r="O29" s="62"/>
      <c r="P29" s="62"/>
      <c r="Q29" s="62"/>
      <c r="R29" s="62"/>
    </row>
    <row r="30" ht="14.25">
      <c r="I30" s="66"/>
    </row>
  </sheetData>
  <sheetProtection/>
  <mergeCells count="124">
    <mergeCell ref="K3:L3"/>
    <mergeCell ref="M3:Q3"/>
    <mergeCell ref="L7:N8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G20:H21">
    <cfRule type="cellIs" priority="49" dxfId="555" operator="greaterThan" stopIfTrue="1">
      <formula>0</formula>
    </cfRule>
  </conditionalFormatting>
  <conditionalFormatting sqref="F20:F21">
    <cfRule type="cellIs" priority="50" dxfId="555" operator="greaterThan" stopIfTrue="1">
      <formula>0</formula>
    </cfRule>
  </conditionalFormatting>
  <conditionalFormatting sqref="D20:E21">
    <cfRule type="cellIs" priority="51" dxfId="555" operator="greaterThan" stopIfTrue="1">
      <formula>0</formula>
    </cfRule>
  </conditionalFormatting>
  <conditionalFormatting sqref="C20:C21">
    <cfRule type="cellIs" priority="52" dxfId="555" operator="greaterThan" stopIfTrue="1">
      <formula>0</formula>
    </cfRule>
  </conditionalFormatting>
  <conditionalFormatting sqref="J20:K21">
    <cfRule type="cellIs" priority="53" dxfId="555" operator="greaterThan" stopIfTrue="1">
      <formula>0</formula>
    </cfRule>
  </conditionalFormatting>
  <conditionalFormatting sqref="I20:I21">
    <cfRule type="cellIs" priority="54" dxfId="555" operator="greaterThan" stopIfTrue="1">
      <formula>0</formula>
    </cfRule>
  </conditionalFormatting>
  <conditionalFormatting sqref="I20:I21">
    <cfRule type="cellIs" priority="79" dxfId="555" operator="greaterThan" stopIfTrue="1">
      <formula>0</formula>
    </cfRule>
  </conditionalFormatting>
  <conditionalFormatting sqref="J20:K21">
    <cfRule type="cellIs" priority="78" dxfId="555" operator="greaterThan" stopIfTrue="1">
      <formula>0</formula>
    </cfRule>
  </conditionalFormatting>
  <conditionalFormatting sqref="C20:C21">
    <cfRule type="cellIs" priority="84" dxfId="555" operator="greaterThan" stopIfTrue="1">
      <formula>0</formula>
    </cfRule>
  </conditionalFormatting>
  <conditionalFormatting sqref="D20:E21">
    <cfRule type="cellIs" priority="85" dxfId="555" operator="greaterThan" stopIfTrue="1">
      <formula>0</formula>
    </cfRule>
  </conditionalFormatting>
  <conditionalFormatting sqref="F20:F21">
    <cfRule type="cellIs" priority="86" dxfId="555" operator="greaterThan" stopIfTrue="1">
      <formula>0</formula>
    </cfRule>
  </conditionalFormatting>
  <conditionalFormatting sqref="G20:H21">
    <cfRule type="cellIs" priority="87" dxfId="555" operator="greaterThan" stopIfTrue="1">
      <formula>0</formula>
    </cfRule>
  </conditionalFormatting>
  <conditionalFormatting sqref="I20:I21">
    <cfRule type="cellIs" priority="88" dxfId="555" operator="greaterThan" stopIfTrue="1">
      <formula>0</formula>
    </cfRule>
  </conditionalFormatting>
  <conditionalFormatting sqref="J20:K21">
    <cfRule type="cellIs" priority="89" dxfId="555" operator="greaterThan" stopIfTrue="1">
      <formula>0</formula>
    </cfRule>
  </conditionalFormatting>
  <conditionalFormatting sqref="C20:C21">
    <cfRule type="cellIs" priority="83" dxfId="555" operator="greaterThan" stopIfTrue="1">
      <formula>0</formula>
    </cfRule>
  </conditionalFormatting>
  <conditionalFormatting sqref="D20:E21">
    <cfRule type="cellIs" priority="82" dxfId="555" operator="greaterThan" stopIfTrue="1">
      <formula>0</formula>
    </cfRule>
  </conditionalFormatting>
  <conditionalFormatting sqref="F20:F21">
    <cfRule type="cellIs" priority="81" dxfId="555" operator="greaterThan" stopIfTrue="1">
      <formula>0</formula>
    </cfRule>
  </conditionalFormatting>
  <conditionalFormatting sqref="G20:H21">
    <cfRule type="cellIs" priority="80" dxfId="555" operator="greaterThan" stopIfTrue="1">
      <formula>0</formula>
    </cfRule>
  </conditionalFormatting>
  <conditionalFormatting sqref="C20:C21">
    <cfRule type="cellIs" priority="77" dxfId="555" operator="greaterThan" stopIfTrue="1">
      <formula>0</formula>
    </cfRule>
  </conditionalFormatting>
  <conditionalFormatting sqref="D20:E21">
    <cfRule type="cellIs" priority="76" dxfId="555" operator="greaterThan" stopIfTrue="1">
      <formula>0</formula>
    </cfRule>
  </conditionalFormatting>
  <conditionalFormatting sqref="F20:F21">
    <cfRule type="cellIs" priority="75" dxfId="555" operator="greaterThan" stopIfTrue="1">
      <formula>0</formula>
    </cfRule>
  </conditionalFormatting>
  <conditionalFormatting sqref="G20:H21">
    <cfRule type="cellIs" priority="74" dxfId="555" operator="greaterThan" stopIfTrue="1">
      <formula>0</formula>
    </cfRule>
  </conditionalFormatting>
  <conditionalFormatting sqref="I20">
    <cfRule type="cellIs" priority="73" dxfId="555" operator="greaterThan" stopIfTrue="1">
      <formula>0</formula>
    </cfRule>
  </conditionalFormatting>
  <conditionalFormatting sqref="J20:K21">
    <cfRule type="cellIs" priority="72" dxfId="555" operator="greaterThan" stopIfTrue="1">
      <formula>0</formula>
    </cfRule>
  </conditionalFormatting>
  <conditionalFormatting sqref="I21">
    <cfRule type="cellIs" priority="71" dxfId="555" operator="greaterThan" stopIfTrue="1">
      <formula>0</formula>
    </cfRule>
  </conditionalFormatting>
  <conditionalFormatting sqref="C20:C21">
    <cfRule type="cellIs" priority="70" dxfId="555" operator="greaterThan" stopIfTrue="1">
      <formula>0</formula>
    </cfRule>
  </conditionalFormatting>
  <conditionalFormatting sqref="D20:E21">
    <cfRule type="cellIs" priority="69" dxfId="555" operator="greaterThan" stopIfTrue="1">
      <formula>0</formula>
    </cfRule>
  </conditionalFormatting>
  <conditionalFormatting sqref="F20:F21">
    <cfRule type="cellIs" priority="68" dxfId="555" operator="greaterThan" stopIfTrue="1">
      <formula>0</formula>
    </cfRule>
  </conditionalFormatting>
  <conditionalFormatting sqref="G20:H21">
    <cfRule type="cellIs" priority="67" dxfId="555" operator="greaterThan" stopIfTrue="1">
      <formula>0</formula>
    </cfRule>
  </conditionalFormatting>
  <conditionalFormatting sqref="I20:I21">
    <cfRule type="cellIs" priority="66" dxfId="555" operator="greaterThan" stopIfTrue="1">
      <formula>0</formula>
    </cfRule>
  </conditionalFormatting>
  <conditionalFormatting sqref="J20:K21">
    <cfRule type="cellIs" priority="65" dxfId="555" operator="greaterThan" stopIfTrue="1">
      <formula>0</formula>
    </cfRule>
  </conditionalFormatting>
  <conditionalFormatting sqref="C20:C21">
    <cfRule type="cellIs" priority="64" dxfId="555" operator="greaterThan" stopIfTrue="1">
      <formula>0</formula>
    </cfRule>
  </conditionalFormatting>
  <conditionalFormatting sqref="D20:E21">
    <cfRule type="cellIs" priority="63" dxfId="555" operator="greaterThan" stopIfTrue="1">
      <formula>0</formula>
    </cfRule>
  </conditionalFormatting>
  <conditionalFormatting sqref="F20:F21">
    <cfRule type="cellIs" priority="62" dxfId="555" operator="greaterThan" stopIfTrue="1">
      <formula>0</formula>
    </cfRule>
  </conditionalFormatting>
  <conditionalFormatting sqref="G20:H21">
    <cfRule type="cellIs" priority="61" dxfId="555" operator="greaterThan" stopIfTrue="1">
      <formula>0</formula>
    </cfRule>
  </conditionalFormatting>
  <conditionalFormatting sqref="I20:I21">
    <cfRule type="cellIs" priority="60" dxfId="555" operator="greaterThan" stopIfTrue="1">
      <formula>0</formula>
    </cfRule>
  </conditionalFormatting>
  <conditionalFormatting sqref="J20:K21">
    <cfRule type="cellIs" priority="59" dxfId="555" operator="greaterThan" stopIfTrue="1">
      <formula>0</formula>
    </cfRule>
  </conditionalFormatting>
  <conditionalFormatting sqref="C20:C21">
    <cfRule type="cellIs" priority="58" dxfId="555" operator="greaterThan" stopIfTrue="1">
      <formula>0</formula>
    </cfRule>
  </conditionalFormatting>
  <conditionalFormatting sqref="D20:E21">
    <cfRule type="cellIs" priority="57" dxfId="555" operator="greaterThan" stopIfTrue="1">
      <formula>0</formula>
    </cfRule>
  </conditionalFormatting>
  <conditionalFormatting sqref="F20:F21">
    <cfRule type="cellIs" priority="56" dxfId="555" operator="greaterThan" stopIfTrue="1">
      <formula>0</formula>
    </cfRule>
  </conditionalFormatting>
  <conditionalFormatting sqref="G20:H21">
    <cfRule type="cellIs" priority="55" dxfId="555" operator="greaterThan" stopIfTrue="1">
      <formula>0</formula>
    </cfRule>
  </conditionalFormatting>
  <conditionalFormatting sqref="I20:I21">
    <cfRule type="cellIs" priority="48" dxfId="555" operator="greaterThan" stopIfTrue="1">
      <formula>0</formula>
    </cfRule>
  </conditionalFormatting>
  <conditionalFormatting sqref="J20:K21">
    <cfRule type="cellIs" priority="47" dxfId="555" operator="greaterThan" stopIfTrue="1">
      <formula>0</formula>
    </cfRule>
  </conditionalFormatting>
  <conditionalFormatting sqref="C20:C21">
    <cfRule type="cellIs" priority="46" dxfId="555" operator="greaterThan" stopIfTrue="1">
      <formula>0</formula>
    </cfRule>
  </conditionalFormatting>
  <conditionalFormatting sqref="D20:E21">
    <cfRule type="cellIs" priority="45" dxfId="555" operator="greaterThan" stopIfTrue="1">
      <formula>0</formula>
    </cfRule>
  </conditionalFormatting>
  <conditionalFormatting sqref="F20:F21">
    <cfRule type="cellIs" priority="44" dxfId="555" operator="greaterThan" stopIfTrue="1">
      <formula>0</formula>
    </cfRule>
  </conditionalFormatting>
  <conditionalFormatting sqref="G20:H21">
    <cfRule type="cellIs" priority="43" dxfId="555" operator="greaterThan" stopIfTrue="1">
      <formula>0</formula>
    </cfRule>
  </conditionalFormatting>
  <conditionalFormatting sqref="I20:I21">
    <cfRule type="cellIs" priority="42" dxfId="555" operator="greaterThan" stopIfTrue="1">
      <formula>0</formula>
    </cfRule>
  </conditionalFormatting>
  <conditionalFormatting sqref="J20:K21">
    <cfRule type="cellIs" priority="41" dxfId="555" operator="greaterThan" stopIfTrue="1">
      <formula>0</formula>
    </cfRule>
  </conditionalFormatting>
  <conditionalFormatting sqref="C20:C21">
    <cfRule type="cellIs" priority="40" dxfId="555" operator="greaterThan" stopIfTrue="1">
      <formula>0</formula>
    </cfRule>
  </conditionalFormatting>
  <conditionalFormatting sqref="D20:E21">
    <cfRule type="cellIs" priority="39" dxfId="555" operator="greaterThan" stopIfTrue="1">
      <formula>0</formula>
    </cfRule>
  </conditionalFormatting>
  <conditionalFormatting sqref="F20:F21">
    <cfRule type="cellIs" priority="38" dxfId="555" operator="greaterThan" stopIfTrue="1">
      <formula>0</formula>
    </cfRule>
  </conditionalFormatting>
  <conditionalFormatting sqref="G20:H21">
    <cfRule type="cellIs" priority="37" dxfId="555" operator="greaterThan" stopIfTrue="1">
      <formula>0</formula>
    </cfRule>
  </conditionalFormatting>
  <conditionalFormatting sqref="I20:I21">
    <cfRule type="cellIs" priority="36" dxfId="555" operator="greaterThan" stopIfTrue="1">
      <formula>0</formula>
    </cfRule>
  </conditionalFormatting>
  <conditionalFormatting sqref="J20:K21">
    <cfRule type="cellIs" priority="35" dxfId="555" operator="greaterThan" stopIfTrue="1">
      <formula>0</formula>
    </cfRule>
  </conditionalFormatting>
  <conditionalFormatting sqref="C20:C21">
    <cfRule type="cellIs" priority="34" dxfId="555" operator="greaterThan" stopIfTrue="1">
      <formula>0</formula>
    </cfRule>
  </conditionalFormatting>
  <conditionalFormatting sqref="D20:E21">
    <cfRule type="cellIs" priority="33" dxfId="555" operator="greaterThan" stopIfTrue="1">
      <formula>0</formula>
    </cfRule>
  </conditionalFormatting>
  <conditionalFormatting sqref="F20:F21">
    <cfRule type="cellIs" priority="32" dxfId="555" operator="greaterThan" stopIfTrue="1">
      <formula>0</formula>
    </cfRule>
  </conditionalFormatting>
  <conditionalFormatting sqref="G20:H21">
    <cfRule type="cellIs" priority="31" dxfId="555" operator="greaterThan" stopIfTrue="1">
      <formula>0</formula>
    </cfRule>
  </conditionalFormatting>
  <conditionalFormatting sqref="I20:I21">
    <cfRule type="cellIs" priority="30" dxfId="555" operator="greaterThan" stopIfTrue="1">
      <formula>0</formula>
    </cfRule>
  </conditionalFormatting>
  <conditionalFormatting sqref="J20:K21">
    <cfRule type="cellIs" priority="29" dxfId="555" operator="greaterThan" stopIfTrue="1">
      <formula>0</formula>
    </cfRule>
  </conditionalFormatting>
  <conditionalFormatting sqref="R20">
    <cfRule type="expression" priority="28" dxfId="555" stopIfTrue="1">
      <formula>$R20&gt;$R21</formula>
    </cfRule>
  </conditionalFormatting>
  <conditionalFormatting sqref="R21">
    <cfRule type="expression" priority="27" dxfId="555" stopIfTrue="1">
      <formula>$R21&gt;$R20</formula>
    </cfRule>
  </conditionalFormatting>
  <conditionalFormatting sqref="A20:B20">
    <cfRule type="expression" priority="26" dxfId="555" stopIfTrue="1">
      <formula>$R20&gt;$R21</formula>
    </cfRule>
  </conditionalFormatting>
  <conditionalFormatting sqref="A21:B21">
    <cfRule type="expression" priority="25" dxfId="555" stopIfTrue="1">
      <formula>$R20&lt;$R21</formula>
    </cfRule>
  </conditionalFormatting>
  <conditionalFormatting sqref="C20:C21">
    <cfRule type="cellIs" priority="22" dxfId="555" operator="greaterThan" stopIfTrue="1">
      <formula>0</formula>
    </cfRule>
  </conditionalFormatting>
  <conditionalFormatting sqref="D20:E21">
    <cfRule type="cellIs" priority="21" dxfId="555" operator="greaterThan" stopIfTrue="1">
      <formula>0</formula>
    </cfRule>
  </conditionalFormatting>
  <conditionalFormatting sqref="F20:F21">
    <cfRule type="cellIs" priority="20" dxfId="555" operator="greaterThan" stopIfTrue="1">
      <formula>0</formula>
    </cfRule>
  </conditionalFormatting>
  <conditionalFormatting sqref="G20:H21">
    <cfRule type="cellIs" priority="19" dxfId="555" operator="greaterThan" stopIfTrue="1">
      <formula>0</formula>
    </cfRule>
  </conditionalFormatting>
  <conditionalFormatting sqref="I20:I21">
    <cfRule type="cellIs" priority="18" dxfId="555" operator="greaterThan" stopIfTrue="1">
      <formula>0</formula>
    </cfRule>
  </conditionalFormatting>
  <conditionalFormatting sqref="J20:K21">
    <cfRule type="cellIs" priority="17" dxfId="555" operator="greaterThan" stopIfTrue="1">
      <formula>0</formula>
    </cfRule>
  </conditionalFormatting>
  <conditionalFormatting sqref="R7">
    <cfRule type="expression" priority="8" dxfId="555" stopIfTrue="1">
      <formula>$R7&gt;$R8</formula>
    </cfRule>
  </conditionalFormatting>
  <conditionalFormatting sqref="R8">
    <cfRule type="expression" priority="9" dxfId="555" stopIfTrue="1">
      <formula>$R8&gt;$R7</formula>
    </cfRule>
  </conditionalFormatting>
  <conditionalFormatting sqref="C7:C8">
    <cfRule type="cellIs" priority="10" dxfId="555" operator="greaterThan" stopIfTrue="1">
      <formula>0</formula>
    </cfRule>
  </conditionalFormatting>
  <conditionalFormatting sqref="D7:E8">
    <cfRule type="cellIs" priority="11" dxfId="555" operator="greaterThan" stopIfTrue="1">
      <formula>0</formula>
    </cfRule>
  </conditionalFormatting>
  <conditionalFormatting sqref="F7:F8">
    <cfRule type="cellIs" priority="12" dxfId="555" operator="greaterThan" stopIfTrue="1">
      <formula>0</formula>
    </cfRule>
  </conditionalFormatting>
  <conditionalFormatting sqref="G7:H8">
    <cfRule type="cellIs" priority="13" dxfId="555" operator="greaterThan" stopIfTrue="1">
      <formula>0</formula>
    </cfRule>
  </conditionalFormatting>
  <conditionalFormatting sqref="I7:I8">
    <cfRule type="cellIs" priority="14" dxfId="555" operator="greaterThan" stopIfTrue="1">
      <formula>0</formula>
    </cfRule>
  </conditionalFormatting>
  <conditionalFormatting sqref="A7:B7">
    <cfRule type="expression" priority="6" dxfId="555" stopIfTrue="1">
      <formula>$R7&gt;$R8</formula>
    </cfRule>
  </conditionalFormatting>
  <conditionalFormatting sqref="A8:B8">
    <cfRule type="expression" priority="7" dxfId="555" stopIfTrue="1">
      <formula>$R7&lt;$R8</formula>
    </cfRule>
  </conditionalFormatting>
  <conditionalFormatting sqref="A7:B7">
    <cfRule type="expression" priority="5" dxfId="555" stopIfTrue="1">
      <formula>$R7&gt;$R8</formula>
    </cfRule>
  </conditionalFormatting>
  <conditionalFormatting sqref="A8:B8">
    <cfRule type="expression" priority="4" dxfId="555" stopIfTrue="1">
      <formula>$R7&lt;$R8</formula>
    </cfRule>
  </conditionalFormatting>
  <conditionalFormatting sqref="A7:B7">
    <cfRule type="expression" priority="3" dxfId="555" stopIfTrue="1">
      <formula>$R7&gt;$R8</formula>
    </cfRule>
  </conditionalFormatting>
  <conditionalFormatting sqref="A8:B8">
    <cfRule type="expression" priority="2" dxfId="555" stopIfTrue="1">
      <formula>$R7&lt;$R8</formula>
    </cfRule>
  </conditionalFormatting>
  <conditionalFormatting sqref="J7:K8">
    <cfRule type="cellIs" priority="1" dxfId="555" operator="greaterThan" stopIfTrue="1">
      <formula>0</formula>
    </cfRule>
  </conditionalFormatting>
  <conditionalFormatting sqref="A23:B23 A10:B10">
    <cfRule type="expression" priority="153" dxfId="555" stopIfTrue="1">
      <formula>$R7&gt;$R8</formula>
    </cfRule>
  </conditionalFormatting>
  <conditionalFormatting sqref="A25:B25 A12:B12">
    <cfRule type="expression" priority="154" dxfId="555" stopIfTrue="1">
      <formula>'7.11'!#REF!&gt;$R9</formula>
    </cfRule>
  </conditionalFormatting>
  <conditionalFormatting sqref="A24:B24 A11:B11">
    <cfRule type="expression" priority="155" dxfId="555" stopIfTrue="1">
      <formula>$R8&gt;'7.11'!#REF!</formula>
    </cfRule>
  </conditionalFormatting>
  <conditionalFormatting sqref="A26:B26 A13:B13">
    <cfRule type="expression" priority="156" dxfId="555" stopIfTrue="1">
      <formula>$R7&lt;$R8</formula>
    </cfRule>
  </conditionalFormatting>
  <conditionalFormatting sqref="A28:B28 A15:B15">
    <cfRule type="expression" priority="157" dxfId="555" stopIfTrue="1">
      <formula>'7.11'!#REF!&lt;$R9</formula>
    </cfRule>
  </conditionalFormatting>
  <conditionalFormatting sqref="A27:B27 A14:B14">
    <cfRule type="expression" priority="158" dxfId="555" stopIfTrue="1">
      <formula>$R8&lt;'7.11'!#REF!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O8:P8 Q7:Q8 I1 M1 M4:N4 C7:K8 O1 M17:N17 I17:J17 C20:Q21"/>
    <dataValidation allowBlank="1" showErrorMessage="1" sqref="L7:N8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27" customHeight="1">
      <c r="A1" s="72" t="s">
        <v>48</v>
      </c>
      <c r="B1" s="73"/>
      <c r="C1" s="73"/>
      <c r="D1" s="73"/>
      <c r="E1" s="73"/>
      <c r="F1" s="73"/>
      <c r="G1" s="73"/>
      <c r="H1" s="15" t="s">
        <v>14</v>
      </c>
      <c r="I1" s="16">
        <v>6</v>
      </c>
      <c r="J1" s="34" t="s">
        <v>15</v>
      </c>
      <c r="K1" s="35">
        <v>2021</v>
      </c>
      <c r="L1" s="43" t="s">
        <v>16</v>
      </c>
      <c r="M1" s="17">
        <v>7</v>
      </c>
      <c r="N1" s="43" t="s">
        <v>0</v>
      </c>
      <c r="O1" s="17">
        <v>12</v>
      </c>
      <c r="P1" s="15" t="s">
        <v>17</v>
      </c>
      <c r="Q1" s="18" t="s">
        <v>45</v>
      </c>
      <c r="R1" s="37" t="s">
        <v>19</v>
      </c>
    </row>
    <row r="2" ht="5.25" customHeight="1"/>
    <row r="3" spans="1:18" s="1" customFormat="1" ht="18.75" customHeight="1">
      <c r="A3" s="14" t="s">
        <v>13</v>
      </c>
      <c r="K3" s="115" t="s">
        <v>8</v>
      </c>
      <c r="L3" s="115"/>
      <c r="M3" s="116" t="s">
        <v>7</v>
      </c>
      <c r="N3" s="116"/>
      <c r="O3" s="116"/>
      <c r="P3" s="116"/>
      <c r="Q3" s="116"/>
      <c r="R3" s="2" t="s">
        <v>9</v>
      </c>
    </row>
    <row r="4" spans="1:20" s="23" customFormat="1" ht="18.75" customHeight="1">
      <c r="A4" s="20"/>
      <c r="B4" s="21">
        <v>2</v>
      </c>
      <c r="C4" s="22" t="s">
        <v>1</v>
      </c>
      <c r="D4" s="19"/>
      <c r="E4" s="74" t="s">
        <v>20</v>
      </c>
      <c r="F4" s="74"/>
      <c r="G4" s="70" t="s">
        <v>21</v>
      </c>
      <c r="H4" s="70"/>
      <c r="I4" s="75">
        <v>0.45416666666666666</v>
      </c>
      <c r="J4" s="75"/>
      <c r="K4" s="70" t="s">
        <v>22</v>
      </c>
      <c r="L4" s="70"/>
      <c r="M4" s="75">
        <v>0.525</v>
      </c>
      <c r="N4" s="75"/>
      <c r="O4" s="70" t="s">
        <v>23</v>
      </c>
      <c r="P4" s="70"/>
      <c r="Q4" s="71">
        <v>0.06666666666666667</v>
      </c>
      <c r="R4" s="71"/>
      <c r="T4" s="24"/>
    </row>
    <row r="5" spans="8:18" ht="7.5" customHeight="1">
      <c r="H5" s="38"/>
      <c r="I5" s="38"/>
      <c r="J5" s="39"/>
      <c r="K5" s="38"/>
      <c r="L5" s="38"/>
      <c r="M5" s="39"/>
      <c r="N5" s="39"/>
      <c r="O5" s="38"/>
      <c r="P5" s="38"/>
      <c r="Q5" s="39"/>
      <c r="R5" s="39"/>
    </row>
    <row r="6" spans="1:18" ht="21" customHeight="1">
      <c r="A6" s="79" t="s">
        <v>39</v>
      </c>
      <c r="B6" s="80"/>
      <c r="C6" s="67" t="s">
        <v>40</v>
      </c>
      <c r="D6" s="68" t="s">
        <v>41</v>
      </c>
      <c r="E6" s="69" t="s">
        <v>24</v>
      </c>
      <c r="F6" s="67" t="s">
        <v>25</v>
      </c>
      <c r="G6" s="68" t="s">
        <v>26</v>
      </c>
      <c r="H6" s="69" t="s">
        <v>27</v>
      </c>
      <c r="I6" s="67" t="s">
        <v>28</v>
      </c>
      <c r="J6" s="68" t="s">
        <v>29</v>
      </c>
      <c r="K6" s="69" t="s">
        <v>38</v>
      </c>
      <c r="L6" s="40" t="s">
        <v>30</v>
      </c>
      <c r="M6" s="41" t="s">
        <v>31</v>
      </c>
      <c r="N6" s="44" t="s">
        <v>32</v>
      </c>
      <c r="O6" s="40" t="s">
        <v>33</v>
      </c>
      <c r="P6" s="41" t="s">
        <v>34</v>
      </c>
      <c r="Q6" s="44" t="s">
        <v>35</v>
      </c>
      <c r="R6" s="42" t="s">
        <v>10</v>
      </c>
    </row>
    <row r="7" spans="1:18" ht="27.75" customHeight="1">
      <c r="A7" s="81" t="s">
        <v>87</v>
      </c>
      <c r="B7" s="82"/>
      <c r="C7" s="26">
        <v>0</v>
      </c>
      <c r="D7" s="27">
        <v>0</v>
      </c>
      <c r="E7" s="28">
        <v>0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0</v>
      </c>
    </row>
    <row r="8" spans="1:18" ht="27.75" customHeight="1">
      <c r="A8" s="81" t="s">
        <v>88</v>
      </c>
      <c r="B8" s="82"/>
      <c r="C8" s="26">
        <v>0</v>
      </c>
      <c r="D8" s="27">
        <v>1</v>
      </c>
      <c r="E8" s="28">
        <v>0</v>
      </c>
      <c r="F8" s="26">
        <v>2</v>
      </c>
      <c r="G8" s="27">
        <v>2</v>
      </c>
      <c r="H8" s="28">
        <v>0</v>
      </c>
      <c r="I8" s="26">
        <v>0</v>
      </c>
      <c r="J8" s="27">
        <v>0</v>
      </c>
      <c r="K8" s="28" t="s">
        <v>115</v>
      </c>
      <c r="L8" s="29"/>
      <c r="M8" s="30"/>
      <c r="N8" s="31"/>
      <c r="O8" s="29"/>
      <c r="P8" s="30"/>
      <c r="Q8" s="31"/>
      <c r="R8" s="32">
        <f>SUM(C8:Q8)</f>
        <v>5</v>
      </c>
    </row>
    <row r="9" spans="1:18" ht="21" customHeight="1">
      <c r="A9" s="79" t="s">
        <v>39</v>
      </c>
      <c r="B9" s="80"/>
      <c r="C9" s="85" t="s">
        <v>2</v>
      </c>
      <c r="D9" s="77"/>
      <c r="E9" s="77"/>
      <c r="F9" s="77"/>
      <c r="G9" s="77"/>
      <c r="H9" s="86"/>
      <c r="I9" s="76" t="s">
        <v>3</v>
      </c>
      <c r="J9" s="78"/>
      <c r="K9" s="85" t="s">
        <v>4</v>
      </c>
      <c r="L9" s="86"/>
      <c r="M9" s="76" t="s">
        <v>5</v>
      </c>
      <c r="N9" s="86"/>
      <c r="O9" s="76" t="s">
        <v>6</v>
      </c>
      <c r="P9" s="77"/>
      <c r="Q9" s="77"/>
      <c r="R9" s="78"/>
    </row>
    <row r="10" spans="1:18" ht="16.5" customHeight="1">
      <c r="A10" s="89" t="str">
        <f>A7</f>
        <v>猪名川</v>
      </c>
      <c r="B10" s="90"/>
      <c r="C10" s="63" t="s">
        <v>11</v>
      </c>
      <c r="D10" s="95" t="s">
        <v>89</v>
      </c>
      <c r="E10" s="96"/>
      <c r="F10" s="46">
        <v>4</v>
      </c>
      <c r="G10" s="95"/>
      <c r="H10" s="96"/>
      <c r="I10" s="95" t="s">
        <v>90</v>
      </c>
      <c r="J10" s="97"/>
      <c r="K10" s="98"/>
      <c r="L10" s="96"/>
      <c r="M10" s="95"/>
      <c r="N10" s="96"/>
      <c r="O10" s="95" t="s">
        <v>130</v>
      </c>
      <c r="P10" s="96"/>
      <c r="Q10" s="95"/>
      <c r="R10" s="97"/>
    </row>
    <row r="11" spans="1:18" ht="16.5" customHeight="1">
      <c r="A11" s="91"/>
      <c r="B11" s="92"/>
      <c r="C11" s="64">
        <v>2</v>
      </c>
      <c r="D11" s="87"/>
      <c r="E11" s="101"/>
      <c r="F11" s="48">
        <v>5</v>
      </c>
      <c r="G11" s="87"/>
      <c r="H11" s="101"/>
      <c r="I11" s="87"/>
      <c r="J11" s="88"/>
      <c r="K11" s="102"/>
      <c r="L11" s="101"/>
      <c r="M11" s="87"/>
      <c r="N11" s="101"/>
      <c r="O11" s="87"/>
      <c r="P11" s="101"/>
      <c r="Q11" s="87"/>
      <c r="R11" s="88"/>
    </row>
    <row r="12" spans="1:18" ht="16.5" customHeight="1">
      <c r="A12" s="93"/>
      <c r="B12" s="94"/>
      <c r="C12" s="65">
        <v>3</v>
      </c>
      <c r="D12" s="99"/>
      <c r="E12" s="84"/>
      <c r="F12" s="50">
        <v>6</v>
      </c>
      <c r="G12" s="99"/>
      <c r="H12" s="84"/>
      <c r="I12" s="99"/>
      <c r="J12" s="100"/>
      <c r="K12" s="83"/>
      <c r="L12" s="84"/>
      <c r="M12" s="99"/>
      <c r="N12" s="84"/>
      <c r="O12" s="99"/>
      <c r="P12" s="84"/>
      <c r="Q12" s="99"/>
      <c r="R12" s="100"/>
    </row>
    <row r="13" spans="1:18" ht="16.5" customHeight="1">
      <c r="A13" s="89" t="str">
        <f>A8</f>
        <v>尼崎稲園</v>
      </c>
      <c r="B13" s="90"/>
      <c r="C13" s="63" t="s">
        <v>11</v>
      </c>
      <c r="D13" s="95" t="s">
        <v>42</v>
      </c>
      <c r="E13" s="96"/>
      <c r="F13" s="46">
        <v>4</v>
      </c>
      <c r="G13" s="95"/>
      <c r="H13" s="96"/>
      <c r="I13" s="95" t="s">
        <v>91</v>
      </c>
      <c r="J13" s="97"/>
      <c r="K13" s="98"/>
      <c r="L13" s="96"/>
      <c r="M13" s="95"/>
      <c r="N13" s="96"/>
      <c r="O13" s="95"/>
      <c r="P13" s="96"/>
      <c r="Q13" s="95"/>
      <c r="R13" s="97"/>
    </row>
    <row r="14" spans="1:18" ht="16.5" customHeight="1">
      <c r="A14" s="91"/>
      <c r="B14" s="92"/>
      <c r="C14" s="64">
        <v>2</v>
      </c>
      <c r="D14" s="87" t="s">
        <v>131</v>
      </c>
      <c r="E14" s="101"/>
      <c r="F14" s="48">
        <v>5</v>
      </c>
      <c r="G14" s="87"/>
      <c r="H14" s="101"/>
      <c r="I14" s="87"/>
      <c r="J14" s="88"/>
      <c r="K14" s="102"/>
      <c r="L14" s="101"/>
      <c r="M14" s="87"/>
      <c r="N14" s="101"/>
      <c r="O14" s="87"/>
      <c r="P14" s="101"/>
      <c r="Q14" s="87"/>
      <c r="R14" s="88"/>
    </row>
    <row r="15" spans="1:18" ht="16.5" customHeight="1">
      <c r="A15" s="93"/>
      <c r="B15" s="94"/>
      <c r="C15" s="65">
        <v>3</v>
      </c>
      <c r="D15" s="99"/>
      <c r="E15" s="84"/>
      <c r="F15" s="50">
        <v>6</v>
      </c>
      <c r="G15" s="99"/>
      <c r="H15" s="84"/>
      <c r="I15" s="99"/>
      <c r="J15" s="100"/>
      <c r="K15" s="83"/>
      <c r="L15" s="84"/>
      <c r="M15" s="99"/>
      <c r="N15" s="84"/>
      <c r="O15" s="99"/>
      <c r="P15" s="84"/>
      <c r="Q15" s="99"/>
      <c r="R15" s="100"/>
    </row>
    <row r="16" spans="9:18" ht="11.25" customHeight="1">
      <c r="I16" s="33"/>
      <c r="K16" s="33"/>
      <c r="L16" s="33"/>
      <c r="M16" s="33"/>
      <c r="N16" s="33"/>
      <c r="O16" s="33"/>
      <c r="P16" s="33"/>
      <c r="Q16" s="33"/>
      <c r="R16" s="33"/>
    </row>
    <row r="17" spans="1:20" s="23" customFormat="1" ht="18.75" customHeight="1">
      <c r="A17" s="20"/>
      <c r="B17" s="21">
        <v>2</v>
      </c>
      <c r="C17" s="22" t="s">
        <v>1</v>
      </c>
      <c r="D17" s="19"/>
      <c r="E17" s="74" t="s">
        <v>37</v>
      </c>
      <c r="F17" s="74"/>
      <c r="G17" s="70" t="s">
        <v>21</v>
      </c>
      <c r="H17" s="70"/>
      <c r="I17" s="75">
        <v>0.5638888888888889</v>
      </c>
      <c r="J17" s="75"/>
      <c r="K17" s="70" t="s">
        <v>22</v>
      </c>
      <c r="L17" s="70"/>
      <c r="M17" s="75">
        <v>0.63125</v>
      </c>
      <c r="N17" s="75"/>
      <c r="O17" s="70" t="s">
        <v>23</v>
      </c>
      <c r="P17" s="70"/>
      <c r="Q17" s="71">
        <v>0.06736111111111111</v>
      </c>
      <c r="R17" s="71"/>
      <c r="T17" s="24"/>
    </row>
    <row r="18" spans="8:18" ht="7.5" customHeight="1">
      <c r="H18" s="38"/>
      <c r="I18" s="38"/>
      <c r="J18" s="39"/>
      <c r="K18" s="38"/>
      <c r="L18" s="38"/>
      <c r="M18" s="39"/>
      <c r="N18" s="39"/>
      <c r="O18" s="38"/>
      <c r="P18" s="38"/>
      <c r="Q18" s="39"/>
      <c r="R18" s="39"/>
    </row>
    <row r="19" spans="1:18" ht="21" customHeight="1">
      <c r="A19" s="119" t="s">
        <v>39</v>
      </c>
      <c r="B19" s="120"/>
      <c r="C19" s="67" t="s">
        <v>40</v>
      </c>
      <c r="D19" s="68" t="s">
        <v>41</v>
      </c>
      <c r="E19" s="69" t="s">
        <v>24</v>
      </c>
      <c r="F19" s="67" t="s">
        <v>25</v>
      </c>
      <c r="G19" s="68" t="s">
        <v>26</v>
      </c>
      <c r="H19" s="69" t="s">
        <v>27</v>
      </c>
      <c r="I19" s="67" t="s">
        <v>28</v>
      </c>
      <c r="J19" s="5" t="s">
        <v>29</v>
      </c>
      <c r="K19" s="3" t="s">
        <v>38</v>
      </c>
      <c r="L19" s="4" t="s">
        <v>30</v>
      </c>
      <c r="M19" s="5" t="s">
        <v>31</v>
      </c>
      <c r="N19" s="3" t="s">
        <v>32</v>
      </c>
      <c r="O19" s="4" t="s">
        <v>33</v>
      </c>
      <c r="P19" s="5" t="s">
        <v>34</v>
      </c>
      <c r="Q19" s="3" t="s">
        <v>35</v>
      </c>
      <c r="R19" s="6" t="s">
        <v>10</v>
      </c>
    </row>
    <row r="20" spans="1:18" ht="27.75" customHeight="1">
      <c r="A20" s="81" t="s">
        <v>92</v>
      </c>
      <c r="B20" s="82"/>
      <c r="C20" s="7">
        <v>1</v>
      </c>
      <c r="D20" s="8">
        <v>1</v>
      </c>
      <c r="E20" s="9">
        <v>0</v>
      </c>
      <c r="F20" s="7">
        <v>0</v>
      </c>
      <c r="G20" s="8">
        <v>0</v>
      </c>
      <c r="H20" s="9">
        <v>6</v>
      </c>
      <c r="I20" s="7">
        <v>1</v>
      </c>
      <c r="J20" s="8"/>
      <c r="K20" s="9"/>
      <c r="L20" s="121" t="s">
        <v>12</v>
      </c>
      <c r="M20" s="122"/>
      <c r="N20" s="123"/>
      <c r="O20" s="10"/>
      <c r="P20" s="11"/>
      <c r="Q20" s="12"/>
      <c r="R20" s="13">
        <f>SUM(C20:Q20)</f>
        <v>9</v>
      </c>
    </row>
    <row r="21" spans="1:18" ht="27.75" customHeight="1">
      <c r="A21" s="81" t="s">
        <v>125</v>
      </c>
      <c r="B21" s="82"/>
      <c r="C21" s="7">
        <v>2</v>
      </c>
      <c r="D21" s="8">
        <v>0</v>
      </c>
      <c r="E21" s="9">
        <v>0</v>
      </c>
      <c r="F21" s="7">
        <v>0</v>
      </c>
      <c r="G21" s="8">
        <v>0</v>
      </c>
      <c r="H21" s="9">
        <v>0</v>
      </c>
      <c r="I21" s="7">
        <v>0</v>
      </c>
      <c r="J21" s="8"/>
      <c r="K21" s="9"/>
      <c r="L21" s="124"/>
      <c r="M21" s="125"/>
      <c r="N21" s="126"/>
      <c r="O21" s="10"/>
      <c r="P21" s="11"/>
      <c r="Q21" s="12"/>
      <c r="R21" s="13">
        <f>SUM(C21:Q21)</f>
        <v>2</v>
      </c>
    </row>
    <row r="22" spans="1:18" ht="21" customHeight="1">
      <c r="A22" s="79" t="s">
        <v>39</v>
      </c>
      <c r="B22" s="80"/>
      <c r="C22" s="85" t="s">
        <v>2</v>
      </c>
      <c r="D22" s="77"/>
      <c r="E22" s="77"/>
      <c r="F22" s="77"/>
      <c r="G22" s="77"/>
      <c r="H22" s="86"/>
      <c r="I22" s="76" t="s">
        <v>3</v>
      </c>
      <c r="J22" s="78"/>
      <c r="K22" s="85" t="s">
        <v>4</v>
      </c>
      <c r="L22" s="86"/>
      <c r="M22" s="76" t="s">
        <v>5</v>
      </c>
      <c r="N22" s="86"/>
      <c r="O22" s="76" t="s">
        <v>6</v>
      </c>
      <c r="P22" s="77"/>
      <c r="Q22" s="77"/>
      <c r="R22" s="78"/>
    </row>
    <row r="23" spans="1:18" ht="16.5" customHeight="1">
      <c r="A23" s="89" t="str">
        <f>A20</f>
        <v>和田山</v>
      </c>
      <c r="B23" s="90"/>
      <c r="C23" s="45" t="s">
        <v>11</v>
      </c>
      <c r="D23" s="103" t="s">
        <v>46</v>
      </c>
      <c r="E23" s="104"/>
      <c r="F23" s="46">
        <v>4</v>
      </c>
      <c r="G23" s="103"/>
      <c r="H23" s="104"/>
      <c r="I23" s="103" t="s">
        <v>93</v>
      </c>
      <c r="J23" s="105"/>
      <c r="K23" s="106"/>
      <c r="L23" s="104"/>
      <c r="M23" s="103" t="s">
        <v>94</v>
      </c>
      <c r="N23" s="104"/>
      <c r="O23" s="103" t="s">
        <v>95</v>
      </c>
      <c r="P23" s="104"/>
      <c r="Q23" s="103"/>
      <c r="R23" s="105"/>
    </row>
    <row r="24" spans="1:18" ht="16.5" customHeight="1">
      <c r="A24" s="91"/>
      <c r="B24" s="92"/>
      <c r="C24" s="47">
        <v>2</v>
      </c>
      <c r="D24" s="111"/>
      <c r="E24" s="112"/>
      <c r="F24" s="48">
        <v>5</v>
      </c>
      <c r="G24" s="111"/>
      <c r="H24" s="112"/>
      <c r="I24" s="111"/>
      <c r="J24" s="113"/>
      <c r="K24" s="114"/>
      <c r="L24" s="112"/>
      <c r="M24" s="111"/>
      <c r="N24" s="112"/>
      <c r="O24" s="111" t="s">
        <v>96</v>
      </c>
      <c r="P24" s="112"/>
      <c r="Q24" s="111"/>
      <c r="R24" s="113"/>
    </row>
    <row r="25" spans="1:18" ht="16.5" customHeight="1">
      <c r="A25" s="93"/>
      <c r="B25" s="94"/>
      <c r="C25" s="49">
        <v>3</v>
      </c>
      <c r="D25" s="107"/>
      <c r="E25" s="108"/>
      <c r="F25" s="50">
        <v>6</v>
      </c>
      <c r="G25" s="107"/>
      <c r="H25" s="108"/>
      <c r="I25" s="107"/>
      <c r="J25" s="109"/>
      <c r="K25" s="110"/>
      <c r="L25" s="108"/>
      <c r="M25" s="107"/>
      <c r="N25" s="108"/>
      <c r="O25" s="103" t="s">
        <v>93</v>
      </c>
      <c r="P25" s="104"/>
      <c r="Q25" s="107"/>
      <c r="R25" s="109"/>
    </row>
    <row r="26" spans="1:18" ht="16.5" customHeight="1">
      <c r="A26" s="89" t="str">
        <f>A21</f>
        <v>浜　坂</v>
      </c>
      <c r="B26" s="90"/>
      <c r="C26" s="45" t="s">
        <v>11</v>
      </c>
      <c r="D26" s="103" t="s">
        <v>97</v>
      </c>
      <c r="E26" s="104"/>
      <c r="F26" s="46">
        <v>4</v>
      </c>
      <c r="G26" s="103"/>
      <c r="H26" s="104"/>
      <c r="I26" s="103" t="s">
        <v>44</v>
      </c>
      <c r="J26" s="105"/>
      <c r="K26" s="106"/>
      <c r="L26" s="104"/>
      <c r="M26" s="103" t="s">
        <v>36</v>
      </c>
      <c r="N26" s="104"/>
      <c r="O26" s="103"/>
      <c r="P26" s="104"/>
      <c r="Q26" s="103"/>
      <c r="R26" s="105"/>
    </row>
    <row r="27" spans="1:18" ht="16.5" customHeight="1">
      <c r="A27" s="91"/>
      <c r="B27" s="92"/>
      <c r="C27" s="47">
        <v>2</v>
      </c>
      <c r="D27" s="111"/>
      <c r="E27" s="112"/>
      <c r="F27" s="48">
        <v>5</v>
      </c>
      <c r="G27" s="111"/>
      <c r="H27" s="112"/>
      <c r="I27" s="111"/>
      <c r="J27" s="113"/>
      <c r="K27" s="114"/>
      <c r="L27" s="112"/>
      <c r="M27" s="111"/>
      <c r="N27" s="112"/>
      <c r="O27" s="111"/>
      <c r="P27" s="112"/>
      <c r="Q27" s="111"/>
      <c r="R27" s="113"/>
    </row>
    <row r="28" spans="1:18" ht="16.5" customHeight="1">
      <c r="A28" s="93"/>
      <c r="B28" s="94"/>
      <c r="C28" s="49">
        <v>3</v>
      </c>
      <c r="D28" s="107"/>
      <c r="E28" s="108"/>
      <c r="F28" s="50">
        <v>6</v>
      </c>
      <c r="G28" s="107"/>
      <c r="H28" s="108"/>
      <c r="I28" s="107"/>
      <c r="J28" s="109"/>
      <c r="K28" s="110"/>
      <c r="L28" s="108"/>
      <c r="M28" s="107"/>
      <c r="N28" s="108"/>
      <c r="O28" s="107"/>
      <c r="P28" s="108"/>
      <c r="Q28" s="107"/>
      <c r="R28" s="109"/>
    </row>
    <row r="29" spans="9:18" ht="11.25" customHeight="1">
      <c r="I29" s="33"/>
      <c r="K29" s="33"/>
      <c r="L29" s="33"/>
      <c r="M29" s="33"/>
      <c r="N29" s="33"/>
      <c r="O29" s="33"/>
      <c r="P29" s="33"/>
      <c r="Q29" s="33"/>
      <c r="R29" s="33"/>
    </row>
    <row r="30" s="59" customFormat="1" ht="14.25">
      <c r="I30" s="66"/>
    </row>
    <row r="31" s="59" customFormat="1" ht="14.25"/>
    <row r="32" s="59" customFormat="1" ht="14.25"/>
    <row r="33" s="59" customFormat="1" ht="14.25"/>
    <row r="34" s="59" customFormat="1" ht="14.25"/>
    <row r="35" s="59" customFormat="1" ht="14.25"/>
    <row r="36" s="59" customFormat="1" ht="14.25"/>
    <row r="37" s="59" customFormat="1" ht="14.25"/>
    <row r="38" s="59" customFormat="1" ht="14.25"/>
    <row r="39" s="59" customFormat="1" ht="14.25"/>
    <row r="40" s="59" customFormat="1" ht="14.25"/>
    <row r="41" s="59" customFormat="1" ht="14.25"/>
    <row r="42" s="59" customFormat="1" ht="14.25"/>
    <row r="43" s="59" customFormat="1" ht="14.25"/>
    <row r="44" s="59" customFormat="1" ht="14.25"/>
    <row r="45" s="59" customFormat="1" ht="14.25"/>
    <row r="46" s="59" customFormat="1" ht="14.25"/>
    <row r="47" s="59" customFormat="1" ht="14.25"/>
    <row r="48" s="59" customFormat="1" ht="14.25"/>
    <row r="49" s="59" customFormat="1" ht="14.25"/>
    <row r="50" s="59" customFormat="1" ht="14.25"/>
    <row r="51" s="59" customFormat="1" ht="14.25"/>
    <row r="52" s="59" customFormat="1" ht="14.25"/>
    <row r="53" s="59" customFormat="1" ht="14.25"/>
    <row r="54" s="59" customFormat="1" ht="14.25"/>
    <row r="55" s="59" customFormat="1" ht="14.25"/>
    <row r="56" s="59" customFormat="1" ht="14.25"/>
    <row r="57" s="59" customFormat="1" ht="14.25"/>
    <row r="58" s="59" customFormat="1" ht="14.25"/>
    <row r="59" s="59" customFormat="1" ht="14.25"/>
    <row r="60" s="59" customFormat="1" ht="14.25"/>
    <row r="61" s="59" customFormat="1" ht="14.25"/>
    <row r="62" s="59" customFormat="1" ht="14.25"/>
    <row r="63" s="59" customFormat="1" ht="14.25"/>
    <row r="64" s="59" customFormat="1" ht="14.25"/>
    <row r="65" s="59" customFormat="1" ht="14.25"/>
  </sheetData>
  <sheetProtection/>
  <mergeCells count="124">
    <mergeCell ref="L20:N21"/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R20">
    <cfRule type="expression" priority="81" dxfId="555" stopIfTrue="1">
      <formula>$R20&gt;$R21</formula>
    </cfRule>
  </conditionalFormatting>
  <conditionalFormatting sqref="R21">
    <cfRule type="expression" priority="82" dxfId="555" stopIfTrue="1">
      <formula>$R21&gt;$R20</formula>
    </cfRule>
  </conditionalFormatting>
  <conditionalFormatting sqref="C20:C21">
    <cfRule type="cellIs" priority="83" dxfId="555" operator="greaterThan" stopIfTrue="1">
      <formula>0</formula>
    </cfRule>
  </conditionalFormatting>
  <conditionalFormatting sqref="D20:E21">
    <cfRule type="cellIs" priority="84" dxfId="555" operator="greaterThan" stopIfTrue="1">
      <formula>0</formula>
    </cfRule>
  </conditionalFormatting>
  <conditionalFormatting sqref="F20:F21">
    <cfRule type="cellIs" priority="85" dxfId="555" operator="greaterThan" stopIfTrue="1">
      <formula>0</formula>
    </cfRule>
  </conditionalFormatting>
  <conditionalFormatting sqref="G20:H21">
    <cfRule type="cellIs" priority="86" dxfId="555" operator="greaterThan" stopIfTrue="1">
      <formula>0</formula>
    </cfRule>
  </conditionalFormatting>
  <conditionalFormatting sqref="I20:I21">
    <cfRule type="cellIs" priority="87" dxfId="555" operator="greaterThan" stopIfTrue="1">
      <formula>0</formula>
    </cfRule>
  </conditionalFormatting>
  <conditionalFormatting sqref="A20:B20">
    <cfRule type="expression" priority="79" dxfId="555" stopIfTrue="1">
      <formula>$R20&gt;$R21</formula>
    </cfRule>
  </conditionalFormatting>
  <conditionalFormatting sqref="A21:B21">
    <cfRule type="expression" priority="80" dxfId="555" stopIfTrue="1">
      <formula>$R20&lt;$R21</formula>
    </cfRule>
  </conditionalFormatting>
  <conditionalFormatting sqref="A20:B20">
    <cfRule type="expression" priority="78" dxfId="555" stopIfTrue="1">
      <formula>$R20&gt;$R21</formula>
    </cfRule>
  </conditionalFormatting>
  <conditionalFormatting sqref="A21:B21">
    <cfRule type="expression" priority="77" dxfId="555" stopIfTrue="1">
      <formula>$R20&lt;$R21</formula>
    </cfRule>
  </conditionalFormatting>
  <conditionalFormatting sqref="A20:B20">
    <cfRule type="expression" priority="76" dxfId="555" stopIfTrue="1">
      <formula>$R20&gt;$R21</formula>
    </cfRule>
  </conditionalFormatting>
  <conditionalFormatting sqref="A21:B21">
    <cfRule type="expression" priority="75" dxfId="555" stopIfTrue="1">
      <formula>$R20&lt;$R21</formula>
    </cfRule>
  </conditionalFormatting>
  <conditionalFormatting sqref="J20:K21">
    <cfRule type="cellIs" priority="74" dxfId="555" operator="greaterThan" stopIfTrue="1">
      <formula>0</formula>
    </cfRule>
  </conditionalFormatting>
  <conditionalFormatting sqref="G7:H8">
    <cfRule type="cellIs" priority="33" dxfId="555" operator="greaterThan" stopIfTrue="1">
      <formula>0</formula>
    </cfRule>
  </conditionalFormatting>
  <conditionalFormatting sqref="F7:F8">
    <cfRule type="cellIs" priority="34" dxfId="555" operator="greaterThan" stopIfTrue="1">
      <formula>0</formula>
    </cfRule>
  </conditionalFormatting>
  <conditionalFormatting sqref="D7:E8">
    <cfRule type="cellIs" priority="35" dxfId="555" operator="greaterThan" stopIfTrue="1">
      <formula>0</formula>
    </cfRule>
  </conditionalFormatting>
  <conditionalFormatting sqref="C7:C8">
    <cfRule type="cellIs" priority="36" dxfId="555" operator="greaterThan" stopIfTrue="1">
      <formula>0</formula>
    </cfRule>
  </conditionalFormatting>
  <conditionalFormatting sqref="J7:K8">
    <cfRule type="cellIs" priority="37" dxfId="555" operator="greaterThan" stopIfTrue="1">
      <formula>0</formula>
    </cfRule>
  </conditionalFormatting>
  <conditionalFormatting sqref="I7:I8">
    <cfRule type="cellIs" priority="38" dxfId="555" operator="greaterThan" stopIfTrue="1">
      <formula>0</formula>
    </cfRule>
  </conditionalFormatting>
  <conditionalFormatting sqref="I7:I8">
    <cfRule type="cellIs" priority="63" dxfId="555" operator="greaterThan" stopIfTrue="1">
      <formula>0</formula>
    </cfRule>
  </conditionalFormatting>
  <conditionalFormatting sqref="J7:K8">
    <cfRule type="cellIs" priority="62" dxfId="555" operator="greaterThan" stopIfTrue="1">
      <formula>0</formula>
    </cfRule>
  </conditionalFormatting>
  <conditionalFormatting sqref="C7:C8">
    <cfRule type="cellIs" priority="68" dxfId="555" operator="greaterThan" stopIfTrue="1">
      <formula>0</formula>
    </cfRule>
  </conditionalFormatting>
  <conditionalFormatting sqref="D7:E8">
    <cfRule type="cellIs" priority="69" dxfId="555" operator="greaterThan" stopIfTrue="1">
      <formula>0</formula>
    </cfRule>
  </conditionalFormatting>
  <conditionalFormatting sqref="F7:F8">
    <cfRule type="cellIs" priority="70" dxfId="555" operator="greaterThan" stopIfTrue="1">
      <formula>0</formula>
    </cfRule>
  </conditionalFormatting>
  <conditionalFormatting sqref="G7:H8">
    <cfRule type="cellIs" priority="71" dxfId="555" operator="greaterThan" stopIfTrue="1">
      <formula>0</formula>
    </cfRule>
  </conditionalFormatting>
  <conditionalFormatting sqref="I7:I8">
    <cfRule type="cellIs" priority="72" dxfId="555" operator="greaterThan" stopIfTrue="1">
      <formula>0</formula>
    </cfRule>
  </conditionalFormatting>
  <conditionalFormatting sqref="J7:K8">
    <cfRule type="cellIs" priority="73" dxfId="555" operator="greaterThan" stopIfTrue="1">
      <formula>0</formula>
    </cfRule>
  </conditionalFormatting>
  <conditionalFormatting sqref="C7:C8">
    <cfRule type="cellIs" priority="67" dxfId="555" operator="greaterThan" stopIfTrue="1">
      <formula>0</formula>
    </cfRule>
  </conditionalFormatting>
  <conditionalFormatting sqref="D7:E8">
    <cfRule type="cellIs" priority="66" dxfId="555" operator="greaterThan" stopIfTrue="1">
      <formula>0</formula>
    </cfRule>
  </conditionalFormatting>
  <conditionalFormatting sqref="F7:F8">
    <cfRule type="cellIs" priority="65" dxfId="555" operator="greaterThan" stopIfTrue="1">
      <formula>0</formula>
    </cfRule>
  </conditionalFormatting>
  <conditionalFormatting sqref="G7:H8">
    <cfRule type="cellIs" priority="64" dxfId="555" operator="greaterThan" stopIfTrue="1">
      <formula>0</formula>
    </cfRule>
  </conditionalFormatting>
  <conditionalFormatting sqref="C7:C8">
    <cfRule type="cellIs" priority="61" dxfId="555" operator="greaterThan" stopIfTrue="1">
      <formula>0</formula>
    </cfRule>
  </conditionalFormatting>
  <conditionalFormatting sqref="D7:E8">
    <cfRule type="cellIs" priority="60" dxfId="555" operator="greaterThan" stopIfTrue="1">
      <formula>0</formula>
    </cfRule>
  </conditionalFormatting>
  <conditionalFormatting sqref="F7:F8">
    <cfRule type="cellIs" priority="59" dxfId="555" operator="greaterThan" stopIfTrue="1">
      <formula>0</formula>
    </cfRule>
  </conditionalFormatting>
  <conditionalFormatting sqref="G7:H8">
    <cfRule type="cellIs" priority="58" dxfId="555" operator="greaterThan" stopIfTrue="1">
      <formula>0</formula>
    </cfRule>
  </conditionalFormatting>
  <conditionalFormatting sqref="I7">
    <cfRule type="cellIs" priority="57" dxfId="555" operator="greaterThan" stopIfTrue="1">
      <formula>0</formula>
    </cfRule>
  </conditionalFormatting>
  <conditionalFormatting sqref="J7:K8">
    <cfRule type="cellIs" priority="56" dxfId="555" operator="greaterThan" stopIfTrue="1">
      <formula>0</formula>
    </cfRule>
  </conditionalFormatting>
  <conditionalFormatting sqref="I8">
    <cfRule type="cellIs" priority="55" dxfId="555" operator="greaterThan" stopIfTrue="1">
      <formula>0</formula>
    </cfRule>
  </conditionalFormatting>
  <conditionalFormatting sqref="C7:C8">
    <cfRule type="cellIs" priority="54" dxfId="555" operator="greaterThan" stopIfTrue="1">
      <formula>0</formula>
    </cfRule>
  </conditionalFormatting>
  <conditionalFormatting sqref="D7:E8">
    <cfRule type="cellIs" priority="53" dxfId="555" operator="greaterThan" stopIfTrue="1">
      <formula>0</formula>
    </cfRule>
  </conditionalFormatting>
  <conditionalFormatting sqref="F7:F8">
    <cfRule type="cellIs" priority="52" dxfId="555" operator="greaterThan" stopIfTrue="1">
      <formula>0</formula>
    </cfRule>
  </conditionalFormatting>
  <conditionalFormatting sqref="G7:H8">
    <cfRule type="cellIs" priority="51" dxfId="555" operator="greaterThan" stopIfTrue="1">
      <formula>0</formula>
    </cfRule>
  </conditionalFormatting>
  <conditionalFormatting sqref="I7:I8">
    <cfRule type="cellIs" priority="50" dxfId="555" operator="greaterThan" stopIfTrue="1">
      <formula>0</formula>
    </cfRule>
  </conditionalFormatting>
  <conditionalFormatting sqref="J7:K8">
    <cfRule type="cellIs" priority="49" dxfId="555" operator="greaterThan" stopIfTrue="1">
      <formula>0</formula>
    </cfRule>
  </conditionalFormatting>
  <conditionalFormatting sqref="C7:C8">
    <cfRule type="cellIs" priority="48" dxfId="555" operator="greaterThan" stopIfTrue="1">
      <formula>0</formula>
    </cfRule>
  </conditionalFormatting>
  <conditionalFormatting sqref="D7:E8">
    <cfRule type="cellIs" priority="47" dxfId="555" operator="greaterThan" stopIfTrue="1">
      <formula>0</formula>
    </cfRule>
  </conditionalFormatting>
  <conditionalFormatting sqref="F7:F8">
    <cfRule type="cellIs" priority="46" dxfId="555" operator="greaterThan" stopIfTrue="1">
      <formula>0</formula>
    </cfRule>
  </conditionalFormatting>
  <conditionalFormatting sqref="G7:H8">
    <cfRule type="cellIs" priority="45" dxfId="555" operator="greaterThan" stopIfTrue="1">
      <formula>0</formula>
    </cfRule>
  </conditionalFormatting>
  <conditionalFormatting sqref="I7:I8">
    <cfRule type="cellIs" priority="44" dxfId="555" operator="greaterThan" stopIfTrue="1">
      <formula>0</formula>
    </cfRule>
  </conditionalFormatting>
  <conditionalFormatting sqref="J7:K8">
    <cfRule type="cellIs" priority="43" dxfId="555" operator="greaterThan" stopIfTrue="1">
      <formula>0</formula>
    </cfRule>
  </conditionalFormatting>
  <conditionalFormatting sqref="C7:C8">
    <cfRule type="cellIs" priority="42" dxfId="555" operator="greaterThan" stopIfTrue="1">
      <formula>0</formula>
    </cfRule>
  </conditionalFormatting>
  <conditionalFormatting sqref="D7:E8">
    <cfRule type="cellIs" priority="41" dxfId="555" operator="greaterThan" stopIfTrue="1">
      <formula>0</formula>
    </cfRule>
  </conditionalFormatting>
  <conditionalFormatting sqref="F7:F8">
    <cfRule type="cellIs" priority="40" dxfId="555" operator="greaterThan" stopIfTrue="1">
      <formula>0</formula>
    </cfRule>
  </conditionalFormatting>
  <conditionalFormatting sqref="G7:H8">
    <cfRule type="cellIs" priority="39" dxfId="555" operator="greaterThan" stopIfTrue="1">
      <formula>0</formula>
    </cfRule>
  </conditionalFormatting>
  <conditionalFormatting sqref="I7:I8">
    <cfRule type="cellIs" priority="32" dxfId="555" operator="greaterThan" stopIfTrue="1">
      <formula>0</formula>
    </cfRule>
  </conditionalFormatting>
  <conditionalFormatting sqref="J7:K8">
    <cfRule type="cellIs" priority="31" dxfId="555" operator="greaterThan" stopIfTrue="1">
      <formula>0</formula>
    </cfRule>
  </conditionalFormatting>
  <conditionalFormatting sqref="C7:C8">
    <cfRule type="cellIs" priority="30" dxfId="555" operator="greaterThan" stopIfTrue="1">
      <formula>0</formula>
    </cfRule>
  </conditionalFormatting>
  <conditionalFormatting sqref="D7:E8">
    <cfRule type="cellIs" priority="29" dxfId="555" operator="greaterThan" stopIfTrue="1">
      <formula>0</formula>
    </cfRule>
  </conditionalFormatting>
  <conditionalFormatting sqref="F7:F8">
    <cfRule type="cellIs" priority="28" dxfId="555" operator="greaterThan" stopIfTrue="1">
      <formula>0</formula>
    </cfRule>
  </conditionalFormatting>
  <conditionalFormatting sqref="G7:H8">
    <cfRule type="cellIs" priority="27" dxfId="555" operator="greaterThan" stopIfTrue="1">
      <formula>0</formula>
    </cfRule>
  </conditionalFormatting>
  <conditionalFormatting sqref="I7:I8">
    <cfRule type="cellIs" priority="26" dxfId="555" operator="greaterThan" stopIfTrue="1">
      <formula>0</formula>
    </cfRule>
  </conditionalFormatting>
  <conditionalFormatting sqref="J7:K8">
    <cfRule type="cellIs" priority="25" dxfId="555" operator="greaterThan" stopIfTrue="1">
      <formula>0</formula>
    </cfRule>
  </conditionalFormatting>
  <conditionalFormatting sqref="C7:C8">
    <cfRule type="cellIs" priority="24" dxfId="555" operator="greaterThan" stopIfTrue="1">
      <formula>0</formula>
    </cfRule>
  </conditionalFormatting>
  <conditionalFormatting sqref="D7:E8">
    <cfRule type="cellIs" priority="23" dxfId="555" operator="greaterThan" stopIfTrue="1">
      <formula>0</formula>
    </cfRule>
  </conditionalFormatting>
  <conditionalFormatting sqref="F7:F8">
    <cfRule type="cellIs" priority="22" dxfId="555" operator="greaterThan" stopIfTrue="1">
      <formula>0</formula>
    </cfRule>
  </conditionalFormatting>
  <conditionalFormatting sqref="G7:H8">
    <cfRule type="cellIs" priority="21" dxfId="555" operator="greaterThan" stopIfTrue="1">
      <formula>0</formula>
    </cfRule>
  </conditionalFormatting>
  <conditionalFormatting sqref="I7:I8">
    <cfRule type="cellIs" priority="20" dxfId="555" operator="greaterThan" stopIfTrue="1">
      <formula>0</formula>
    </cfRule>
  </conditionalFormatting>
  <conditionalFormatting sqref="J7:K8">
    <cfRule type="cellIs" priority="19" dxfId="555" operator="greaterThan" stopIfTrue="1">
      <formula>0</formula>
    </cfRule>
  </conditionalFormatting>
  <conditionalFormatting sqref="C7:C8">
    <cfRule type="cellIs" priority="18" dxfId="555" operator="greaterThan" stopIfTrue="1">
      <formula>0</formula>
    </cfRule>
  </conditionalFormatting>
  <conditionalFormatting sqref="D7:E8">
    <cfRule type="cellIs" priority="17" dxfId="555" operator="greaterThan" stopIfTrue="1">
      <formula>0</formula>
    </cfRule>
  </conditionalFormatting>
  <conditionalFormatting sqref="F7:F8">
    <cfRule type="cellIs" priority="16" dxfId="555" operator="greaterThan" stopIfTrue="1">
      <formula>0</formula>
    </cfRule>
  </conditionalFormatting>
  <conditionalFormatting sqref="G7:H8">
    <cfRule type="cellIs" priority="15" dxfId="555" operator="greaterThan" stopIfTrue="1">
      <formula>0</formula>
    </cfRule>
  </conditionalFormatting>
  <conditionalFormatting sqref="I7:I8">
    <cfRule type="cellIs" priority="14" dxfId="555" operator="greaterThan" stopIfTrue="1">
      <formula>0</formula>
    </cfRule>
  </conditionalFormatting>
  <conditionalFormatting sqref="J7:K8">
    <cfRule type="cellIs" priority="13" dxfId="555" operator="greaterThan" stopIfTrue="1">
      <formula>0</formula>
    </cfRule>
  </conditionalFormatting>
  <conditionalFormatting sqref="R7">
    <cfRule type="expression" priority="12" dxfId="555" stopIfTrue="1">
      <formula>$R7&gt;$R8</formula>
    </cfRule>
  </conditionalFormatting>
  <conditionalFormatting sqref="R8">
    <cfRule type="expression" priority="11" dxfId="555" stopIfTrue="1">
      <formula>$R8&gt;$R7</formula>
    </cfRule>
  </conditionalFormatting>
  <conditionalFormatting sqref="A7:B7">
    <cfRule type="expression" priority="10" dxfId="555" stopIfTrue="1">
      <formula>$R7&gt;$R8</formula>
    </cfRule>
  </conditionalFormatting>
  <conditionalFormatting sqref="A8:B8">
    <cfRule type="expression" priority="9" dxfId="555" stopIfTrue="1">
      <formula>$R7&lt;$R8</formula>
    </cfRule>
  </conditionalFormatting>
  <conditionalFormatting sqref="C7:C8">
    <cfRule type="cellIs" priority="6" dxfId="555" operator="greaterThan" stopIfTrue="1">
      <formula>0</formula>
    </cfRule>
  </conditionalFormatting>
  <conditionalFormatting sqref="D7:E8">
    <cfRule type="cellIs" priority="5" dxfId="555" operator="greaterThan" stopIfTrue="1">
      <formula>0</formula>
    </cfRule>
  </conditionalFormatting>
  <conditionalFormatting sqref="F7:F8">
    <cfRule type="cellIs" priority="4" dxfId="555" operator="greaterThan" stopIfTrue="1">
      <formula>0</formula>
    </cfRule>
  </conditionalFormatting>
  <conditionalFormatting sqref="G7:H8">
    <cfRule type="cellIs" priority="3" dxfId="555" operator="greaterThan" stopIfTrue="1">
      <formula>0</formula>
    </cfRule>
  </conditionalFormatting>
  <conditionalFormatting sqref="I7:I8">
    <cfRule type="cellIs" priority="2" dxfId="555" operator="greaterThan" stopIfTrue="1">
      <formula>0</formula>
    </cfRule>
  </conditionalFormatting>
  <conditionalFormatting sqref="J7:K8">
    <cfRule type="cellIs" priority="1" dxfId="555" operator="greaterThan" stopIfTrue="1">
      <formula>0</formula>
    </cfRule>
  </conditionalFormatting>
  <conditionalFormatting sqref="A23:B23 A10:B10">
    <cfRule type="expression" priority="159" dxfId="555" stopIfTrue="1">
      <formula>$R7&gt;$R8</formula>
    </cfRule>
  </conditionalFormatting>
  <conditionalFormatting sqref="A25:B25 A12:B12">
    <cfRule type="expression" priority="160" dxfId="555" stopIfTrue="1">
      <formula>'7.12'!#REF!&gt;$R9</formula>
    </cfRule>
  </conditionalFormatting>
  <conditionalFormatting sqref="A24:B24 A11:B11">
    <cfRule type="expression" priority="161" dxfId="555" stopIfTrue="1">
      <formula>$R8&gt;'7.12'!#REF!</formula>
    </cfRule>
  </conditionalFormatting>
  <conditionalFormatting sqref="A26:B26 A13:B13">
    <cfRule type="expression" priority="162" dxfId="555" stopIfTrue="1">
      <formula>$R7&lt;$R8</formula>
    </cfRule>
  </conditionalFormatting>
  <conditionalFormatting sqref="A28:B28 A15:B15">
    <cfRule type="expression" priority="163" dxfId="555" stopIfTrue="1">
      <formula>'7.12'!#REF!&lt;$R9</formula>
    </cfRule>
  </conditionalFormatting>
  <conditionalFormatting sqref="A27:B27 A14:B14">
    <cfRule type="expression" priority="164" dxfId="555" stopIfTrue="1">
      <formula>$R8&lt;'7.12'!#REF!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I17:J17 C20:K21 I1 M1 M4:N4 O20:Q21 C7:Q8 O1 M17:N17"/>
    <dataValidation allowBlank="1" showErrorMessage="1" sqref="L20:N21">
      <formula1>0</formula1>
      <formula2>0</formula2>
    </dataValidation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27" customHeight="1">
      <c r="A1" s="72" t="s">
        <v>48</v>
      </c>
      <c r="B1" s="73"/>
      <c r="C1" s="73"/>
      <c r="D1" s="73"/>
      <c r="E1" s="73"/>
      <c r="F1" s="73"/>
      <c r="G1" s="73"/>
      <c r="H1" s="15" t="s">
        <v>14</v>
      </c>
      <c r="I1" s="16">
        <v>7</v>
      </c>
      <c r="J1" s="34" t="s">
        <v>15</v>
      </c>
      <c r="K1" s="35">
        <v>2021</v>
      </c>
      <c r="L1" s="43" t="s">
        <v>16</v>
      </c>
      <c r="M1" s="17">
        <v>7</v>
      </c>
      <c r="N1" s="43" t="s">
        <v>0</v>
      </c>
      <c r="O1" s="17">
        <v>13</v>
      </c>
      <c r="P1" s="15" t="s">
        <v>17</v>
      </c>
      <c r="Q1" s="18" t="s">
        <v>98</v>
      </c>
      <c r="R1" s="37" t="s">
        <v>19</v>
      </c>
    </row>
    <row r="2" ht="5.25" customHeight="1"/>
    <row r="3" spans="1:18" s="1" customFormat="1" ht="18.75" customHeight="1">
      <c r="A3" s="14" t="s">
        <v>13</v>
      </c>
      <c r="K3" s="115" t="s">
        <v>8</v>
      </c>
      <c r="L3" s="115"/>
      <c r="M3" s="116" t="s">
        <v>7</v>
      </c>
      <c r="N3" s="116"/>
      <c r="O3" s="116"/>
      <c r="P3" s="116"/>
      <c r="Q3" s="116"/>
      <c r="R3" s="2" t="s">
        <v>9</v>
      </c>
    </row>
    <row r="4" spans="1:20" s="23" customFormat="1" ht="18.75" customHeight="1">
      <c r="A4" s="20"/>
      <c r="B4" s="21">
        <v>2</v>
      </c>
      <c r="C4" s="22" t="s">
        <v>1</v>
      </c>
      <c r="D4" s="19"/>
      <c r="E4" s="74" t="s">
        <v>20</v>
      </c>
      <c r="F4" s="74"/>
      <c r="G4" s="70" t="s">
        <v>21</v>
      </c>
      <c r="H4" s="70"/>
      <c r="I4" s="75">
        <v>0.45416666666666666</v>
      </c>
      <c r="J4" s="75"/>
      <c r="K4" s="70" t="s">
        <v>22</v>
      </c>
      <c r="L4" s="70"/>
      <c r="M4" s="75">
        <v>0.5298611111111111</v>
      </c>
      <c r="N4" s="75"/>
      <c r="O4" s="70" t="s">
        <v>23</v>
      </c>
      <c r="P4" s="70"/>
      <c r="Q4" s="71">
        <f>M4-I4</f>
        <v>0.07569444444444445</v>
      </c>
      <c r="R4" s="71"/>
      <c r="T4" s="24"/>
    </row>
    <row r="5" spans="8:18" ht="7.5" customHeight="1">
      <c r="H5" s="38"/>
      <c r="I5" s="38"/>
      <c r="J5" s="39"/>
      <c r="K5" s="38"/>
      <c r="L5" s="38"/>
      <c r="M5" s="39"/>
      <c r="N5" s="39"/>
      <c r="O5" s="38"/>
      <c r="P5" s="38"/>
      <c r="Q5" s="39"/>
      <c r="R5" s="39"/>
    </row>
    <row r="6" spans="1:18" ht="21" customHeight="1">
      <c r="A6" s="79" t="s">
        <v>39</v>
      </c>
      <c r="B6" s="80"/>
      <c r="C6" s="67" t="s">
        <v>40</v>
      </c>
      <c r="D6" s="68" t="s">
        <v>41</v>
      </c>
      <c r="E6" s="69" t="s">
        <v>24</v>
      </c>
      <c r="F6" s="67" t="s">
        <v>25</v>
      </c>
      <c r="G6" s="68" t="s">
        <v>26</v>
      </c>
      <c r="H6" s="69" t="s">
        <v>27</v>
      </c>
      <c r="I6" s="67" t="s">
        <v>28</v>
      </c>
      <c r="J6" s="68" t="s">
        <v>29</v>
      </c>
      <c r="K6" s="69" t="s">
        <v>38</v>
      </c>
      <c r="L6" s="40" t="s">
        <v>30</v>
      </c>
      <c r="M6" s="41" t="s">
        <v>31</v>
      </c>
      <c r="N6" s="44" t="s">
        <v>32</v>
      </c>
      <c r="O6" s="40" t="s">
        <v>33</v>
      </c>
      <c r="P6" s="41" t="s">
        <v>34</v>
      </c>
      <c r="Q6" s="44" t="s">
        <v>35</v>
      </c>
      <c r="R6" s="42" t="s">
        <v>10</v>
      </c>
    </row>
    <row r="7" spans="1:18" ht="27.75" customHeight="1">
      <c r="A7" s="81" t="s">
        <v>126</v>
      </c>
      <c r="B7" s="82"/>
      <c r="C7" s="26">
        <v>1</v>
      </c>
      <c r="D7" s="27">
        <v>0</v>
      </c>
      <c r="E7" s="28">
        <v>3</v>
      </c>
      <c r="F7" s="26">
        <v>0</v>
      </c>
      <c r="G7" s="27">
        <v>0</v>
      </c>
      <c r="H7" s="28">
        <v>0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4</v>
      </c>
    </row>
    <row r="8" spans="1:18" ht="27.75" customHeight="1">
      <c r="A8" s="81" t="s">
        <v>99</v>
      </c>
      <c r="B8" s="82"/>
      <c r="C8" s="26">
        <v>0</v>
      </c>
      <c r="D8" s="27">
        <v>0</v>
      </c>
      <c r="E8" s="28">
        <v>0</v>
      </c>
      <c r="F8" s="26">
        <v>0</v>
      </c>
      <c r="G8" s="27">
        <v>0</v>
      </c>
      <c r="H8" s="28">
        <v>0</v>
      </c>
      <c r="I8" s="26">
        <v>1</v>
      </c>
      <c r="J8" s="27">
        <v>0</v>
      </c>
      <c r="K8" s="28">
        <v>0</v>
      </c>
      <c r="L8" s="29"/>
      <c r="M8" s="30"/>
      <c r="N8" s="31"/>
      <c r="O8" s="29"/>
      <c r="P8" s="30"/>
      <c r="Q8" s="31"/>
      <c r="R8" s="32">
        <f>SUM(C8:Q8)</f>
        <v>1</v>
      </c>
    </row>
    <row r="9" spans="1:18" ht="21" customHeight="1">
      <c r="A9" s="79" t="s">
        <v>39</v>
      </c>
      <c r="B9" s="80"/>
      <c r="C9" s="85" t="s">
        <v>2</v>
      </c>
      <c r="D9" s="77"/>
      <c r="E9" s="77"/>
      <c r="F9" s="77"/>
      <c r="G9" s="77"/>
      <c r="H9" s="86"/>
      <c r="I9" s="76" t="s">
        <v>3</v>
      </c>
      <c r="J9" s="78"/>
      <c r="K9" s="85" t="s">
        <v>4</v>
      </c>
      <c r="L9" s="86"/>
      <c r="M9" s="76" t="s">
        <v>5</v>
      </c>
      <c r="N9" s="86"/>
      <c r="O9" s="76" t="s">
        <v>6</v>
      </c>
      <c r="P9" s="77"/>
      <c r="Q9" s="77"/>
      <c r="R9" s="78"/>
    </row>
    <row r="10" spans="1:18" ht="16.5" customHeight="1">
      <c r="A10" s="89" t="str">
        <f>A7</f>
        <v>滝　川</v>
      </c>
      <c r="B10" s="90"/>
      <c r="C10" s="63" t="s">
        <v>11</v>
      </c>
      <c r="D10" s="95" t="s">
        <v>100</v>
      </c>
      <c r="E10" s="96"/>
      <c r="F10" s="46">
        <v>4</v>
      </c>
      <c r="G10" s="95"/>
      <c r="H10" s="96"/>
      <c r="I10" s="95" t="s">
        <v>101</v>
      </c>
      <c r="J10" s="97"/>
      <c r="K10" s="98"/>
      <c r="L10" s="96"/>
      <c r="M10" s="95" t="s">
        <v>102</v>
      </c>
      <c r="N10" s="96"/>
      <c r="O10" s="95"/>
      <c r="P10" s="96"/>
      <c r="Q10" s="95"/>
      <c r="R10" s="97"/>
    </row>
    <row r="11" spans="1:18" ht="16.5" customHeight="1">
      <c r="A11" s="91"/>
      <c r="B11" s="92"/>
      <c r="C11" s="64">
        <v>2</v>
      </c>
      <c r="D11" s="87" t="s">
        <v>103</v>
      </c>
      <c r="E11" s="101"/>
      <c r="F11" s="48">
        <v>5</v>
      </c>
      <c r="G11" s="87"/>
      <c r="H11" s="101"/>
      <c r="I11" s="87"/>
      <c r="J11" s="88"/>
      <c r="K11" s="102"/>
      <c r="L11" s="101"/>
      <c r="M11" s="87"/>
      <c r="N11" s="101"/>
      <c r="O11" s="87"/>
      <c r="P11" s="101"/>
      <c r="Q11" s="87"/>
      <c r="R11" s="88"/>
    </row>
    <row r="12" spans="1:18" ht="16.5" customHeight="1">
      <c r="A12" s="93"/>
      <c r="B12" s="94"/>
      <c r="C12" s="65">
        <v>3</v>
      </c>
      <c r="D12" s="99"/>
      <c r="E12" s="84"/>
      <c r="F12" s="50">
        <v>6</v>
      </c>
      <c r="G12" s="99"/>
      <c r="H12" s="84"/>
      <c r="I12" s="99"/>
      <c r="J12" s="100"/>
      <c r="K12" s="83"/>
      <c r="L12" s="84"/>
      <c r="M12" s="99"/>
      <c r="N12" s="84"/>
      <c r="O12" s="99"/>
      <c r="P12" s="84"/>
      <c r="Q12" s="99"/>
      <c r="R12" s="100"/>
    </row>
    <row r="13" spans="1:18" ht="16.5" customHeight="1">
      <c r="A13" s="89" t="str">
        <f>A8</f>
        <v>飾磨工業</v>
      </c>
      <c r="B13" s="90"/>
      <c r="C13" s="63" t="s">
        <v>11</v>
      </c>
      <c r="D13" s="95" t="s">
        <v>104</v>
      </c>
      <c r="E13" s="96"/>
      <c r="F13" s="46">
        <v>4</v>
      </c>
      <c r="G13" s="95"/>
      <c r="H13" s="96"/>
      <c r="I13" s="95" t="s">
        <v>105</v>
      </c>
      <c r="J13" s="97"/>
      <c r="K13" s="98"/>
      <c r="L13" s="96"/>
      <c r="M13" s="95"/>
      <c r="N13" s="96"/>
      <c r="O13" s="95"/>
      <c r="P13" s="96"/>
      <c r="Q13" s="95"/>
      <c r="R13" s="97"/>
    </row>
    <row r="14" spans="1:18" ht="16.5" customHeight="1">
      <c r="A14" s="91"/>
      <c r="B14" s="92"/>
      <c r="C14" s="64">
        <v>2</v>
      </c>
      <c r="D14" s="87"/>
      <c r="E14" s="101"/>
      <c r="F14" s="48">
        <v>5</v>
      </c>
      <c r="G14" s="87"/>
      <c r="H14" s="101"/>
      <c r="I14" s="87" t="s">
        <v>106</v>
      </c>
      <c r="J14" s="88"/>
      <c r="K14" s="102"/>
      <c r="L14" s="101"/>
      <c r="M14" s="87"/>
      <c r="N14" s="101"/>
      <c r="O14" s="87"/>
      <c r="P14" s="101"/>
      <c r="Q14" s="87"/>
      <c r="R14" s="88"/>
    </row>
    <row r="15" spans="1:18" ht="16.5" customHeight="1">
      <c r="A15" s="93"/>
      <c r="B15" s="94"/>
      <c r="C15" s="65">
        <v>3</v>
      </c>
      <c r="D15" s="99"/>
      <c r="E15" s="84"/>
      <c r="F15" s="50">
        <v>6</v>
      </c>
      <c r="G15" s="99"/>
      <c r="H15" s="84"/>
      <c r="I15" s="99"/>
      <c r="J15" s="100"/>
      <c r="K15" s="83"/>
      <c r="L15" s="84"/>
      <c r="M15" s="99"/>
      <c r="N15" s="84"/>
      <c r="O15" s="99"/>
      <c r="P15" s="84"/>
      <c r="Q15" s="99"/>
      <c r="R15" s="100"/>
    </row>
    <row r="16" spans="9:18" ht="11.25" customHeight="1">
      <c r="I16" s="33"/>
      <c r="K16" s="33"/>
      <c r="L16" s="33"/>
      <c r="M16" s="33"/>
      <c r="N16" s="33"/>
      <c r="O16" s="33"/>
      <c r="P16" s="33"/>
      <c r="Q16" s="33"/>
      <c r="R16" s="33"/>
    </row>
    <row r="17" spans="1:20" s="23" customFormat="1" ht="18.75" customHeight="1">
      <c r="A17" s="20"/>
      <c r="B17" s="21">
        <v>2</v>
      </c>
      <c r="C17" s="22" t="s">
        <v>1</v>
      </c>
      <c r="D17" s="19"/>
      <c r="E17" s="74" t="s">
        <v>37</v>
      </c>
      <c r="F17" s="74"/>
      <c r="G17" s="70" t="s">
        <v>21</v>
      </c>
      <c r="H17" s="70"/>
      <c r="I17" s="75">
        <v>0.5736111111111112</v>
      </c>
      <c r="J17" s="75"/>
      <c r="K17" s="70" t="s">
        <v>22</v>
      </c>
      <c r="L17" s="70"/>
      <c r="M17" s="75">
        <v>0.6472222222222223</v>
      </c>
      <c r="N17" s="75"/>
      <c r="O17" s="70" t="s">
        <v>23</v>
      </c>
      <c r="P17" s="70"/>
      <c r="Q17" s="71">
        <f>M17-I17</f>
        <v>0.07361111111111107</v>
      </c>
      <c r="R17" s="71"/>
      <c r="T17" s="24"/>
    </row>
    <row r="18" spans="8:18" ht="7.5" customHeight="1">
      <c r="H18" s="38"/>
      <c r="I18" s="38"/>
      <c r="J18" s="39"/>
      <c r="K18" s="38"/>
      <c r="L18" s="38"/>
      <c r="M18" s="39"/>
      <c r="N18" s="39"/>
      <c r="O18" s="38"/>
      <c r="P18" s="38"/>
      <c r="Q18" s="39"/>
      <c r="R18" s="39"/>
    </row>
    <row r="19" spans="1:18" ht="21" customHeight="1">
      <c r="A19" s="79" t="s">
        <v>39</v>
      </c>
      <c r="B19" s="80"/>
      <c r="C19" s="67" t="s">
        <v>40</v>
      </c>
      <c r="D19" s="68" t="s">
        <v>41</v>
      </c>
      <c r="E19" s="69" t="s">
        <v>24</v>
      </c>
      <c r="F19" s="67" t="s">
        <v>25</v>
      </c>
      <c r="G19" s="68" t="s">
        <v>26</v>
      </c>
      <c r="H19" s="69" t="s">
        <v>27</v>
      </c>
      <c r="I19" s="67" t="s">
        <v>28</v>
      </c>
      <c r="J19" s="68" t="s">
        <v>29</v>
      </c>
      <c r="K19" s="69" t="s">
        <v>38</v>
      </c>
      <c r="L19" s="40" t="s">
        <v>30</v>
      </c>
      <c r="M19" s="41" t="s">
        <v>31</v>
      </c>
      <c r="N19" s="44" t="s">
        <v>32</v>
      </c>
      <c r="O19" s="40" t="s">
        <v>33</v>
      </c>
      <c r="P19" s="41" t="s">
        <v>34</v>
      </c>
      <c r="Q19" s="44" t="s">
        <v>35</v>
      </c>
      <c r="R19" s="42" t="s">
        <v>10</v>
      </c>
    </row>
    <row r="20" spans="1:18" ht="27.75" customHeight="1">
      <c r="A20" s="81" t="s">
        <v>107</v>
      </c>
      <c r="B20" s="82"/>
      <c r="C20" s="26">
        <v>0</v>
      </c>
      <c r="D20" s="27">
        <v>0</v>
      </c>
      <c r="E20" s="28">
        <v>0</v>
      </c>
      <c r="F20" s="26">
        <v>0</v>
      </c>
      <c r="G20" s="27">
        <v>0</v>
      </c>
      <c r="H20" s="28">
        <v>0</v>
      </c>
      <c r="I20" s="26">
        <v>0</v>
      </c>
      <c r="J20" s="27">
        <v>0</v>
      </c>
      <c r="K20" s="28">
        <v>3</v>
      </c>
      <c r="L20" s="29"/>
      <c r="M20" s="30"/>
      <c r="N20" s="31"/>
      <c r="O20" s="29"/>
      <c r="P20" s="30"/>
      <c r="Q20" s="31"/>
      <c r="R20" s="32">
        <f>SUM(C20:Q20)</f>
        <v>3</v>
      </c>
    </row>
    <row r="21" spans="1:18" ht="27.75" customHeight="1">
      <c r="A21" s="81" t="s">
        <v>127</v>
      </c>
      <c r="B21" s="82"/>
      <c r="C21" s="26">
        <v>0</v>
      </c>
      <c r="D21" s="27">
        <v>0</v>
      </c>
      <c r="E21" s="28">
        <v>0</v>
      </c>
      <c r="F21" s="26">
        <v>4</v>
      </c>
      <c r="G21" s="27">
        <v>0</v>
      </c>
      <c r="H21" s="28">
        <v>0</v>
      </c>
      <c r="I21" s="26">
        <v>0</v>
      </c>
      <c r="J21" s="27">
        <v>0</v>
      </c>
      <c r="K21" s="28" t="s">
        <v>108</v>
      </c>
      <c r="L21" s="29"/>
      <c r="M21" s="30"/>
      <c r="N21" s="31"/>
      <c r="O21" s="29"/>
      <c r="P21" s="30"/>
      <c r="Q21" s="31"/>
      <c r="R21" s="32">
        <f>SUM(C21:Q21)</f>
        <v>4</v>
      </c>
    </row>
    <row r="22" spans="1:18" ht="21" customHeight="1">
      <c r="A22" s="79" t="s">
        <v>39</v>
      </c>
      <c r="B22" s="80"/>
      <c r="C22" s="85" t="s">
        <v>2</v>
      </c>
      <c r="D22" s="77"/>
      <c r="E22" s="77"/>
      <c r="F22" s="77"/>
      <c r="G22" s="77"/>
      <c r="H22" s="86"/>
      <c r="I22" s="76" t="s">
        <v>3</v>
      </c>
      <c r="J22" s="78"/>
      <c r="K22" s="85" t="s">
        <v>4</v>
      </c>
      <c r="L22" s="86"/>
      <c r="M22" s="76" t="s">
        <v>5</v>
      </c>
      <c r="N22" s="86"/>
      <c r="O22" s="76" t="s">
        <v>6</v>
      </c>
      <c r="P22" s="77"/>
      <c r="Q22" s="77"/>
      <c r="R22" s="78"/>
    </row>
    <row r="23" spans="1:18" ht="16.5" customHeight="1">
      <c r="A23" s="89" t="str">
        <f>A20</f>
        <v>三田西陵</v>
      </c>
      <c r="B23" s="90"/>
      <c r="C23" s="63" t="s">
        <v>11</v>
      </c>
      <c r="D23" s="95" t="s">
        <v>109</v>
      </c>
      <c r="E23" s="96"/>
      <c r="F23" s="46">
        <v>4</v>
      </c>
      <c r="G23" s="95"/>
      <c r="H23" s="96"/>
      <c r="I23" s="95" t="s">
        <v>110</v>
      </c>
      <c r="J23" s="97"/>
      <c r="K23" s="98"/>
      <c r="L23" s="96"/>
      <c r="M23" s="95"/>
      <c r="N23" s="96"/>
      <c r="O23" s="95" t="s">
        <v>110</v>
      </c>
      <c r="P23" s="96"/>
      <c r="Q23" s="95"/>
      <c r="R23" s="97"/>
    </row>
    <row r="24" spans="1:18" ht="16.5" customHeight="1">
      <c r="A24" s="91"/>
      <c r="B24" s="92"/>
      <c r="C24" s="64">
        <v>2</v>
      </c>
      <c r="D24" s="87" t="s">
        <v>43</v>
      </c>
      <c r="E24" s="101"/>
      <c r="F24" s="48">
        <v>5</v>
      </c>
      <c r="G24" s="87"/>
      <c r="H24" s="101"/>
      <c r="I24" s="87"/>
      <c r="J24" s="88"/>
      <c r="K24" s="102"/>
      <c r="L24" s="101"/>
      <c r="M24" s="87"/>
      <c r="N24" s="101"/>
      <c r="O24" s="87"/>
      <c r="P24" s="101"/>
      <c r="Q24" s="87"/>
      <c r="R24" s="88"/>
    </row>
    <row r="25" spans="1:18" ht="16.5" customHeight="1">
      <c r="A25" s="93"/>
      <c r="B25" s="94"/>
      <c r="C25" s="65">
        <v>3</v>
      </c>
      <c r="D25" s="99"/>
      <c r="E25" s="84"/>
      <c r="F25" s="50">
        <v>6</v>
      </c>
      <c r="G25" s="99"/>
      <c r="H25" s="84"/>
      <c r="I25" s="99"/>
      <c r="J25" s="100"/>
      <c r="K25" s="83"/>
      <c r="L25" s="84"/>
      <c r="M25" s="99"/>
      <c r="N25" s="84"/>
      <c r="O25" s="99"/>
      <c r="P25" s="84"/>
      <c r="Q25" s="99"/>
      <c r="R25" s="100"/>
    </row>
    <row r="26" spans="1:18" ht="16.5" customHeight="1">
      <c r="A26" s="89" t="str">
        <f>A21</f>
        <v>赤　穂</v>
      </c>
      <c r="B26" s="90"/>
      <c r="C26" s="63" t="s">
        <v>11</v>
      </c>
      <c r="D26" s="95" t="s">
        <v>111</v>
      </c>
      <c r="E26" s="96"/>
      <c r="F26" s="46">
        <v>4</v>
      </c>
      <c r="G26" s="95"/>
      <c r="H26" s="96"/>
      <c r="I26" s="95" t="s">
        <v>112</v>
      </c>
      <c r="J26" s="97"/>
      <c r="K26" s="98"/>
      <c r="L26" s="96"/>
      <c r="M26" s="95"/>
      <c r="N26" s="96"/>
      <c r="O26" s="95" t="s">
        <v>113</v>
      </c>
      <c r="P26" s="96"/>
      <c r="Q26" s="95"/>
      <c r="R26" s="97"/>
    </row>
    <row r="27" spans="1:18" ht="16.5" customHeight="1">
      <c r="A27" s="91"/>
      <c r="B27" s="92"/>
      <c r="C27" s="64">
        <v>2</v>
      </c>
      <c r="D27" s="87"/>
      <c r="E27" s="101"/>
      <c r="F27" s="48">
        <v>5</v>
      </c>
      <c r="G27" s="87"/>
      <c r="H27" s="101"/>
      <c r="I27" s="87"/>
      <c r="J27" s="88"/>
      <c r="K27" s="102"/>
      <c r="L27" s="101"/>
      <c r="M27" s="87"/>
      <c r="N27" s="101"/>
      <c r="O27" s="87"/>
      <c r="P27" s="101"/>
      <c r="Q27" s="87"/>
      <c r="R27" s="88"/>
    </row>
    <row r="28" spans="1:18" ht="16.5" customHeight="1">
      <c r="A28" s="93"/>
      <c r="B28" s="94"/>
      <c r="C28" s="65">
        <v>3</v>
      </c>
      <c r="D28" s="99"/>
      <c r="E28" s="84"/>
      <c r="F28" s="50">
        <v>6</v>
      </c>
      <c r="G28" s="99"/>
      <c r="H28" s="84"/>
      <c r="I28" s="99"/>
      <c r="J28" s="100"/>
      <c r="K28" s="83"/>
      <c r="L28" s="84"/>
      <c r="M28" s="99"/>
      <c r="N28" s="84"/>
      <c r="O28" s="99"/>
      <c r="P28" s="84"/>
      <c r="Q28" s="99"/>
      <c r="R28" s="100"/>
    </row>
    <row r="29" spans="9:18" ht="11.25" customHeight="1">
      <c r="I29" s="33"/>
      <c r="K29" s="33"/>
      <c r="L29" s="33"/>
      <c r="M29" s="33"/>
      <c r="N29" s="33"/>
      <c r="O29" s="33"/>
      <c r="P29" s="33"/>
      <c r="Q29" s="33"/>
      <c r="R29" s="33"/>
    </row>
    <row r="30" s="59" customFormat="1" ht="14.25">
      <c r="I30" s="66"/>
    </row>
    <row r="31" s="59" customFormat="1" ht="14.25"/>
    <row r="32" s="59" customFormat="1" ht="14.25"/>
    <row r="33" s="59" customFormat="1" ht="14.25"/>
    <row r="34" s="59" customFormat="1" ht="14.25"/>
    <row r="35" s="59" customFormat="1" ht="14.25"/>
    <row r="36" s="59" customFormat="1" ht="14.25"/>
    <row r="37" s="59" customFormat="1" ht="14.25"/>
    <row r="38" s="59" customFormat="1" ht="14.25"/>
    <row r="39" s="59" customFormat="1" ht="14.25"/>
    <row r="40" s="59" customFormat="1" ht="14.25"/>
    <row r="41" s="59" customFormat="1" ht="14.25"/>
    <row r="42" s="59" customFormat="1" ht="14.25"/>
    <row r="43" s="59" customFormat="1" ht="14.25"/>
    <row r="44" s="59" customFormat="1" ht="14.25"/>
    <row r="45" s="59" customFormat="1" ht="14.25"/>
    <row r="46" s="59" customFormat="1" ht="14.25"/>
    <row r="47" s="59" customFormat="1" ht="14.25"/>
    <row r="48" s="59" customFormat="1" ht="14.25"/>
    <row r="49" s="59" customFormat="1" ht="14.25"/>
    <row r="50" s="59" customFormat="1" ht="14.25"/>
    <row r="51" s="59" customFormat="1" ht="14.25"/>
    <row r="52" s="59" customFormat="1" ht="14.25"/>
    <row r="53" s="59" customFormat="1" ht="14.25"/>
    <row r="54" s="59" customFormat="1" ht="14.25"/>
    <row r="55" s="59" customFormat="1" ht="14.25"/>
    <row r="56" s="59" customFormat="1" ht="14.25"/>
    <row r="57" s="59" customFormat="1" ht="14.25"/>
    <row r="58" s="59" customFormat="1" ht="14.25"/>
    <row r="59" s="59" customFormat="1" ht="14.25"/>
    <row r="60" s="59" customFormat="1" ht="14.25"/>
    <row r="61" s="59" customFormat="1" ht="14.25"/>
    <row r="62" s="59" customFormat="1" ht="14.25"/>
    <row r="63" s="59" customFormat="1" ht="14.25"/>
    <row r="64" s="59" customFormat="1" ht="14.25"/>
    <row r="65" s="59" customFormat="1" ht="14.25"/>
  </sheetData>
  <sheetProtection/>
  <mergeCells count="123">
    <mergeCell ref="K3:L3"/>
    <mergeCell ref="M3:Q3"/>
    <mergeCell ref="Q28:R28"/>
    <mergeCell ref="D28:E28"/>
    <mergeCell ref="G28:H28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K25:L25"/>
    <mergeCell ref="A22:B22"/>
    <mergeCell ref="C22:H22"/>
    <mergeCell ref="I22:J22"/>
    <mergeCell ref="K22:L22"/>
    <mergeCell ref="M22:N22"/>
    <mergeCell ref="O22:R22"/>
    <mergeCell ref="A19:B19"/>
    <mergeCell ref="A20:B20"/>
    <mergeCell ref="A21:B21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G7:H8">
    <cfRule type="cellIs" priority="106" dxfId="555" operator="greaterThan" stopIfTrue="1">
      <formula>0</formula>
    </cfRule>
  </conditionalFormatting>
  <conditionalFormatting sqref="F7:F8">
    <cfRule type="cellIs" priority="107" dxfId="555" operator="greaterThan" stopIfTrue="1">
      <formula>0</formula>
    </cfRule>
  </conditionalFormatting>
  <conditionalFormatting sqref="D7:E8">
    <cfRule type="cellIs" priority="108" dxfId="555" operator="greaterThan" stopIfTrue="1">
      <formula>0</formula>
    </cfRule>
  </conditionalFormatting>
  <conditionalFormatting sqref="C7:C8">
    <cfRule type="cellIs" priority="109" dxfId="555" operator="greaterThan" stopIfTrue="1">
      <formula>0</formula>
    </cfRule>
  </conditionalFormatting>
  <conditionalFormatting sqref="J7:K8">
    <cfRule type="cellIs" priority="110" dxfId="555" operator="greaterThan" stopIfTrue="1">
      <formula>0</formula>
    </cfRule>
  </conditionalFormatting>
  <conditionalFormatting sqref="I7:I8">
    <cfRule type="cellIs" priority="111" dxfId="555" operator="greaterThan" stopIfTrue="1">
      <formula>0</formula>
    </cfRule>
  </conditionalFormatting>
  <conditionalFormatting sqref="I7:I8">
    <cfRule type="cellIs" priority="136" dxfId="555" operator="greaterThan" stopIfTrue="1">
      <formula>0</formula>
    </cfRule>
  </conditionalFormatting>
  <conditionalFormatting sqref="J7:K8">
    <cfRule type="cellIs" priority="135" dxfId="555" operator="greaterThan" stopIfTrue="1">
      <formula>0</formula>
    </cfRule>
  </conditionalFormatting>
  <conditionalFormatting sqref="C7:C8">
    <cfRule type="cellIs" priority="141" dxfId="555" operator="greaterThan" stopIfTrue="1">
      <formula>0</formula>
    </cfRule>
  </conditionalFormatting>
  <conditionalFormatting sqref="D7:E8">
    <cfRule type="cellIs" priority="142" dxfId="555" operator="greaterThan" stopIfTrue="1">
      <formula>0</formula>
    </cfRule>
  </conditionalFormatting>
  <conditionalFormatting sqref="F7:F8">
    <cfRule type="cellIs" priority="143" dxfId="555" operator="greaterThan" stopIfTrue="1">
      <formula>0</formula>
    </cfRule>
  </conditionalFormatting>
  <conditionalFormatting sqref="G7:H8">
    <cfRule type="cellIs" priority="144" dxfId="555" operator="greaterThan" stopIfTrue="1">
      <formula>0</formula>
    </cfRule>
  </conditionalFormatting>
  <conditionalFormatting sqref="I7:I8">
    <cfRule type="cellIs" priority="145" dxfId="555" operator="greaterThan" stopIfTrue="1">
      <formula>0</formula>
    </cfRule>
  </conditionalFormatting>
  <conditionalFormatting sqref="J7:K8">
    <cfRule type="cellIs" priority="146" dxfId="555" operator="greaterThan" stopIfTrue="1">
      <formula>0</formula>
    </cfRule>
  </conditionalFormatting>
  <conditionalFormatting sqref="C7:C8">
    <cfRule type="cellIs" priority="140" dxfId="555" operator="greaterThan" stopIfTrue="1">
      <formula>0</formula>
    </cfRule>
  </conditionalFormatting>
  <conditionalFormatting sqref="D7:E8">
    <cfRule type="cellIs" priority="139" dxfId="555" operator="greaterThan" stopIfTrue="1">
      <formula>0</formula>
    </cfRule>
  </conditionalFormatting>
  <conditionalFormatting sqref="F7:F8">
    <cfRule type="cellIs" priority="138" dxfId="555" operator="greaterThan" stopIfTrue="1">
      <formula>0</formula>
    </cfRule>
  </conditionalFormatting>
  <conditionalFormatting sqref="G7:H8">
    <cfRule type="cellIs" priority="137" dxfId="555" operator="greaterThan" stopIfTrue="1">
      <formula>0</formula>
    </cfRule>
  </conditionalFormatting>
  <conditionalFormatting sqref="C7:C8">
    <cfRule type="cellIs" priority="134" dxfId="555" operator="greaterThan" stopIfTrue="1">
      <formula>0</formula>
    </cfRule>
  </conditionalFormatting>
  <conditionalFormatting sqref="D7:E8">
    <cfRule type="cellIs" priority="133" dxfId="555" operator="greaterThan" stopIfTrue="1">
      <formula>0</formula>
    </cfRule>
  </conditionalFormatting>
  <conditionalFormatting sqref="F7:F8">
    <cfRule type="cellIs" priority="132" dxfId="555" operator="greaterThan" stopIfTrue="1">
      <formula>0</formula>
    </cfRule>
  </conditionalFormatting>
  <conditionalFormatting sqref="G7:H8">
    <cfRule type="cellIs" priority="131" dxfId="555" operator="greaterThan" stopIfTrue="1">
      <formula>0</formula>
    </cfRule>
  </conditionalFormatting>
  <conditionalFormatting sqref="I7">
    <cfRule type="cellIs" priority="130" dxfId="555" operator="greaterThan" stopIfTrue="1">
      <formula>0</formula>
    </cfRule>
  </conditionalFormatting>
  <conditionalFormatting sqref="J7:K8">
    <cfRule type="cellIs" priority="129" dxfId="555" operator="greaterThan" stopIfTrue="1">
      <formula>0</formula>
    </cfRule>
  </conditionalFormatting>
  <conditionalFormatting sqref="I8">
    <cfRule type="cellIs" priority="128" dxfId="555" operator="greaterThan" stopIfTrue="1">
      <formula>0</formula>
    </cfRule>
  </conditionalFormatting>
  <conditionalFormatting sqref="C7:C8">
    <cfRule type="cellIs" priority="127" dxfId="555" operator="greaterThan" stopIfTrue="1">
      <formula>0</formula>
    </cfRule>
  </conditionalFormatting>
  <conditionalFormatting sqref="D7:E8">
    <cfRule type="cellIs" priority="126" dxfId="555" operator="greaterThan" stopIfTrue="1">
      <formula>0</formula>
    </cfRule>
  </conditionalFormatting>
  <conditionalFormatting sqref="F7:F8">
    <cfRule type="cellIs" priority="125" dxfId="555" operator="greaterThan" stopIfTrue="1">
      <formula>0</formula>
    </cfRule>
  </conditionalFormatting>
  <conditionalFormatting sqref="G7:H8">
    <cfRule type="cellIs" priority="124" dxfId="555" operator="greaterThan" stopIfTrue="1">
      <formula>0</formula>
    </cfRule>
  </conditionalFormatting>
  <conditionalFormatting sqref="I7:I8">
    <cfRule type="cellIs" priority="123" dxfId="555" operator="greaterThan" stopIfTrue="1">
      <formula>0</formula>
    </cfRule>
  </conditionalFormatting>
  <conditionalFormatting sqref="J7:K8">
    <cfRule type="cellIs" priority="122" dxfId="555" operator="greaterThan" stopIfTrue="1">
      <formula>0</formula>
    </cfRule>
  </conditionalFormatting>
  <conditionalFormatting sqref="C7:C8">
    <cfRule type="cellIs" priority="121" dxfId="555" operator="greaterThan" stopIfTrue="1">
      <formula>0</formula>
    </cfRule>
  </conditionalFormatting>
  <conditionalFormatting sqref="D7:E8">
    <cfRule type="cellIs" priority="120" dxfId="555" operator="greaterThan" stopIfTrue="1">
      <formula>0</formula>
    </cfRule>
  </conditionalFormatting>
  <conditionalFormatting sqref="F7:F8">
    <cfRule type="cellIs" priority="119" dxfId="555" operator="greaterThan" stopIfTrue="1">
      <formula>0</formula>
    </cfRule>
  </conditionalFormatting>
  <conditionalFormatting sqref="G7:H8">
    <cfRule type="cellIs" priority="118" dxfId="555" operator="greaterThan" stopIfTrue="1">
      <formula>0</formula>
    </cfRule>
  </conditionalFormatting>
  <conditionalFormatting sqref="I7:I8">
    <cfRule type="cellIs" priority="117" dxfId="555" operator="greaterThan" stopIfTrue="1">
      <formula>0</formula>
    </cfRule>
  </conditionalFormatting>
  <conditionalFormatting sqref="J7:K8">
    <cfRule type="cellIs" priority="116" dxfId="555" operator="greaterThan" stopIfTrue="1">
      <formula>0</formula>
    </cfRule>
  </conditionalFormatting>
  <conditionalFormatting sqref="C7:C8">
    <cfRule type="cellIs" priority="115" dxfId="555" operator="greaterThan" stopIfTrue="1">
      <formula>0</formula>
    </cfRule>
  </conditionalFormatting>
  <conditionalFormatting sqref="D7:E8">
    <cfRule type="cellIs" priority="114" dxfId="555" operator="greaterThan" stopIfTrue="1">
      <formula>0</formula>
    </cfRule>
  </conditionalFormatting>
  <conditionalFormatting sqref="F7:F8">
    <cfRule type="cellIs" priority="113" dxfId="555" operator="greaterThan" stopIfTrue="1">
      <formula>0</formula>
    </cfRule>
  </conditionalFormatting>
  <conditionalFormatting sqref="G7:H8">
    <cfRule type="cellIs" priority="112" dxfId="555" operator="greaterThan" stopIfTrue="1">
      <formula>0</formula>
    </cfRule>
  </conditionalFormatting>
  <conditionalFormatting sqref="I7:I8">
    <cfRule type="cellIs" priority="105" dxfId="555" operator="greaterThan" stopIfTrue="1">
      <formula>0</formula>
    </cfRule>
  </conditionalFormatting>
  <conditionalFormatting sqref="J7:K8">
    <cfRule type="cellIs" priority="104" dxfId="555" operator="greaterThan" stopIfTrue="1">
      <formula>0</formula>
    </cfRule>
  </conditionalFormatting>
  <conditionalFormatting sqref="C7:C8">
    <cfRule type="cellIs" priority="103" dxfId="555" operator="greaterThan" stopIfTrue="1">
      <formula>0</formula>
    </cfRule>
  </conditionalFormatting>
  <conditionalFormatting sqref="D7:E8">
    <cfRule type="cellIs" priority="102" dxfId="555" operator="greaterThan" stopIfTrue="1">
      <formula>0</formula>
    </cfRule>
  </conditionalFormatting>
  <conditionalFormatting sqref="F7:F8">
    <cfRule type="cellIs" priority="101" dxfId="555" operator="greaterThan" stopIfTrue="1">
      <formula>0</formula>
    </cfRule>
  </conditionalFormatting>
  <conditionalFormatting sqref="G7:H8">
    <cfRule type="cellIs" priority="100" dxfId="555" operator="greaterThan" stopIfTrue="1">
      <formula>0</formula>
    </cfRule>
  </conditionalFormatting>
  <conditionalFormatting sqref="I7:I8">
    <cfRule type="cellIs" priority="99" dxfId="555" operator="greaterThan" stopIfTrue="1">
      <formula>0</formula>
    </cfRule>
  </conditionalFormatting>
  <conditionalFormatting sqref="J7:K8">
    <cfRule type="cellIs" priority="98" dxfId="555" operator="greaterThan" stopIfTrue="1">
      <formula>0</formula>
    </cfRule>
  </conditionalFormatting>
  <conditionalFormatting sqref="C7:C8">
    <cfRule type="cellIs" priority="97" dxfId="555" operator="greaterThan" stopIfTrue="1">
      <formula>0</formula>
    </cfRule>
  </conditionalFormatting>
  <conditionalFormatting sqref="D7:E8">
    <cfRule type="cellIs" priority="96" dxfId="555" operator="greaterThan" stopIfTrue="1">
      <formula>0</formula>
    </cfRule>
  </conditionalFormatting>
  <conditionalFormatting sqref="F7:F8">
    <cfRule type="cellIs" priority="95" dxfId="555" operator="greaterThan" stopIfTrue="1">
      <formula>0</formula>
    </cfRule>
  </conditionalFormatting>
  <conditionalFormatting sqref="G7:H8">
    <cfRule type="cellIs" priority="94" dxfId="555" operator="greaterThan" stopIfTrue="1">
      <formula>0</formula>
    </cfRule>
  </conditionalFormatting>
  <conditionalFormatting sqref="I7:I8">
    <cfRule type="cellIs" priority="93" dxfId="555" operator="greaterThan" stopIfTrue="1">
      <formula>0</formula>
    </cfRule>
  </conditionalFormatting>
  <conditionalFormatting sqref="J7:K8">
    <cfRule type="cellIs" priority="92" dxfId="555" operator="greaterThan" stopIfTrue="1">
      <formula>0</formula>
    </cfRule>
  </conditionalFormatting>
  <conditionalFormatting sqref="C7:C8">
    <cfRule type="cellIs" priority="91" dxfId="555" operator="greaterThan" stopIfTrue="1">
      <formula>0</formula>
    </cfRule>
  </conditionalFormatting>
  <conditionalFormatting sqref="D7:E8">
    <cfRule type="cellIs" priority="90" dxfId="555" operator="greaterThan" stopIfTrue="1">
      <formula>0</formula>
    </cfRule>
  </conditionalFormatting>
  <conditionalFormatting sqref="F7:F8">
    <cfRule type="cellIs" priority="89" dxfId="555" operator="greaterThan" stopIfTrue="1">
      <formula>0</formula>
    </cfRule>
  </conditionalFormatting>
  <conditionalFormatting sqref="G7:H8">
    <cfRule type="cellIs" priority="88" dxfId="555" operator="greaterThan" stopIfTrue="1">
      <formula>0</formula>
    </cfRule>
  </conditionalFormatting>
  <conditionalFormatting sqref="I7:I8">
    <cfRule type="cellIs" priority="87" dxfId="555" operator="greaterThan" stopIfTrue="1">
      <formula>0</formula>
    </cfRule>
  </conditionalFormatting>
  <conditionalFormatting sqref="J7:K8">
    <cfRule type="cellIs" priority="86" dxfId="555" operator="greaterThan" stopIfTrue="1">
      <formula>0</formula>
    </cfRule>
  </conditionalFormatting>
  <conditionalFormatting sqref="R7">
    <cfRule type="expression" priority="85" dxfId="555" stopIfTrue="1">
      <formula>$R7&gt;$R8</formula>
    </cfRule>
  </conditionalFormatting>
  <conditionalFormatting sqref="R8">
    <cfRule type="expression" priority="84" dxfId="555" stopIfTrue="1">
      <formula>$R8&gt;$R7</formula>
    </cfRule>
  </conditionalFormatting>
  <conditionalFormatting sqref="A7:B7">
    <cfRule type="expression" priority="83" dxfId="555" stopIfTrue="1">
      <formula>$R7&gt;$R8</formula>
    </cfRule>
  </conditionalFormatting>
  <conditionalFormatting sqref="A8:B8">
    <cfRule type="expression" priority="82" dxfId="555" stopIfTrue="1">
      <formula>$R7&lt;$R8</formula>
    </cfRule>
  </conditionalFormatting>
  <conditionalFormatting sqref="C7:C8">
    <cfRule type="cellIs" priority="79" dxfId="555" operator="greaterThan" stopIfTrue="1">
      <formula>0</formula>
    </cfRule>
  </conditionalFormatting>
  <conditionalFormatting sqref="D7:E8">
    <cfRule type="cellIs" priority="78" dxfId="555" operator="greaterThan" stopIfTrue="1">
      <formula>0</formula>
    </cfRule>
  </conditionalFormatting>
  <conditionalFormatting sqref="F7:F8">
    <cfRule type="cellIs" priority="77" dxfId="555" operator="greaterThan" stopIfTrue="1">
      <formula>0</formula>
    </cfRule>
  </conditionalFormatting>
  <conditionalFormatting sqref="G7:H8">
    <cfRule type="cellIs" priority="76" dxfId="555" operator="greaterThan" stopIfTrue="1">
      <formula>0</formula>
    </cfRule>
  </conditionalFormatting>
  <conditionalFormatting sqref="I7:I8">
    <cfRule type="cellIs" priority="75" dxfId="555" operator="greaterThan" stopIfTrue="1">
      <formula>0</formula>
    </cfRule>
  </conditionalFormatting>
  <conditionalFormatting sqref="J7:K8">
    <cfRule type="cellIs" priority="74" dxfId="555" operator="greaterThan" stopIfTrue="1">
      <formula>0</formula>
    </cfRule>
  </conditionalFormatting>
  <conditionalFormatting sqref="G20:H21">
    <cfRule type="cellIs" priority="33" dxfId="555" operator="greaterThan" stopIfTrue="1">
      <formula>0</formula>
    </cfRule>
  </conditionalFormatting>
  <conditionalFormatting sqref="F20:F21">
    <cfRule type="cellIs" priority="34" dxfId="555" operator="greaterThan" stopIfTrue="1">
      <formula>0</formula>
    </cfRule>
  </conditionalFormatting>
  <conditionalFormatting sqref="D20:E21">
    <cfRule type="cellIs" priority="35" dxfId="555" operator="greaterThan" stopIfTrue="1">
      <formula>0</formula>
    </cfRule>
  </conditionalFormatting>
  <conditionalFormatting sqref="C20:C21">
    <cfRule type="cellIs" priority="36" dxfId="555" operator="greaterThan" stopIfTrue="1">
      <formula>0</formula>
    </cfRule>
  </conditionalFormatting>
  <conditionalFormatting sqref="J20:K21">
    <cfRule type="cellIs" priority="37" dxfId="555" operator="greaterThan" stopIfTrue="1">
      <formula>0</formula>
    </cfRule>
  </conditionalFormatting>
  <conditionalFormatting sqref="I20:I21">
    <cfRule type="cellIs" priority="38" dxfId="555" operator="greaterThan" stopIfTrue="1">
      <formula>0</formula>
    </cfRule>
  </conditionalFormatting>
  <conditionalFormatting sqref="I20:I21">
    <cfRule type="cellIs" priority="63" dxfId="555" operator="greaterThan" stopIfTrue="1">
      <formula>0</formula>
    </cfRule>
  </conditionalFormatting>
  <conditionalFormatting sqref="J20:K21">
    <cfRule type="cellIs" priority="62" dxfId="555" operator="greaterThan" stopIfTrue="1">
      <formula>0</formula>
    </cfRule>
  </conditionalFormatting>
  <conditionalFormatting sqref="C20:C21">
    <cfRule type="cellIs" priority="68" dxfId="555" operator="greaterThan" stopIfTrue="1">
      <formula>0</formula>
    </cfRule>
  </conditionalFormatting>
  <conditionalFormatting sqref="D20:E21">
    <cfRule type="cellIs" priority="69" dxfId="555" operator="greaterThan" stopIfTrue="1">
      <formula>0</formula>
    </cfRule>
  </conditionalFormatting>
  <conditionalFormatting sqref="F20:F21">
    <cfRule type="cellIs" priority="70" dxfId="555" operator="greaterThan" stopIfTrue="1">
      <formula>0</formula>
    </cfRule>
  </conditionalFormatting>
  <conditionalFormatting sqref="G20:H21">
    <cfRule type="cellIs" priority="71" dxfId="555" operator="greaterThan" stopIfTrue="1">
      <formula>0</formula>
    </cfRule>
  </conditionalFormatting>
  <conditionalFormatting sqref="I20:I21">
    <cfRule type="cellIs" priority="72" dxfId="555" operator="greaterThan" stopIfTrue="1">
      <formula>0</formula>
    </cfRule>
  </conditionalFormatting>
  <conditionalFormatting sqref="J20:K21">
    <cfRule type="cellIs" priority="73" dxfId="555" operator="greaterThan" stopIfTrue="1">
      <formula>0</formula>
    </cfRule>
  </conditionalFormatting>
  <conditionalFormatting sqref="C20:C21">
    <cfRule type="cellIs" priority="67" dxfId="555" operator="greaterThan" stopIfTrue="1">
      <formula>0</formula>
    </cfRule>
  </conditionalFormatting>
  <conditionalFormatting sqref="D20:E21">
    <cfRule type="cellIs" priority="66" dxfId="555" operator="greaterThan" stopIfTrue="1">
      <formula>0</formula>
    </cfRule>
  </conditionalFormatting>
  <conditionalFormatting sqref="F20:F21">
    <cfRule type="cellIs" priority="65" dxfId="555" operator="greaterThan" stopIfTrue="1">
      <formula>0</formula>
    </cfRule>
  </conditionalFormatting>
  <conditionalFormatting sqref="G20:H21">
    <cfRule type="cellIs" priority="64" dxfId="555" operator="greaterThan" stopIfTrue="1">
      <formula>0</formula>
    </cfRule>
  </conditionalFormatting>
  <conditionalFormatting sqref="C20:C21">
    <cfRule type="cellIs" priority="61" dxfId="555" operator="greaterThan" stopIfTrue="1">
      <formula>0</formula>
    </cfRule>
  </conditionalFormatting>
  <conditionalFormatting sqref="D20:E21">
    <cfRule type="cellIs" priority="60" dxfId="555" operator="greaterThan" stopIfTrue="1">
      <formula>0</formula>
    </cfRule>
  </conditionalFormatting>
  <conditionalFormatting sqref="F20:F21">
    <cfRule type="cellIs" priority="59" dxfId="555" operator="greaterThan" stopIfTrue="1">
      <formula>0</formula>
    </cfRule>
  </conditionalFormatting>
  <conditionalFormatting sqref="G20:H21">
    <cfRule type="cellIs" priority="58" dxfId="555" operator="greaterThan" stopIfTrue="1">
      <formula>0</formula>
    </cfRule>
  </conditionalFormatting>
  <conditionalFormatting sqref="I20">
    <cfRule type="cellIs" priority="57" dxfId="555" operator="greaterThan" stopIfTrue="1">
      <formula>0</formula>
    </cfRule>
  </conditionalFormatting>
  <conditionalFormatting sqref="J20:K21">
    <cfRule type="cellIs" priority="56" dxfId="555" operator="greaterThan" stopIfTrue="1">
      <formula>0</formula>
    </cfRule>
  </conditionalFormatting>
  <conditionalFormatting sqref="I21">
    <cfRule type="cellIs" priority="55" dxfId="555" operator="greaterThan" stopIfTrue="1">
      <formula>0</formula>
    </cfRule>
  </conditionalFormatting>
  <conditionalFormatting sqref="C20:C21">
    <cfRule type="cellIs" priority="54" dxfId="555" operator="greaterThan" stopIfTrue="1">
      <formula>0</formula>
    </cfRule>
  </conditionalFormatting>
  <conditionalFormatting sqref="D20:E21">
    <cfRule type="cellIs" priority="53" dxfId="555" operator="greaterThan" stopIfTrue="1">
      <formula>0</formula>
    </cfRule>
  </conditionalFormatting>
  <conditionalFormatting sqref="F20:F21">
    <cfRule type="cellIs" priority="52" dxfId="555" operator="greaterThan" stopIfTrue="1">
      <formula>0</formula>
    </cfRule>
  </conditionalFormatting>
  <conditionalFormatting sqref="G20:H21">
    <cfRule type="cellIs" priority="51" dxfId="555" operator="greaterThan" stopIfTrue="1">
      <formula>0</formula>
    </cfRule>
  </conditionalFormatting>
  <conditionalFormatting sqref="I20:I21">
    <cfRule type="cellIs" priority="50" dxfId="555" operator="greaterThan" stopIfTrue="1">
      <formula>0</formula>
    </cfRule>
  </conditionalFormatting>
  <conditionalFormatting sqref="J20:K21">
    <cfRule type="cellIs" priority="49" dxfId="555" operator="greaterThan" stopIfTrue="1">
      <formula>0</formula>
    </cfRule>
  </conditionalFormatting>
  <conditionalFormatting sqref="C20:C21">
    <cfRule type="cellIs" priority="48" dxfId="555" operator="greaterThan" stopIfTrue="1">
      <formula>0</formula>
    </cfRule>
  </conditionalFormatting>
  <conditionalFormatting sqref="D20:E21">
    <cfRule type="cellIs" priority="47" dxfId="555" operator="greaterThan" stopIfTrue="1">
      <formula>0</formula>
    </cfRule>
  </conditionalFormatting>
  <conditionalFormatting sqref="F20:F21">
    <cfRule type="cellIs" priority="46" dxfId="555" operator="greaterThan" stopIfTrue="1">
      <formula>0</formula>
    </cfRule>
  </conditionalFormatting>
  <conditionalFormatting sqref="G20:H21">
    <cfRule type="cellIs" priority="45" dxfId="555" operator="greaterThan" stopIfTrue="1">
      <formula>0</formula>
    </cfRule>
  </conditionalFormatting>
  <conditionalFormatting sqref="I20:I21">
    <cfRule type="cellIs" priority="44" dxfId="555" operator="greaterThan" stopIfTrue="1">
      <formula>0</formula>
    </cfRule>
  </conditionalFormatting>
  <conditionalFormatting sqref="J20:K21">
    <cfRule type="cellIs" priority="43" dxfId="555" operator="greaterThan" stopIfTrue="1">
      <formula>0</formula>
    </cfRule>
  </conditionalFormatting>
  <conditionalFormatting sqref="C20:C21">
    <cfRule type="cellIs" priority="42" dxfId="555" operator="greaterThan" stopIfTrue="1">
      <formula>0</formula>
    </cfRule>
  </conditionalFormatting>
  <conditionalFormatting sqref="D20:E21">
    <cfRule type="cellIs" priority="41" dxfId="555" operator="greaterThan" stopIfTrue="1">
      <formula>0</formula>
    </cfRule>
  </conditionalFormatting>
  <conditionalFormatting sqref="F20:F21">
    <cfRule type="cellIs" priority="40" dxfId="555" operator="greaterThan" stopIfTrue="1">
      <formula>0</formula>
    </cfRule>
  </conditionalFormatting>
  <conditionalFormatting sqref="G20:H21">
    <cfRule type="cellIs" priority="39" dxfId="555" operator="greaterThan" stopIfTrue="1">
      <formula>0</formula>
    </cfRule>
  </conditionalFormatting>
  <conditionalFormatting sqref="I20:I21">
    <cfRule type="cellIs" priority="32" dxfId="555" operator="greaterThan" stopIfTrue="1">
      <formula>0</formula>
    </cfRule>
  </conditionalFormatting>
  <conditionalFormatting sqref="J20:K21">
    <cfRule type="cellIs" priority="31" dxfId="555" operator="greaterThan" stopIfTrue="1">
      <formula>0</formula>
    </cfRule>
  </conditionalFormatting>
  <conditionalFormatting sqref="C20:C21">
    <cfRule type="cellIs" priority="30" dxfId="555" operator="greaterThan" stopIfTrue="1">
      <formula>0</formula>
    </cfRule>
  </conditionalFormatting>
  <conditionalFormatting sqref="D20:E21">
    <cfRule type="cellIs" priority="29" dxfId="555" operator="greaterThan" stopIfTrue="1">
      <formula>0</formula>
    </cfRule>
  </conditionalFormatting>
  <conditionalFormatting sqref="F20:F21">
    <cfRule type="cellIs" priority="28" dxfId="555" operator="greaterThan" stopIfTrue="1">
      <formula>0</formula>
    </cfRule>
  </conditionalFormatting>
  <conditionalFormatting sqref="G20:H21">
    <cfRule type="cellIs" priority="27" dxfId="555" operator="greaterThan" stopIfTrue="1">
      <formula>0</formula>
    </cfRule>
  </conditionalFormatting>
  <conditionalFormatting sqref="I20:I21">
    <cfRule type="cellIs" priority="26" dxfId="555" operator="greaterThan" stopIfTrue="1">
      <formula>0</formula>
    </cfRule>
  </conditionalFormatting>
  <conditionalFormatting sqref="J20:K21">
    <cfRule type="cellIs" priority="25" dxfId="555" operator="greaterThan" stopIfTrue="1">
      <formula>0</formula>
    </cfRule>
  </conditionalFormatting>
  <conditionalFormatting sqref="C20:C21">
    <cfRule type="cellIs" priority="24" dxfId="555" operator="greaterThan" stopIfTrue="1">
      <formula>0</formula>
    </cfRule>
  </conditionalFormatting>
  <conditionalFormatting sqref="D20:E21">
    <cfRule type="cellIs" priority="23" dxfId="555" operator="greaterThan" stopIfTrue="1">
      <formula>0</formula>
    </cfRule>
  </conditionalFormatting>
  <conditionalFormatting sqref="F20:F21">
    <cfRule type="cellIs" priority="22" dxfId="555" operator="greaterThan" stopIfTrue="1">
      <formula>0</formula>
    </cfRule>
  </conditionalFormatting>
  <conditionalFormatting sqref="G20:H21">
    <cfRule type="cellIs" priority="21" dxfId="555" operator="greaterThan" stopIfTrue="1">
      <formula>0</formula>
    </cfRule>
  </conditionalFormatting>
  <conditionalFormatting sqref="I20:I21">
    <cfRule type="cellIs" priority="20" dxfId="555" operator="greaterThan" stopIfTrue="1">
      <formula>0</formula>
    </cfRule>
  </conditionalFormatting>
  <conditionalFormatting sqref="J20:K21">
    <cfRule type="cellIs" priority="19" dxfId="555" operator="greaterThan" stopIfTrue="1">
      <formula>0</formula>
    </cfRule>
  </conditionalFormatting>
  <conditionalFormatting sqref="C20:C21">
    <cfRule type="cellIs" priority="18" dxfId="555" operator="greaterThan" stopIfTrue="1">
      <formula>0</formula>
    </cfRule>
  </conditionalFormatting>
  <conditionalFormatting sqref="D20:E21">
    <cfRule type="cellIs" priority="17" dxfId="555" operator="greaterThan" stopIfTrue="1">
      <formula>0</formula>
    </cfRule>
  </conditionalFormatting>
  <conditionalFormatting sqref="F20:F21">
    <cfRule type="cellIs" priority="16" dxfId="555" operator="greaterThan" stopIfTrue="1">
      <formula>0</formula>
    </cfRule>
  </conditionalFormatting>
  <conditionalFormatting sqref="G20:H21">
    <cfRule type="cellIs" priority="15" dxfId="555" operator="greaterThan" stopIfTrue="1">
      <formula>0</formula>
    </cfRule>
  </conditionalFormatting>
  <conditionalFormatting sqref="I20:I21">
    <cfRule type="cellIs" priority="14" dxfId="555" operator="greaterThan" stopIfTrue="1">
      <formula>0</formula>
    </cfRule>
  </conditionalFormatting>
  <conditionalFormatting sqref="J20:K21">
    <cfRule type="cellIs" priority="13" dxfId="555" operator="greaterThan" stopIfTrue="1">
      <formula>0</formula>
    </cfRule>
  </conditionalFormatting>
  <conditionalFormatting sqref="R20">
    <cfRule type="expression" priority="12" dxfId="555" stopIfTrue="1">
      <formula>$R20&gt;$R21</formula>
    </cfRule>
  </conditionalFormatting>
  <conditionalFormatting sqref="R21">
    <cfRule type="expression" priority="11" dxfId="555" stopIfTrue="1">
      <formula>$R21&gt;$R20</formula>
    </cfRule>
  </conditionalFormatting>
  <conditionalFormatting sqref="A20:B20">
    <cfRule type="expression" priority="10" dxfId="555" stopIfTrue="1">
      <formula>$R20&gt;$R21</formula>
    </cfRule>
  </conditionalFormatting>
  <conditionalFormatting sqref="A21:B21">
    <cfRule type="expression" priority="9" dxfId="555" stopIfTrue="1">
      <formula>$R20&lt;$R21</formula>
    </cfRule>
  </conditionalFormatting>
  <conditionalFormatting sqref="C20:C21">
    <cfRule type="cellIs" priority="6" dxfId="555" operator="greaterThan" stopIfTrue="1">
      <formula>0</formula>
    </cfRule>
  </conditionalFormatting>
  <conditionalFormatting sqref="D20:E21">
    <cfRule type="cellIs" priority="5" dxfId="555" operator="greaterThan" stopIfTrue="1">
      <formula>0</formula>
    </cfRule>
  </conditionalFormatting>
  <conditionalFormatting sqref="F20:F21">
    <cfRule type="cellIs" priority="4" dxfId="555" operator="greaterThan" stopIfTrue="1">
      <formula>0</formula>
    </cfRule>
  </conditionalFormatting>
  <conditionalFormatting sqref="G20:H21">
    <cfRule type="cellIs" priority="3" dxfId="555" operator="greaterThan" stopIfTrue="1">
      <formula>0</formula>
    </cfRule>
  </conditionalFormatting>
  <conditionalFormatting sqref="I20:I21">
    <cfRule type="cellIs" priority="2" dxfId="555" operator="greaterThan" stopIfTrue="1">
      <formula>0</formula>
    </cfRule>
  </conditionalFormatting>
  <conditionalFormatting sqref="J20:K21">
    <cfRule type="cellIs" priority="1" dxfId="555" operator="greaterThan" stopIfTrue="1">
      <formula>0</formula>
    </cfRule>
  </conditionalFormatting>
  <conditionalFormatting sqref="A23:B23 A10:B10">
    <cfRule type="expression" priority="165" dxfId="555" stopIfTrue="1">
      <formula>$R7&gt;$R8</formula>
    </cfRule>
  </conditionalFormatting>
  <conditionalFormatting sqref="A25:B25 A12:B12">
    <cfRule type="expression" priority="166" dxfId="555" stopIfTrue="1">
      <formula>'7.13'!#REF!&gt;$R9</formula>
    </cfRule>
  </conditionalFormatting>
  <conditionalFormatting sqref="A24:B24 A11:B11">
    <cfRule type="expression" priority="167" dxfId="555" stopIfTrue="1">
      <formula>$R8&gt;'7.13'!#REF!</formula>
    </cfRule>
  </conditionalFormatting>
  <conditionalFormatting sqref="A26:B26 A13:B13">
    <cfRule type="expression" priority="168" dxfId="555" stopIfTrue="1">
      <formula>$R7&lt;$R8</formula>
    </cfRule>
  </conditionalFormatting>
  <conditionalFormatting sqref="A28:B28 A15:B15">
    <cfRule type="expression" priority="169" dxfId="555" stopIfTrue="1">
      <formula>'7.13'!#REF!&lt;$R9</formula>
    </cfRule>
  </conditionalFormatting>
  <conditionalFormatting sqref="A27:B27 A14:B14">
    <cfRule type="expression" priority="170" dxfId="555" stopIfTrue="1">
      <formula>$R8&lt;'7.13'!#REF!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4:J4 M17:N17 I17:J17 I1 M1 M4:N4 C20:Q21 C7:Q8 O1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17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59" customWidth="1"/>
    <col min="2" max="2" width="6.25390625" style="59" customWidth="1"/>
    <col min="3" max="11" width="4.875" style="59" customWidth="1"/>
    <col min="12" max="12" width="5.00390625" style="59" customWidth="1"/>
    <col min="13" max="17" width="4.875" style="59" customWidth="1"/>
    <col min="18" max="18" width="5.00390625" style="59" customWidth="1"/>
    <col min="19" max="16384" width="9.00390625" style="59" customWidth="1"/>
  </cols>
  <sheetData>
    <row r="1" spans="1:18" ht="27" customHeight="1">
      <c r="A1" s="117" t="s">
        <v>48</v>
      </c>
      <c r="B1" s="118"/>
      <c r="C1" s="118"/>
      <c r="D1" s="118"/>
      <c r="E1" s="118"/>
      <c r="F1" s="118"/>
      <c r="G1" s="118"/>
      <c r="H1" s="51" t="s">
        <v>14</v>
      </c>
      <c r="I1" s="52">
        <v>8</v>
      </c>
      <c r="J1" s="53" t="s">
        <v>15</v>
      </c>
      <c r="K1" s="54">
        <v>2021</v>
      </c>
      <c r="L1" s="55" t="s">
        <v>16</v>
      </c>
      <c r="M1" s="56">
        <v>7</v>
      </c>
      <c r="N1" s="55" t="s">
        <v>0</v>
      </c>
      <c r="O1" s="56">
        <v>14</v>
      </c>
      <c r="P1" s="51" t="s">
        <v>17</v>
      </c>
      <c r="Q1" s="57" t="s">
        <v>114</v>
      </c>
      <c r="R1" s="58" t="s">
        <v>19</v>
      </c>
    </row>
    <row r="2" ht="5.25" customHeight="1"/>
    <row r="3" spans="1:18" s="1" customFormat="1" ht="18.75" customHeight="1">
      <c r="A3" s="14" t="s">
        <v>13</v>
      </c>
      <c r="K3" s="115" t="s">
        <v>8</v>
      </c>
      <c r="L3" s="115"/>
      <c r="M3" s="116" t="s">
        <v>7</v>
      </c>
      <c r="N3" s="116"/>
      <c r="O3" s="116"/>
      <c r="P3" s="116"/>
      <c r="Q3" s="116"/>
      <c r="R3" s="2" t="s">
        <v>9</v>
      </c>
    </row>
    <row r="4" spans="1:20" s="23" customFormat="1" ht="18.75" customHeight="1">
      <c r="A4" s="20"/>
      <c r="B4" s="21">
        <v>2</v>
      </c>
      <c r="C4" s="22" t="s">
        <v>1</v>
      </c>
      <c r="D4" s="19"/>
      <c r="E4" s="74" t="s">
        <v>20</v>
      </c>
      <c r="F4" s="74"/>
      <c r="G4" s="70" t="s">
        <v>21</v>
      </c>
      <c r="H4" s="70"/>
      <c r="I4" s="75">
        <v>0.4513888888888889</v>
      </c>
      <c r="J4" s="75"/>
      <c r="K4" s="70" t="s">
        <v>22</v>
      </c>
      <c r="L4" s="70"/>
      <c r="M4" s="75">
        <v>0.5305555555555556</v>
      </c>
      <c r="N4" s="75"/>
      <c r="O4" s="70" t="s">
        <v>23</v>
      </c>
      <c r="P4" s="70"/>
      <c r="Q4" s="71">
        <f>SUM(M4-I4)</f>
        <v>0.07916666666666666</v>
      </c>
      <c r="R4" s="71"/>
      <c r="T4" s="24"/>
    </row>
    <row r="5" spans="8:18" ht="7.5" customHeight="1">
      <c r="H5" s="60"/>
      <c r="I5" s="60"/>
      <c r="J5" s="61"/>
      <c r="K5" s="60"/>
      <c r="L5" s="60"/>
      <c r="M5" s="61"/>
      <c r="N5" s="61"/>
      <c r="O5" s="60"/>
      <c r="P5" s="60"/>
      <c r="Q5" s="61"/>
      <c r="R5" s="61"/>
    </row>
    <row r="6" spans="1:18" ht="21" customHeight="1">
      <c r="A6" s="79" t="s">
        <v>39</v>
      </c>
      <c r="B6" s="80"/>
      <c r="C6" s="67" t="s">
        <v>40</v>
      </c>
      <c r="D6" s="68" t="s">
        <v>41</v>
      </c>
      <c r="E6" s="69" t="s">
        <v>24</v>
      </c>
      <c r="F6" s="67" t="s">
        <v>25</v>
      </c>
      <c r="G6" s="68" t="s">
        <v>26</v>
      </c>
      <c r="H6" s="69" t="s">
        <v>27</v>
      </c>
      <c r="I6" s="67" t="s">
        <v>28</v>
      </c>
      <c r="J6" s="68" t="s">
        <v>29</v>
      </c>
      <c r="K6" s="69" t="s">
        <v>38</v>
      </c>
      <c r="L6" s="40" t="s">
        <v>30</v>
      </c>
      <c r="M6" s="41" t="s">
        <v>31</v>
      </c>
      <c r="N6" s="44" t="s">
        <v>32</v>
      </c>
      <c r="O6" s="40" t="s">
        <v>33</v>
      </c>
      <c r="P6" s="41" t="s">
        <v>34</v>
      </c>
      <c r="Q6" s="44" t="s">
        <v>35</v>
      </c>
      <c r="R6" s="42" t="s">
        <v>10</v>
      </c>
    </row>
    <row r="7" spans="1:18" ht="27.75" customHeight="1">
      <c r="A7" s="81" t="s">
        <v>128</v>
      </c>
      <c r="B7" s="82"/>
      <c r="C7" s="26">
        <v>1</v>
      </c>
      <c r="D7" s="27">
        <v>0</v>
      </c>
      <c r="E7" s="28">
        <v>0</v>
      </c>
      <c r="F7" s="26">
        <v>0</v>
      </c>
      <c r="G7" s="27">
        <v>0</v>
      </c>
      <c r="H7" s="28">
        <v>3</v>
      </c>
      <c r="I7" s="26">
        <v>0</v>
      </c>
      <c r="J7" s="27">
        <v>0</v>
      </c>
      <c r="K7" s="28">
        <v>0</v>
      </c>
      <c r="L7" s="29"/>
      <c r="M7" s="30"/>
      <c r="N7" s="31"/>
      <c r="O7" s="29"/>
      <c r="P7" s="30"/>
      <c r="Q7" s="31"/>
      <c r="R7" s="32">
        <f>SUM(C7:Q7)</f>
        <v>4</v>
      </c>
    </row>
    <row r="8" spans="1:18" ht="27.75" customHeight="1">
      <c r="A8" s="81" t="s">
        <v>129</v>
      </c>
      <c r="B8" s="82"/>
      <c r="C8" s="26">
        <v>0</v>
      </c>
      <c r="D8" s="27">
        <v>0</v>
      </c>
      <c r="E8" s="28">
        <v>2</v>
      </c>
      <c r="F8" s="26">
        <v>2</v>
      </c>
      <c r="G8" s="27">
        <v>0</v>
      </c>
      <c r="H8" s="28">
        <v>2</v>
      </c>
      <c r="I8" s="26">
        <v>0</v>
      </c>
      <c r="J8" s="27">
        <v>0</v>
      </c>
      <c r="K8" s="28" t="s">
        <v>108</v>
      </c>
      <c r="L8" s="29"/>
      <c r="M8" s="30"/>
      <c r="N8" s="31"/>
      <c r="O8" s="29"/>
      <c r="P8" s="30"/>
      <c r="Q8" s="31"/>
      <c r="R8" s="32">
        <f>SUM(C8:Q8)</f>
        <v>6</v>
      </c>
    </row>
    <row r="9" spans="1:18" ht="21" customHeight="1">
      <c r="A9" s="79" t="s">
        <v>39</v>
      </c>
      <c r="B9" s="80"/>
      <c r="C9" s="85" t="s">
        <v>2</v>
      </c>
      <c r="D9" s="77"/>
      <c r="E9" s="77"/>
      <c r="F9" s="77"/>
      <c r="G9" s="77"/>
      <c r="H9" s="86"/>
      <c r="I9" s="76" t="s">
        <v>3</v>
      </c>
      <c r="J9" s="78"/>
      <c r="K9" s="85" t="s">
        <v>4</v>
      </c>
      <c r="L9" s="86"/>
      <c r="M9" s="76" t="s">
        <v>5</v>
      </c>
      <c r="N9" s="86"/>
      <c r="O9" s="76" t="s">
        <v>6</v>
      </c>
      <c r="P9" s="77"/>
      <c r="Q9" s="77"/>
      <c r="R9" s="78"/>
    </row>
    <row r="10" spans="1:18" ht="16.5" customHeight="1">
      <c r="A10" s="89" t="str">
        <f>A7</f>
        <v>八　鹿</v>
      </c>
      <c r="B10" s="90"/>
      <c r="C10" s="63" t="s">
        <v>11</v>
      </c>
      <c r="D10" s="95" t="s">
        <v>116</v>
      </c>
      <c r="E10" s="96"/>
      <c r="F10" s="46">
        <v>4</v>
      </c>
      <c r="G10" s="95"/>
      <c r="H10" s="96"/>
      <c r="I10" s="95" t="s">
        <v>117</v>
      </c>
      <c r="J10" s="97"/>
      <c r="K10" s="98"/>
      <c r="L10" s="96"/>
      <c r="M10" s="95"/>
      <c r="N10" s="96"/>
      <c r="O10" s="95"/>
      <c r="P10" s="96"/>
      <c r="Q10" s="95"/>
      <c r="R10" s="97"/>
    </row>
    <row r="11" spans="1:18" ht="16.5" customHeight="1">
      <c r="A11" s="91"/>
      <c r="B11" s="92"/>
      <c r="C11" s="64">
        <v>2</v>
      </c>
      <c r="D11" s="87" t="s">
        <v>118</v>
      </c>
      <c r="E11" s="101"/>
      <c r="F11" s="48">
        <v>5</v>
      </c>
      <c r="G11" s="87"/>
      <c r="H11" s="101"/>
      <c r="I11" s="87"/>
      <c r="J11" s="88"/>
      <c r="K11" s="102"/>
      <c r="L11" s="101"/>
      <c r="M11" s="87"/>
      <c r="N11" s="101"/>
      <c r="O11" s="87"/>
      <c r="P11" s="101"/>
      <c r="Q11" s="87"/>
      <c r="R11" s="88"/>
    </row>
    <row r="12" spans="1:18" ht="16.5" customHeight="1">
      <c r="A12" s="93"/>
      <c r="B12" s="94"/>
      <c r="C12" s="65">
        <v>3</v>
      </c>
      <c r="D12" s="99"/>
      <c r="E12" s="84"/>
      <c r="F12" s="50">
        <v>6</v>
      </c>
      <c r="G12" s="99"/>
      <c r="H12" s="84"/>
      <c r="I12" s="99"/>
      <c r="J12" s="100"/>
      <c r="K12" s="83"/>
      <c r="L12" s="84"/>
      <c r="M12" s="99"/>
      <c r="N12" s="84"/>
      <c r="O12" s="99"/>
      <c r="P12" s="84"/>
      <c r="Q12" s="99"/>
      <c r="R12" s="100"/>
    </row>
    <row r="13" spans="1:18" ht="16.5" customHeight="1">
      <c r="A13" s="89" t="str">
        <f>A8</f>
        <v>龍　野</v>
      </c>
      <c r="B13" s="90"/>
      <c r="C13" s="63" t="s">
        <v>11</v>
      </c>
      <c r="D13" s="95" t="s">
        <v>119</v>
      </c>
      <c r="E13" s="96"/>
      <c r="F13" s="46">
        <v>4</v>
      </c>
      <c r="G13" s="95"/>
      <c r="H13" s="96"/>
      <c r="I13" s="95" t="s">
        <v>120</v>
      </c>
      <c r="J13" s="97"/>
      <c r="K13" s="98"/>
      <c r="L13" s="96"/>
      <c r="M13" s="95"/>
      <c r="N13" s="96"/>
      <c r="O13" s="95" t="s">
        <v>119</v>
      </c>
      <c r="P13" s="96"/>
      <c r="Q13" s="95"/>
      <c r="R13" s="97"/>
    </row>
    <row r="14" spans="1:18" ht="16.5" customHeight="1">
      <c r="A14" s="91"/>
      <c r="B14" s="92"/>
      <c r="C14" s="64">
        <v>2</v>
      </c>
      <c r="D14" s="87" t="s">
        <v>121</v>
      </c>
      <c r="E14" s="101"/>
      <c r="F14" s="48">
        <v>5</v>
      </c>
      <c r="G14" s="87"/>
      <c r="H14" s="101"/>
      <c r="I14" s="87"/>
      <c r="J14" s="88"/>
      <c r="K14" s="102"/>
      <c r="L14" s="101"/>
      <c r="M14" s="87"/>
      <c r="N14" s="101"/>
      <c r="O14" s="87" t="s">
        <v>122</v>
      </c>
      <c r="P14" s="101"/>
      <c r="Q14" s="87"/>
      <c r="R14" s="88"/>
    </row>
    <row r="15" spans="1:18" ht="16.5" customHeight="1">
      <c r="A15" s="93"/>
      <c r="B15" s="94"/>
      <c r="C15" s="65">
        <v>3</v>
      </c>
      <c r="D15" s="99"/>
      <c r="E15" s="84"/>
      <c r="F15" s="50">
        <v>6</v>
      </c>
      <c r="G15" s="99"/>
      <c r="H15" s="84"/>
      <c r="I15" s="99"/>
      <c r="J15" s="100"/>
      <c r="K15" s="83"/>
      <c r="L15" s="84"/>
      <c r="M15" s="99"/>
      <c r="N15" s="84"/>
      <c r="O15" s="99"/>
      <c r="P15" s="84"/>
      <c r="Q15" s="99"/>
      <c r="R15" s="100"/>
    </row>
    <row r="16" spans="1:18" ht="11.25" customHeight="1">
      <c r="A16" s="19"/>
      <c r="B16" s="19"/>
      <c r="C16" s="19"/>
      <c r="D16" s="19"/>
      <c r="E16" s="19"/>
      <c r="F16" s="19"/>
      <c r="G16" s="19"/>
      <c r="H16" s="19"/>
      <c r="I16" s="33"/>
      <c r="J16" s="19"/>
      <c r="K16" s="33"/>
      <c r="L16" s="33"/>
      <c r="M16" s="33"/>
      <c r="N16" s="33"/>
      <c r="O16" s="33"/>
      <c r="P16" s="33"/>
      <c r="Q16" s="33"/>
      <c r="R16" s="33"/>
    </row>
    <row r="17" ht="14.25">
      <c r="I17" s="60"/>
    </row>
  </sheetData>
  <sheetProtection/>
  <mergeCells count="63">
    <mergeCell ref="K3:L3"/>
    <mergeCell ref="M3:Q3"/>
    <mergeCell ref="Q15:R15"/>
    <mergeCell ref="D15:E15"/>
    <mergeCell ref="G15:H15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A9:B9"/>
    <mergeCell ref="C9:H9"/>
    <mergeCell ref="I9:J9"/>
    <mergeCell ref="K9:L9"/>
    <mergeCell ref="M9:N9"/>
    <mergeCell ref="O9:R9"/>
    <mergeCell ref="A6:B6"/>
    <mergeCell ref="A7:B7"/>
    <mergeCell ref="A8:B8"/>
    <mergeCell ref="O4:P4"/>
    <mergeCell ref="Q4:R4"/>
    <mergeCell ref="A1:G1"/>
    <mergeCell ref="E4:F4"/>
    <mergeCell ref="G4:H4"/>
    <mergeCell ref="I4:J4"/>
    <mergeCell ref="K4:L4"/>
    <mergeCell ref="M4:N4"/>
  </mergeCells>
  <conditionalFormatting sqref="G7:H8">
    <cfRule type="cellIs" priority="33" dxfId="555" operator="greaterThan" stopIfTrue="1">
      <formula>0</formula>
    </cfRule>
  </conditionalFormatting>
  <conditionalFormatting sqref="F7:F8">
    <cfRule type="cellIs" priority="34" dxfId="555" operator="greaterThan" stopIfTrue="1">
      <formula>0</formula>
    </cfRule>
  </conditionalFormatting>
  <conditionalFormatting sqref="D7:E8">
    <cfRule type="cellIs" priority="35" dxfId="555" operator="greaterThan" stopIfTrue="1">
      <formula>0</formula>
    </cfRule>
  </conditionalFormatting>
  <conditionalFormatting sqref="C7:C8">
    <cfRule type="cellIs" priority="36" dxfId="555" operator="greaterThan" stopIfTrue="1">
      <formula>0</formula>
    </cfRule>
  </conditionalFormatting>
  <conditionalFormatting sqref="J7:K8">
    <cfRule type="cellIs" priority="37" dxfId="555" operator="greaterThan" stopIfTrue="1">
      <formula>0</formula>
    </cfRule>
  </conditionalFormatting>
  <conditionalFormatting sqref="I7:I8">
    <cfRule type="cellIs" priority="38" dxfId="555" operator="greaterThan" stopIfTrue="1">
      <formula>0</formula>
    </cfRule>
  </conditionalFormatting>
  <conditionalFormatting sqref="I7:I8">
    <cfRule type="cellIs" priority="63" dxfId="555" operator="greaterThan" stopIfTrue="1">
      <formula>0</formula>
    </cfRule>
  </conditionalFormatting>
  <conditionalFormatting sqref="J7:K8">
    <cfRule type="cellIs" priority="62" dxfId="555" operator="greaterThan" stopIfTrue="1">
      <formula>0</formula>
    </cfRule>
  </conditionalFormatting>
  <conditionalFormatting sqref="C7:C8">
    <cfRule type="cellIs" priority="68" dxfId="555" operator="greaterThan" stopIfTrue="1">
      <formula>0</formula>
    </cfRule>
  </conditionalFormatting>
  <conditionalFormatting sqref="D7:E8">
    <cfRule type="cellIs" priority="69" dxfId="555" operator="greaterThan" stopIfTrue="1">
      <formula>0</formula>
    </cfRule>
  </conditionalFormatting>
  <conditionalFormatting sqref="F7:F8">
    <cfRule type="cellIs" priority="70" dxfId="555" operator="greaterThan" stopIfTrue="1">
      <formula>0</formula>
    </cfRule>
  </conditionalFormatting>
  <conditionalFormatting sqref="G7:H8">
    <cfRule type="cellIs" priority="71" dxfId="555" operator="greaterThan" stopIfTrue="1">
      <formula>0</formula>
    </cfRule>
  </conditionalFormatting>
  <conditionalFormatting sqref="I7:I8">
    <cfRule type="cellIs" priority="72" dxfId="555" operator="greaterThan" stopIfTrue="1">
      <formula>0</formula>
    </cfRule>
  </conditionalFormatting>
  <conditionalFormatting sqref="J7:K8">
    <cfRule type="cellIs" priority="73" dxfId="555" operator="greaterThan" stopIfTrue="1">
      <formula>0</formula>
    </cfRule>
  </conditionalFormatting>
  <conditionalFormatting sqref="C7:C8">
    <cfRule type="cellIs" priority="67" dxfId="555" operator="greaterThan" stopIfTrue="1">
      <formula>0</formula>
    </cfRule>
  </conditionalFormatting>
  <conditionalFormatting sqref="D7:E8">
    <cfRule type="cellIs" priority="66" dxfId="555" operator="greaterThan" stopIfTrue="1">
      <formula>0</formula>
    </cfRule>
  </conditionalFormatting>
  <conditionalFormatting sqref="F7:F8">
    <cfRule type="cellIs" priority="65" dxfId="555" operator="greaterThan" stopIfTrue="1">
      <formula>0</formula>
    </cfRule>
  </conditionalFormatting>
  <conditionalFormatting sqref="G7:H8">
    <cfRule type="cellIs" priority="64" dxfId="555" operator="greaterThan" stopIfTrue="1">
      <formula>0</formula>
    </cfRule>
  </conditionalFormatting>
  <conditionalFormatting sqref="C7:C8">
    <cfRule type="cellIs" priority="61" dxfId="555" operator="greaterThan" stopIfTrue="1">
      <formula>0</formula>
    </cfRule>
  </conditionalFormatting>
  <conditionalFormatting sqref="D7:E8">
    <cfRule type="cellIs" priority="60" dxfId="555" operator="greaterThan" stopIfTrue="1">
      <formula>0</formula>
    </cfRule>
  </conditionalFormatting>
  <conditionalFormatting sqref="F7:F8">
    <cfRule type="cellIs" priority="59" dxfId="555" operator="greaterThan" stopIfTrue="1">
      <formula>0</formula>
    </cfRule>
  </conditionalFormatting>
  <conditionalFormatting sqref="G7:H8">
    <cfRule type="cellIs" priority="58" dxfId="555" operator="greaterThan" stopIfTrue="1">
      <formula>0</formula>
    </cfRule>
  </conditionalFormatting>
  <conditionalFormatting sqref="I7">
    <cfRule type="cellIs" priority="57" dxfId="555" operator="greaterThan" stopIfTrue="1">
      <formula>0</formula>
    </cfRule>
  </conditionalFormatting>
  <conditionalFormatting sqref="J7:K8">
    <cfRule type="cellIs" priority="56" dxfId="555" operator="greaterThan" stopIfTrue="1">
      <formula>0</formula>
    </cfRule>
  </conditionalFormatting>
  <conditionalFormatting sqref="I8">
    <cfRule type="cellIs" priority="55" dxfId="555" operator="greaterThan" stopIfTrue="1">
      <formula>0</formula>
    </cfRule>
  </conditionalFormatting>
  <conditionalFormatting sqref="C7:C8">
    <cfRule type="cellIs" priority="54" dxfId="555" operator="greaterThan" stopIfTrue="1">
      <formula>0</formula>
    </cfRule>
  </conditionalFormatting>
  <conditionalFormatting sqref="D7:E8">
    <cfRule type="cellIs" priority="53" dxfId="555" operator="greaterThan" stopIfTrue="1">
      <formula>0</formula>
    </cfRule>
  </conditionalFormatting>
  <conditionalFormatting sqref="F7:F8">
    <cfRule type="cellIs" priority="52" dxfId="555" operator="greaterThan" stopIfTrue="1">
      <formula>0</formula>
    </cfRule>
  </conditionalFormatting>
  <conditionalFormatting sqref="G7:H8">
    <cfRule type="cellIs" priority="51" dxfId="555" operator="greaterThan" stopIfTrue="1">
      <formula>0</formula>
    </cfRule>
  </conditionalFormatting>
  <conditionalFormatting sqref="I7:I8">
    <cfRule type="cellIs" priority="50" dxfId="555" operator="greaterThan" stopIfTrue="1">
      <formula>0</formula>
    </cfRule>
  </conditionalFormatting>
  <conditionalFormatting sqref="J7:K8">
    <cfRule type="cellIs" priority="49" dxfId="555" operator="greaterThan" stopIfTrue="1">
      <formula>0</formula>
    </cfRule>
  </conditionalFormatting>
  <conditionalFormatting sqref="C7:C8">
    <cfRule type="cellIs" priority="48" dxfId="555" operator="greaterThan" stopIfTrue="1">
      <formula>0</formula>
    </cfRule>
  </conditionalFormatting>
  <conditionalFormatting sqref="D7:E8">
    <cfRule type="cellIs" priority="47" dxfId="555" operator="greaterThan" stopIfTrue="1">
      <formula>0</formula>
    </cfRule>
  </conditionalFormatting>
  <conditionalFormatting sqref="F7:F8">
    <cfRule type="cellIs" priority="46" dxfId="555" operator="greaterThan" stopIfTrue="1">
      <formula>0</formula>
    </cfRule>
  </conditionalFormatting>
  <conditionalFormatting sqref="G7:H8">
    <cfRule type="cellIs" priority="45" dxfId="555" operator="greaterThan" stopIfTrue="1">
      <formula>0</formula>
    </cfRule>
  </conditionalFormatting>
  <conditionalFormatting sqref="I7:I8">
    <cfRule type="cellIs" priority="44" dxfId="555" operator="greaterThan" stopIfTrue="1">
      <formula>0</formula>
    </cfRule>
  </conditionalFormatting>
  <conditionalFormatting sqref="J7:K8">
    <cfRule type="cellIs" priority="43" dxfId="555" operator="greaterThan" stopIfTrue="1">
      <formula>0</formula>
    </cfRule>
  </conditionalFormatting>
  <conditionalFormatting sqref="C7:C8">
    <cfRule type="cellIs" priority="42" dxfId="555" operator="greaterThan" stopIfTrue="1">
      <formula>0</formula>
    </cfRule>
  </conditionalFormatting>
  <conditionalFormatting sqref="D7:E8">
    <cfRule type="cellIs" priority="41" dxfId="555" operator="greaterThan" stopIfTrue="1">
      <formula>0</formula>
    </cfRule>
  </conditionalFormatting>
  <conditionalFormatting sqref="F7:F8">
    <cfRule type="cellIs" priority="40" dxfId="555" operator="greaterThan" stopIfTrue="1">
      <formula>0</formula>
    </cfRule>
  </conditionalFormatting>
  <conditionalFormatting sqref="G7:H8">
    <cfRule type="cellIs" priority="39" dxfId="555" operator="greaterThan" stopIfTrue="1">
      <formula>0</formula>
    </cfRule>
  </conditionalFormatting>
  <conditionalFormatting sqref="I7:I8">
    <cfRule type="cellIs" priority="32" dxfId="555" operator="greaterThan" stopIfTrue="1">
      <formula>0</formula>
    </cfRule>
  </conditionalFormatting>
  <conditionalFormatting sqref="J7:K8">
    <cfRule type="cellIs" priority="31" dxfId="555" operator="greaterThan" stopIfTrue="1">
      <formula>0</formula>
    </cfRule>
  </conditionalFormatting>
  <conditionalFormatting sqref="C7:C8">
    <cfRule type="cellIs" priority="30" dxfId="555" operator="greaterThan" stopIfTrue="1">
      <formula>0</formula>
    </cfRule>
  </conditionalFormatting>
  <conditionalFormatting sqref="D7:E8">
    <cfRule type="cellIs" priority="29" dxfId="555" operator="greaterThan" stopIfTrue="1">
      <formula>0</formula>
    </cfRule>
  </conditionalFormatting>
  <conditionalFormatting sqref="F7:F8">
    <cfRule type="cellIs" priority="28" dxfId="555" operator="greaterThan" stopIfTrue="1">
      <formula>0</formula>
    </cfRule>
  </conditionalFormatting>
  <conditionalFormatting sqref="G7:H8">
    <cfRule type="cellIs" priority="27" dxfId="555" operator="greaterThan" stopIfTrue="1">
      <formula>0</formula>
    </cfRule>
  </conditionalFormatting>
  <conditionalFormatting sqref="I7:I8">
    <cfRule type="cellIs" priority="26" dxfId="555" operator="greaterThan" stopIfTrue="1">
      <formula>0</formula>
    </cfRule>
  </conditionalFormatting>
  <conditionalFormatting sqref="J7:K8">
    <cfRule type="cellIs" priority="25" dxfId="555" operator="greaterThan" stopIfTrue="1">
      <formula>0</formula>
    </cfRule>
  </conditionalFormatting>
  <conditionalFormatting sqref="C7:C8">
    <cfRule type="cellIs" priority="24" dxfId="555" operator="greaterThan" stopIfTrue="1">
      <formula>0</formula>
    </cfRule>
  </conditionalFormatting>
  <conditionalFormatting sqref="D7:E8">
    <cfRule type="cellIs" priority="23" dxfId="555" operator="greaterThan" stopIfTrue="1">
      <formula>0</formula>
    </cfRule>
  </conditionalFormatting>
  <conditionalFormatting sqref="F7:F8">
    <cfRule type="cellIs" priority="22" dxfId="555" operator="greaterThan" stopIfTrue="1">
      <formula>0</formula>
    </cfRule>
  </conditionalFormatting>
  <conditionalFormatting sqref="G7:H8">
    <cfRule type="cellIs" priority="21" dxfId="555" operator="greaterThan" stopIfTrue="1">
      <formula>0</formula>
    </cfRule>
  </conditionalFormatting>
  <conditionalFormatting sqref="I7:I8">
    <cfRule type="cellIs" priority="20" dxfId="555" operator="greaterThan" stopIfTrue="1">
      <formula>0</formula>
    </cfRule>
  </conditionalFormatting>
  <conditionalFormatting sqref="J7:K8">
    <cfRule type="cellIs" priority="19" dxfId="555" operator="greaterThan" stopIfTrue="1">
      <formula>0</formula>
    </cfRule>
  </conditionalFormatting>
  <conditionalFormatting sqref="C7:C8">
    <cfRule type="cellIs" priority="18" dxfId="555" operator="greaterThan" stopIfTrue="1">
      <formula>0</formula>
    </cfRule>
  </conditionalFormatting>
  <conditionalFormatting sqref="D7:E8">
    <cfRule type="cellIs" priority="17" dxfId="555" operator="greaterThan" stopIfTrue="1">
      <formula>0</formula>
    </cfRule>
  </conditionalFormatting>
  <conditionalFormatting sqref="F7:F8">
    <cfRule type="cellIs" priority="16" dxfId="555" operator="greaterThan" stopIfTrue="1">
      <formula>0</formula>
    </cfRule>
  </conditionalFormatting>
  <conditionalFormatting sqref="G7:H8">
    <cfRule type="cellIs" priority="15" dxfId="555" operator="greaterThan" stopIfTrue="1">
      <formula>0</formula>
    </cfRule>
  </conditionalFormatting>
  <conditionalFormatting sqref="I7:I8">
    <cfRule type="cellIs" priority="14" dxfId="555" operator="greaterThan" stopIfTrue="1">
      <formula>0</formula>
    </cfRule>
  </conditionalFormatting>
  <conditionalFormatting sqref="J7:K8">
    <cfRule type="cellIs" priority="13" dxfId="555" operator="greaterThan" stopIfTrue="1">
      <formula>0</formula>
    </cfRule>
  </conditionalFormatting>
  <conditionalFormatting sqref="R7">
    <cfRule type="expression" priority="12" dxfId="555" stopIfTrue="1">
      <formula>$R7&gt;$R8</formula>
    </cfRule>
  </conditionalFormatting>
  <conditionalFormatting sqref="R8">
    <cfRule type="expression" priority="11" dxfId="555" stopIfTrue="1">
      <formula>$R8&gt;$R7</formula>
    </cfRule>
  </conditionalFormatting>
  <conditionalFormatting sqref="A7:B7">
    <cfRule type="expression" priority="10" dxfId="555" stopIfTrue="1">
      <formula>$R7&gt;$R8</formula>
    </cfRule>
  </conditionalFormatting>
  <conditionalFormatting sqref="A8:B8">
    <cfRule type="expression" priority="9" dxfId="555" stopIfTrue="1">
      <formula>$R7&lt;$R8</formula>
    </cfRule>
  </conditionalFormatting>
  <conditionalFormatting sqref="C7:C8">
    <cfRule type="cellIs" priority="6" dxfId="555" operator="greaterThan" stopIfTrue="1">
      <formula>0</formula>
    </cfRule>
  </conditionalFormatting>
  <conditionalFormatting sqref="D7:E8">
    <cfRule type="cellIs" priority="5" dxfId="555" operator="greaterThan" stopIfTrue="1">
      <formula>0</formula>
    </cfRule>
  </conditionalFormatting>
  <conditionalFormatting sqref="F7:F8">
    <cfRule type="cellIs" priority="4" dxfId="555" operator="greaterThan" stopIfTrue="1">
      <formula>0</formula>
    </cfRule>
  </conditionalFormatting>
  <conditionalFormatting sqref="G7:H8">
    <cfRule type="cellIs" priority="3" dxfId="555" operator="greaterThan" stopIfTrue="1">
      <formula>0</formula>
    </cfRule>
  </conditionalFormatting>
  <conditionalFormatting sqref="I7:I8">
    <cfRule type="cellIs" priority="2" dxfId="555" operator="greaterThan" stopIfTrue="1">
      <formula>0</formula>
    </cfRule>
  </conditionalFormatting>
  <conditionalFormatting sqref="J7:K8">
    <cfRule type="cellIs" priority="1" dxfId="555" operator="greaterThan" stopIfTrue="1">
      <formula>0</formula>
    </cfRule>
  </conditionalFormatting>
  <conditionalFormatting sqref="A10:B10">
    <cfRule type="expression" priority="171" dxfId="555" stopIfTrue="1">
      <formula>$R7&gt;$R8</formula>
    </cfRule>
  </conditionalFormatting>
  <conditionalFormatting sqref="A12:B12">
    <cfRule type="expression" priority="172" dxfId="555" stopIfTrue="1">
      <formula>'7.14'!#REF!&gt;$R9</formula>
    </cfRule>
  </conditionalFormatting>
  <conditionalFormatting sqref="A11:B11">
    <cfRule type="expression" priority="173" dxfId="555" stopIfTrue="1">
      <formula>$R8&gt;'7.14'!#REF!</formula>
    </cfRule>
  </conditionalFormatting>
  <conditionalFormatting sqref="A13:B13">
    <cfRule type="expression" priority="174" dxfId="555" stopIfTrue="1">
      <formula>$R7&lt;$R8</formula>
    </cfRule>
  </conditionalFormatting>
  <conditionalFormatting sqref="A15:B15">
    <cfRule type="expression" priority="175" dxfId="555" stopIfTrue="1">
      <formula>'7.14'!#REF!&lt;$R9</formula>
    </cfRule>
  </conditionalFormatting>
  <conditionalFormatting sqref="A14:B14">
    <cfRule type="expression" priority="176" dxfId="555" stopIfTrue="1">
      <formula>$R8&lt;'7.14'!#REF!</formula>
    </cfRule>
  </conditionalFormatting>
  <dataValidations count="2">
    <dataValidation type="list" allowBlank="1" showInputMessage="1" showErrorMessage="1" sqref="C4">
      <formula1>"回戦,戦,勝戦"</formula1>
    </dataValidation>
    <dataValidation allowBlank="1" showInputMessage="1" showErrorMessage="1" imeMode="halfAlpha" sqref="I4:J4 I1 M1 M4:N4 O1 C7:Q8"/>
  </dataValidations>
  <printOptions/>
  <pageMargins left="0.5905511811023623" right="0.2362204724409449" top="0.2755905511811024" bottom="0.1968503937007874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2014-10-02T04:27:55Z</cp:lastPrinted>
  <dcterms:created xsi:type="dcterms:W3CDTF">2005-04-24T00:29:14Z</dcterms:created>
  <dcterms:modified xsi:type="dcterms:W3CDTF">2021-11-29T04:27:11Z</dcterms:modified>
  <cp:category/>
  <cp:version/>
  <cp:contentType/>
  <cp:contentStatus/>
</cp:coreProperties>
</file>