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4" sheetId="1" r:id="rId1"/>
    <sheet name="7.11" sheetId="2" r:id="rId2"/>
    <sheet name="7.13" sheetId="3" r:id="rId3"/>
    <sheet name="7.14" sheetId="4" r:id="rId4"/>
    <sheet name="7.15" sheetId="5" r:id="rId5"/>
    <sheet name="7.16" sheetId="6" r:id="rId6"/>
    <sheet name="7.17" sheetId="7" r:id="rId7"/>
  </sheets>
  <definedNames>
    <definedName name="_xlnm.Print_Area" localSheetId="1">'7.11'!$A$1:$R$30</definedName>
    <definedName name="_xlnm.Print_Area" localSheetId="2">'7.13'!$A$1:$R$31</definedName>
    <definedName name="_xlnm.Print_Area" localSheetId="3">'7.14'!$A$1:$R$29</definedName>
    <definedName name="_xlnm.Print_Area" localSheetId="4">'7.15'!$A$1:$R$29</definedName>
    <definedName name="_xlnm.Print_Area" localSheetId="5">'7.16'!$A$1:$R$29</definedName>
    <definedName name="_xlnm.Print_Area" localSheetId="6">'7.17'!$A$1:$R$29</definedName>
    <definedName name="_xlnm.Print_Area" localSheetId="0">'7.4'!$A$1:$R$29</definedName>
  </definedNames>
  <calcPr fullCalcOnLoad="1"/>
</workbook>
</file>

<file path=xl/sharedStrings.xml><?xml version="1.0" encoding="utf-8"?>
<sst xmlns="http://schemas.openxmlformats.org/spreadsheetml/2006/main" count="670" uniqueCount="215">
  <si>
    <t>月</t>
  </si>
  <si>
    <t>回戦</t>
  </si>
  <si>
    <t>第１試合</t>
  </si>
  <si>
    <t xml:space="preserve"> 場  所　｛</t>
  </si>
  <si>
    <t>｝</t>
  </si>
  <si>
    <t>投　手</t>
  </si>
  <si>
    <t>捕手</t>
  </si>
  <si>
    <t>本塁打</t>
  </si>
  <si>
    <t>３塁打</t>
  </si>
  <si>
    <t xml:space="preserve">    ２塁打  </t>
  </si>
  <si>
    <t>淡路佐野運動公園野球場</t>
  </si>
  <si>
    <t>合計</t>
  </si>
  <si>
    <t>先発</t>
  </si>
  <si>
    <t>学校名</t>
  </si>
  <si>
    <t>八</t>
  </si>
  <si>
    <t>九</t>
  </si>
  <si>
    <t>一</t>
  </si>
  <si>
    <t>二</t>
  </si>
  <si>
    <t>三</t>
  </si>
  <si>
    <t>四</t>
  </si>
  <si>
    <t>五</t>
  </si>
  <si>
    <t>六</t>
  </si>
  <si>
    <t>七</t>
  </si>
  <si>
    <t>第</t>
  </si>
  <si>
    <t xml:space="preserve">日 </t>
  </si>
  <si>
    <t>年</t>
  </si>
  <si>
    <t>日 (</t>
  </si>
  <si>
    <t>日</t>
  </si>
  <si>
    <t>)</t>
  </si>
  <si>
    <t>　開 始</t>
  </si>
  <si>
    <t xml:space="preserve"> 終 了</t>
  </si>
  <si>
    <t>所 要</t>
  </si>
  <si>
    <t>第２試合</t>
  </si>
  <si>
    <t>×</t>
  </si>
  <si>
    <t>金</t>
  </si>
  <si>
    <t>田中</t>
  </si>
  <si>
    <t>土</t>
  </si>
  <si>
    <t>火</t>
  </si>
  <si>
    <t>十二</t>
  </si>
  <si>
    <t>十三</t>
  </si>
  <si>
    <t>十四</t>
  </si>
  <si>
    <t>十五</t>
  </si>
  <si>
    <t>水</t>
  </si>
  <si>
    <t>十</t>
  </si>
  <si>
    <t xml:space="preserve">  　　※12回終了時に同点の場合、13回からタイブレーク</t>
  </si>
  <si>
    <t>十一</t>
  </si>
  <si>
    <t>樫本</t>
  </si>
  <si>
    <t>西尾</t>
  </si>
  <si>
    <t>x</t>
  </si>
  <si>
    <t>三宅</t>
  </si>
  <si>
    <t>打越</t>
  </si>
  <si>
    <t>津名</t>
  </si>
  <si>
    <t>科学技術</t>
  </si>
  <si>
    <t>伊川谷北</t>
  </si>
  <si>
    <t>淡路三原</t>
  </si>
  <si>
    <r>
      <t>第</t>
    </r>
    <r>
      <rPr>
        <b/>
        <sz val="12"/>
        <rFont val="Arial"/>
        <family val="2"/>
      </rPr>
      <t>103</t>
    </r>
    <r>
      <rPr>
        <b/>
        <sz val="12"/>
        <rFont val="ＭＳ Ｐゴシック"/>
        <family val="3"/>
      </rPr>
      <t>回全国高等学校野球選手権 兵庫大会</t>
    </r>
  </si>
  <si>
    <t>第</t>
  </si>
  <si>
    <t xml:space="preserve">日 </t>
  </si>
  <si>
    <t>年</t>
  </si>
  <si>
    <t>日 (</t>
  </si>
  <si>
    <t>日</t>
  </si>
  <si>
    <t>)</t>
  </si>
  <si>
    <t>第１試合</t>
  </si>
  <si>
    <t>　開 始</t>
  </si>
  <si>
    <t xml:space="preserve"> 終 了</t>
  </si>
  <si>
    <t>所 要</t>
  </si>
  <si>
    <t>十</t>
  </si>
  <si>
    <t>十一</t>
  </si>
  <si>
    <t>十二</t>
  </si>
  <si>
    <t>十三</t>
  </si>
  <si>
    <t>十四</t>
  </si>
  <si>
    <t>十五</t>
  </si>
  <si>
    <t>姫路南</t>
  </si>
  <si>
    <t>森中</t>
  </si>
  <si>
    <t>佐野</t>
  </si>
  <si>
    <t>井上智</t>
  </si>
  <si>
    <t>駒居</t>
  </si>
  <si>
    <t>大塚</t>
  </si>
  <si>
    <t>井上高</t>
  </si>
  <si>
    <t>小山</t>
  </si>
  <si>
    <t>松本</t>
  </si>
  <si>
    <t>小坂</t>
  </si>
  <si>
    <t>第２試合</t>
  </si>
  <si>
    <t>2x</t>
  </si>
  <si>
    <t>田中翔</t>
  </si>
  <si>
    <t>三島</t>
  </si>
  <si>
    <t>須藤</t>
  </si>
  <si>
    <t>内田</t>
  </si>
  <si>
    <t>長田</t>
  </si>
  <si>
    <t>横山</t>
  </si>
  <si>
    <t>山下</t>
  </si>
  <si>
    <t>西阿十</t>
  </si>
  <si>
    <t>森田</t>
  </si>
  <si>
    <t>奥居</t>
  </si>
  <si>
    <r>
      <t>第</t>
    </r>
    <r>
      <rPr>
        <b/>
        <sz val="12"/>
        <rFont val="Arial"/>
        <family val="2"/>
      </rPr>
      <t>103</t>
    </r>
    <r>
      <rPr>
        <b/>
        <sz val="12"/>
        <rFont val="ＭＳ Ｐゴシック"/>
        <family val="3"/>
      </rPr>
      <t>回全国高等学校野球選手権 兵庫大会</t>
    </r>
  </si>
  <si>
    <t>大町</t>
  </si>
  <si>
    <t>村田</t>
  </si>
  <si>
    <t>立石</t>
  </si>
  <si>
    <t>土屋</t>
  </si>
  <si>
    <t>喜田</t>
  </si>
  <si>
    <t>命婦</t>
  </si>
  <si>
    <t>毛利（２）</t>
  </si>
  <si>
    <t>宮原</t>
  </si>
  <si>
    <t>濱口</t>
  </si>
  <si>
    <t>武久</t>
  </si>
  <si>
    <t>木戸</t>
  </si>
  <si>
    <t>佐藤希</t>
  </si>
  <si>
    <t>牧元</t>
  </si>
  <si>
    <t>芝田</t>
  </si>
  <si>
    <t>峯尾</t>
  </si>
  <si>
    <t>鳥飼</t>
  </si>
  <si>
    <t>友金</t>
  </si>
  <si>
    <t>木</t>
  </si>
  <si>
    <t>奥澤</t>
  </si>
  <si>
    <t>前川</t>
  </si>
  <si>
    <t>吉田翼２</t>
  </si>
  <si>
    <t>長濱</t>
  </si>
  <si>
    <t>串田</t>
  </si>
  <si>
    <t>俵</t>
  </si>
  <si>
    <t>横川</t>
  </si>
  <si>
    <t>坪野</t>
  </si>
  <si>
    <t>長瀬</t>
  </si>
  <si>
    <t>柴田</t>
  </si>
  <si>
    <t>日南田</t>
  </si>
  <si>
    <t>田村</t>
  </si>
  <si>
    <t>木戸孝</t>
  </si>
  <si>
    <t>田渕</t>
  </si>
  <si>
    <t>砂田</t>
  </si>
  <si>
    <t>藤田</t>
  </si>
  <si>
    <t>植田</t>
  </si>
  <si>
    <t>市川</t>
  </si>
  <si>
    <t>福本</t>
  </si>
  <si>
    <t>長尾</t>
  </si>
  <si>
    <t>山﨑</t>
  </si>
  <si>
    <t>金沢</t>
  </si>
  <si>
    <t>大久保</t>
  </si>
  <si>
    <t>白根</t>
  </si>
  <si>
    <t>東</t>
  </si>
  <si>
    <t>藤枝</t>
  </si>
  <si>
    <t>二宮</t>
  </si>
  <si>
    <t>鹿嶋</t>
  </si>
  <si>
    <t>市西宮</t>
  </si>
  <si>
    <t>高砂南</t>
  </si>
  <si>
    <t>大山</t>
  </si>
  <si>
    <t>津田</t>
  </si>
  <si>
    <t>今中</t>
  </si>
  <si>
    <t>伊川谷</t>
  </si>
  <si>
    <t>吉岡</t>
  </si>
  <si>
    <t>堀</t>
  </si>
  <si>
    <t>藤本</t>
  </si>
  <si>
    <t>中田</t>
  </si>
  <si>
    <t>中塚</t>
  </si>
  <si>
    <t>相生</t>
  </si>
  <si>
    <t>洲本</t>
  </si>
  <si>
    <t>岡村</t>
  </si>
  <si>
    <t>岡田</t>
  </si>
  <si>
    <t>岩城</t>
  </si>
  <si>
    <t>横川</t>
  </si>
  <si>
    <t>坪野</t>
  </si>
  <si>
    <t>木戸孝</t>
  </si>
  <si>
    <t>畑尾</t>
  </si>
  <si>
    <t>明石西</t>
  </si>
  <si>
    <t>高橋</t>
  </si>
  <si>
    <t>小郷</t>
  </si>
  <si>
    <t>渋谷</t>
  </si>
  <si>
    <t>児島</t>
  </si>
  <si>
    <t>明石城西</t>
  </si>
  <si>
    <t>県尼崎</t>
  </si>
  <si>
    <t>宮野</t>
  </si>
  <si>
    <t>川西</t>
  </si>
  <si>
    <t>東田</t>
  </si>
  <si>
    <t>児玉</t>
  </si>
  <si>
    <t>二ツ石</t>
  </si>
  <si>
    <t>石丸</t>
  </si>
  <si>
    <t>伊丹北</t>
  </si>
  <si>
    <t>北須磨</t>
  </si>
  <si>
    <t>松山</t>
  </si>
  <si>
    <t>斉藤</t>
  </si>
  <si>
    <t>粕谷</t>
  </si>
  <si>
    <t>松岡</t>
  </si>
  <si>
    <t>捕手</t>
  </si>
  <si>
    <t>（7回コールド）</t>
  </si>
  <si>
    <t>播磨南</t>
  </si>
  <si>
    <t>宝塚東</t>
  </si>
  <si>
    <t>山本</t>
  </si>
  <si>
    <t>中野</t>
  </si>
  <si>
    <t>楞野</t>
  </si>
  <si>
    <t>高垣</t>
  </si>
  <si>
    <t>大久保</t>
  </si>
  <si>
    <t>(延長10回)</t>
  </si>
  <si>
    <t>上 郡</t>
  </si>
  <si>
    <t>琴 丘</t>
  </si>
  <si>
    <t>県立大附</t>
  </si>
  <si>
    <t>氷上西</t>
  </si>
  <si>
    <t>江渕</t>
  </si>
  <si>
    <t>手塚</t>
  </si>
  <si>
    <t>串田２</t>
  </si>
  <si>
    <t>辰巳</t>
  </si>
  <si>
    <t>足立鈴</t>
  </si>
  <si>
    <t>本庄</t>
  </si>
  <si>
    <t>網　干</t>
  </si>
  <si>
    <t>樫本</t>
  </si>
  <si>
    <t>久保晃</t>
  </si>
  <si>
    <t>坂東</t>
  </si>
  <si>
    <t>（延長10回）</t>
  </si>
  <si>
    <t>武庫壮総合</t>
  </si>
  <si>
    <t>尼崎双星</t>
  </si>
  <si>
    <t>髙岡</t>
  </si>
  <si>
    <t>峯尾</t>
  </si>
  <si>
    <t>山畑</t>
  </si>
  <si>
    <t>（延長11回)</t>
  </si>
  <si>
    <t>相　生</t>
  </si>
  <si>
    <t>淡　路</t>
  </si>
  <si>
    <t>白　陵</t>
  </si>
  <si>
    <t>御　影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</si>
</sst>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1"/>
      <name val="Arial"/>
      <family val="2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 horizontal="right" vertical="center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left" vertical="center" shrinkToFit="1"/>
      <protection locked="0"/>
    </xf>
    <xf numFmtId="0" fontId="4" fillId="24" borderId="12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0" xfId="0" applyFill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0" xfId="0" applyFill="1" applyAlignment="1">
      <alignment vertical="top"/>
    </xf>
    <xf numFmtId="181" fontId="0" fillId="25" borderId="15" xfId="0" applyNumberFormat="1" applyFill="1" applyBorder="1" applyAlignment="1" applyProtection="1">
      <alignment horizontal="center" vertical="center"/>
      <protection locked="0"/>
    </xf>
    <xf numFmtId="181" fontId="0" fillId="25" borderId="16" xfId="0" applyNumberFormat="1" applyFill="1" applyBorder="1" applyAlignment="1" applyProtection="1">
      <alignment horizontal="center" vertical="center"/>
      <protection locked="0"/>
    </xf>
    <xf numFmtId="181" fontId="0" fillId="25" borderId="17" xfId="0" applyNumberFormat="1" applyFill="1" applyBorder="1" applyAlignment="1" applyProtection="1">
      <alignment horizontal="center" vertical="center"/>
      <protection locked="0"/>
    </xf>
    <xf numFmtId="181" fontId="25" fillId="25" borderId="18" xfId="0" applyNumberFormat="1" applyFont="1" applyFill="1" applyBorder="1" applyAlignment="1" applyProtection="1">
      <alignment horizontal="center" vertical="center" shrinkToFit="1"/>
      <protection locked="0"/>
    </xf>
    <xf numFmtId="181" fontId="23" fillId="25" borderId="19" xfId="0" applyNumberFormat="1" applyFont="1" applyFill="1" applyBorder="1" applyAlignment="1" applyProtection="1">
      <alignment horizontal="center" vertical="center"/>
      <protection locked="0"/>
    </xf>
    <xf numFmtId="181" fontId="23" fillId="25" borderId="16" xfId="0" applyNumberFormat="1" applyFont="1" applyFill="1" applyBorder="1" applyAlignment="1" applyProtection="1">
      <alignment horizontal="center" vertical="center"/>
      <protection locked="0"/>
    </xf>
    <xf numFmtId="181" fontId="23" fillId="25" borderId="17" xfId="0" applyNumberFormat="1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>
      <alignment horizontal="right" vertical="center"/>
    </xf>
    <xf numFmtId="181" fontId="4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>
      <alignment horizontal="left" vertical="center"/>
    </xf>
    <xf numFmtId="0" fontId="0" fillId="25" borderId="10" xfId="0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/>
    </xf>
    <xf numFmtId="0" fontId="5" fillId="25" borderId="10" xfId="0" applyFont="1" applyFill="1" applyBorder="1" applyAlignment="1" applyProtection="1">
      <alignment horizontal="center" vertical="center"/>
      <protection locked="0"/>
    </xf>
    <xf numFmtId="0" fontId="4" fillId="25" borderId="10" xfId="0" applyFont="1" applyFill="1" applyBorder="1" applyAlignment="1" applyProtection="1">
      <alignment horizontal="center" vertical="center"/>
      <protection locked="0"/>
    </xf>
    <xf numFmtId="0" fontId="0" fillId="25" borderId="20" xfId="0" applyFill="1" applyBorder="1" applyAlignment="1">
      <alignment vertical="center"/>
    </xf>
    <xf numFmtId="0" fontId="0" fillId="25" borderId="0" xfId="0" applyFill="1" applyAlignment="1">
      <alignment vertical="center"/>
    </xf>
    <xf numFmtId="0" fontId="0" fillId="25" borderId="11" xfId="0" applyFill="1" applyBorder="1" applyAlignment="1" applyProtection="1">
      <alignment horizontal="left" vertical="center" shrinkToFit="1"/>
      <protection locked="0"/>
    </xf>
    <xf numFmtId="0" fontId="4" fillId="25" borderId="12" xfId="0" applyFont="1" applyFill="1" applyBorder="1" applyAlignment="1" applyProtection="1">
      <alignment horizontal="center" vertical="center" shrinkToFit="1"/>
      <protection locked="0"/>
    </xf>
    <xf numFmtId="0" fontId="0" fillId="25" borderId="13" xfId="0" applyFill="1" applyBorder="1" applyAlignment="1" applyProtection="1">
      <alignment horizontal="left" vertical="center" shrinkToFit="1"/>
      <protection locked="0"/>
    </xf>
    <xf numFmtId="0" fontId="0" fillId="25" borderId="0" xfId="0" applyFill="1" applyAlignment="1">
      <alignment vertical="center" shrinkToFit="1"/>
    </xf>
    <xf numFmtId="0" fontId="0" fillId="25" borderId="0" xfId="0" applyFill="1" applyAlignment="1">
      <alignment horizontal="left" vertical="center" shrinkToFit="1"/>
    </xf>
    <xf numFmtId="0" fontId="0" fillId="25" borderId="0" xfId="0" applyFill="1" applyAlignment="1">
      <alignment horizontal="center" vertical="center"/>
    </xf>
    <xf numFmtId="180" fontId="0" fillId="25" borderId="0" xfId="0" applyNumberFormat="1" applyFill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0" fillId="25" borderId="10" xfId="0" applyFill="1" applyBorder="1" applyAlignment="1">
      <alignment horizontal="center" vertical="center"/>
    </xf>
    <xf numFmtId="0" fontId="0" fillId="25" borderId="23" xfId="0" applyFill="1" applyBorder="1" applyAlignment="1" applyProtection="1">
      <alignment horizontal="center" vertical="center"/>
      <protection locked="0"/>
    </xf>
    <xf numFmtId="0" fontId="0" fillId="25" borderId="24" xfId="0" applyFill="1" applyBorder="1" applyAlignment="1" applyProtection="1">
      <alignment horizontal="center" vertical="center" shrinkToFit="1"/>
      <protection locked="0"/>
    </xf>
    <xf numFmtId="0" fontId="0" fillId="25" borderId="25" xfId="0" applyFill="1" applyBorder="1" applyAlignment="1" applyProtection="1">
      <alignment horizontal="center" vertical="center"/>
      <protection locked="0"/>
    </xf>
    <xf numFmtId="0" fontId="0" fillId="25" borderId="26" xfId="0" applyFill="1" applyBorder="1" applyAlignment="1" applyProtection="1">
      <alignment horizontal="center" vertical="center" shrinkToFit="1"/>
      <protection locked="0"/>
    </xf>
    <xf numFmtId="0" fontId="0" fillId="25" borderId="17" xfId="0" applyFill="1" applyBorder="1" applyAlignment="1" applyProtection="1">
      <alignment horizontal="center" vertical="center"/>
      <protection locked="0"/>
    </xf>
    <xf numFmtId="0" fontId="0" fillId="25" borderId="16" xfId="0" applyFill="1" applyBorder="1" applyAlignment="1" applyProtection="1">
      <alignment horizontal="center" vertical="center" shrinkToFit="1"/>
      <protection locked="0"/>
    </xf>
    <xf numFmtId="0" fontId="0" fillId="25" borderId="14" xfId="0" applyFill="1" applyBorder="1" applyAlignment="1">
      <alignment vertical="center"/>
    </xf>
    <xf numFmtId="0" fontId="0" fillId="25" borderId="23" xfId="0" applyFill="1" applyBorder="1" applyAlignment="1" applyProtection="1">
      <alignment horizontal="center" vertical="center" shrinkToFit="1"/>
      <protection locked="0"/>
    </xf>
    <xf numFmtId="0" fontId="0" fillId="25" borderId="25" xfId="0" applyFill="1" applyBorder="1" applyAlignment="1" applyProtection="1">
      <alignment horizontal="center" vertical="center" shrinkToFit="1"/>
      <protection locked="0"/>
    </xf>
    <xf numFmtId="0" fontId="0" fillId="25" borderId="17" xfId="0" applyFill="1" applyBorder="1" applyAlignment="1" applyProtection="1">
      <alignment horizontal="center" vertical="center" shrinkToFit="1"/>
      <protection locked="0"/>
    </xf>
    <xf numFmtId="0" fontId="0" fillId="26" borderId="27" xfId="0" applyFill="1" applyBorder="1" applyAlignment="1">
      <alignment horizontal="center" vertical="center"/>
    </xf>
    <xf numFmtId="0" fontId="0" fillId="26" borderId="28" xfId="0" applyFill="1" applyBorder="1" applyAlignment="1">
      <alignment horizontal="center" vertical="center"/>
    </xf>
    <xf numFmtId="0" fontId="0" fillId="26" borderId="29" xfId="0" applyFill="1" applyBorder="1" applyAlignment="1">
      <alignment horizontal="center" vertical="center"/>
    </xf>
    <xf numFmtId="0" fontId="0" fillId="26" borderId="30" xfId="0" applyFill="1" applyBorder="1" applyAlignment="1">
      <alignment horizontal="center" vertical="center"/>
    </xf>
    <xf numFmtId="181" fontId="0" fillId="26" borderId="31" xfId="0" applyNumberFormat="1" applyFill="1" applyBorder="1" applyAlignment="1" applyProtection="1">
      <alignment horizontal="center" vertical="center"/>
      <protection locked="0"/>
    </xf>
    <xf numFmtId="181" fontId="0" fillId="26" borderId="32" xfId="0" applyNumberFormat="1" applyFill="1" applyBorder="1" applyAlignment="1" applyProtection="1">
      <alignment horizontal="center" vertical="center"/>
      <protection locked="0"/>
    </xf>
    <xf numFmtId="181" fontId="0" fillId="26" borderId="29" xfId="0" applyNumberFormat="1" applyFill="1" applyBorder="1" applyAlignment="1" applyProtection="1">
      <alignment horizontal="center" vertical="center"/>
      <protection locked="0"/>
    </xf>
    <xf numFmtId="0" fontId="0" fillId="26" borderId="33" xfId="0" applyFill="1" applyBorder="1" applyAlignment="1" applyProtection="1">
      <alignment horizontal="center" vertical="center"/>
      <protection locked="0"/>
    </xf>
    <xf numFmtId="0" fontId="0" fillId="26" borderId="34" xfId="0" applyFill="1" applyBorder="1" applyAlignment="1" applyProtection="1">
      <alignment horizontal="center" vertical="center" shrinkToFit="1"/>
      <protection locked="0"/>
    </xf>
    <xf numFmtId="0" fontId="0" fillId="26" borderId="35" xfId="0" applyFill="1" applyBorder="1" applyAlignment="1" applyProtection="1">
      <alignment horizontal="center" vertical="center"/>
      <protection locked="0"/>
    </xf>
    <xf numFmtId="0" fontId="0" fillId="26" borderId="36" xfId="0" applyFill="1" applyBorder="1" applyAlignment="1" applyProtection="1">
      <alignment horizontal="center" vertical="center" shrinkToFit="1"/>
      <protection locked="0"/>
    </xf>
    <xf numFmtId="0" fontId="0" fillId="26" borderId="31" xfId="0" applyFill="1" applyBorder="1" applyAlignment="1" applyProtection="1">
      <alignment horizontal="center" vertical="center"/>
      <protection locked="0"/>
    </xf>
    <xf numFmtId="0" fontId="0" fillId="26" borderId="32" xfId="0" applyFill="1" applyBorder="1" applyAlignment="1" applyProtection="1">
      <alignment horizontal="center" vertical="center" shrinkToFit="1"/>
      <protection locked="0"/>
    </xf>
    <xf numFmtId="0" fontId="0" fillId="27" borderId="27" xfId="0" applyFill="1" applyBorder="1" applyAlignment="1">
      <alignment horizontal="center" vertical="center"/>
    </xf>
    <xf numFmtId="0" fontId="0" fillId="27" borderId="28" xfId="0" applyFill="1" applyBorder="1" applyAlignment="1">
      <alignment horizontal="center" vertical="center"/>
    </xf>
    <xf numFmtId="0" fontId="0" fillId="27" borderId="29" xfId="0" applyFill="1" applyBorder="1" applyAlignment="1">
      <alignment horizontal="center" vertical="center"/>
    </xf>
    <xf numFmtId="180" fontId="4" fillId="25" borderId="0" xfId="0" applyNumberFormat="1" applyFont="1" applyFill="1" applyAlignment="1">
      <alignment horizontal="center" vertical="center"/>
    </xf>
    <xf numFmtId="0" fontId="5" fillId="25" borderId="37" xfId="0" applyFont="1" applyFill="1" applyBorder="1" applyAlignment="1" applyProtection="1">
      <alignment horizontal="right" vertical="center" shrinkToFit="1"/>
      <protection locked="0"/>
    </xf>
    <xf numFmtId="0" fontId="5" fillId="25" borderId="10" xfId="0" applyFont="1" applyFill="1" applyBorder="1" applyAlignment="1" applyProtection="1">
      <alignment horizontal="right" vertical="center" shrinkToFit="1"/>
      <protection locked="0"/>
    </xf>
    <xf numFmtId="0" fontId="4" fillId="25" borderId="0" xfId="0" applyFont="1" applyFill="1" applyAlignment="1">
      <alignment horizontal="right" vertical="center"/>
    </xf>
    <xf numFmtId="0" fontId="0" fillId="25" borderId="0" xfId="0" applyFill="1" applyAlignment="1">
      <alignment horizontal="center" vertical="center"/>
    </xf>
    <xf numFmtId="180" fontId="4" fillId="25" borderId="0" xfId="0" applyNumberFormat="1" applyFont="1" applyFill="1" applyAlignment="1" applyProtection="1">
      <alignment horizontal="center" vertical="center" shrinkToFit="1"/>
      <protection locked="0"/>
    </xf>
    <xf numFmtId="0" fontId="0" fillId="25" borderId="19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37" xfId="0" applyFill="1" applyBorder="1" applyAlignment="1">
      <alignment horizontal="distributed" vertical="center"/>
    </xf>
    <xf numFmtId="0" fontId="0" fillId="25" borderId="20" xfId="0" applyFill="1" applyBorder="1" applyAlignment="1">
      <alignment horizontal="distributed" vertical="center"/>
    </xf>
    <xf numFmtId="0" fontId="4" fillId="25" borderId="37" xfId="0" applyFont="1" applyFill="1" applyBorder="1" applyAlignment="1" applyProtection="1">
      <alignment horizontal="center" vertical="center" shrinkToFit="1"/>
      <protection locked="0"/>
    </xf>
    <xf numFmtId="0" fontId="4" fillId="25" borderId="20" xfId="0" applyFont="1" applyFill="1" applyBorder="1" applyAlignment="1" applyProtection="1">
      <alignment horizontal="center" vertical="center" shrinkToFit="1"/>
      <protection locked="0"/>
    </xf>
    <xf numFmtId="181" fontId="0" fillId="25" borderId="38" xfId="0" applyNumberFormat="1" applyFill="1" applyBorder="1" applyAlignment="1" applyProtection="1">
      <alignment horizontal="center" vertical="center"/>
      <protection locked="0"/>
    </xf>
    <xf numFmtId="181" fontId="0" fillId="25" borderId="14" xfId="0" applyNumberFormat="1" applyFill="1" applyBorder="1" applyAlignment="1" applyProtection="1">
      <alignment horizontal="center" vertical="center"/>
      <protection locked="0"/>
    </xf>
    <xf numFmtId="181" fontId="0" fillId="25" borderId="39" xfId="0" applyNumberFormat="1" applyFill="1" applyBorder="1" applyAlignment="1" applyProtection="1">
      <alignment horizontal="center" vertical="center"/>
      <protection locked="0"/>
    </xf>
    <xf numFmtId="181" fontId="0" fillId="25" borderId="40" xfId="0" applyNumberFormat="1" applyFill="1" applyBorder="1" applyAlignment="1" applyProtection="1">
      <alignment horizontal="center" vertical="center"/>
      <protection locked="0"/>
    </xf>
    <xf numFmtId="181" fontId="0" fillId="25" borderId="41" xfId="0" applyNumberFormat="1" applyFill="1" applyBorder="1" applyAlignment="1" applyProtection="1">
      <alignment horizontal="center" vertical="center"/>
      <protection locked="0"/>
    </xf>
    <xf numFmtId="181" fontId="0" fillId="25" borderId="42" xfId="0" applyNumberFormat="1" applyFill="1" applyBorder="1" applyAlignment="1" applyProtection="1">
      <alignment horizontal="center" vertical="center"/>
      <protection locked="0"/>
    </xf>
    <xf numFmtId="0" fontId="0" fillId="25" borderId="43" xfId="0" applyFill="1" applyBorder="1" applyAlignment="1" applyProtection="1">
      <alignment horizontal="center" vertical="center"/>
      <protection locked="0"/>
    </xf>
    <xf numFmtId="0" fontId="0" fillId="25" borderId="44" xfId="0" applyFill="1" applyBorder="1" applyAlignment="1" applyProtection="1">
      <alignment horizontal="center" vertical="center"/>
      <protection locked="0"/>
    </xf>
    <xf numFmtId="0" fontId="0" fillId="25" borderId="37" xfId="0" applyFill="1" applyBorder="1" applyAlignment="1">
      <alignment horizontal="center" vertical="center"/>
    </xf>
    <xf numFmtId="0" fontId="0" fillId="25" borderId="45" xfId="0" applyFill="1" applyBorder="1" applyAlignment="1">
      <alignment horizontal="center" vertical="center"/>
    </xf>
    <xf numFmtId="0" fontId="0" fillId="25" borderId="12" xfId="0" applyFill="1" applyBorder="1" applyAlignment="1" applyProtection="1">
      <alignment horizontal="center" vertical="center"/>
      <protection locked="0"/>
    </xf>
    <xf numFmtId="0" fontId="0" fillId="25" borderId="46" xfId="0" applyFill="1" applyBorder="1" applyAlignment="1" applyProtection="1">
      <alignment horizontal="center" vertical="center"/>
      <protection locked="0"/>
    </xf>
    <xf numFmtId="0" fontId="4" fillId="25" borderId="38" xfId="0" applyFont="1" applyFill="1" applyBorder="1" applyAlignment="1">
      <alignment horizontal="center" vertical="center" shrinkToFit="1"/>
    </xf>
    <xf numFmtId="0" fontId="4" fillId="25" borderId="39" xfId="0" applyFont="1" applyFill="1" applyBorder="1" applyAlignment="1">
      <alignment horizontal="center" vertical="center" shrinkToFit="1"/>
    </xf>
    <xf numFmtId="0" fontId="4" fillId="25" borderId="47" xfId="0" applyFont="1" applyFill="1" applyBorder="1" applyAlignment="1">
      <alignment horizontal="center" vertical="center" shrinkToFit="1"/>
    </xf>
    <xf numFmtId="0" fontId="4" fillId="25" borderId="48" xfId="0" applyFont="1" applyFill="1" applyBorder="1" applyAlignment="1">
      <alignment horizontal="center" vertical="center" shrinkToFit="1"/>
    </xf>
    <xf numFmtId="0" fontId="4" fillId="25" borderId="40" xfId="0" applyFont="1" applyFill="1" applyBorder="1" applyAlignment="1">
      <alignment horizontal="center" vertical="center" shrinkToFit="1"/>
    </xf>
    <xf numFmtId="0" fontId="4" fillId="25" borderId="42" xfId="0" applyFont="1" applyFill="1" applyBorder="1" applyAlignment="1">
      <alignment horizontal="center" vertical="center" shrinkToFit="1"/>
    </xf>
    <xf numFmtId="0" fontId="0" fillId="25" borderId="49" xfId="0" applyFill="1" applyBorder="1" applyAlignment="1" applyProtection="1">
      <alignment horizontal="center" vertical="center"/>
      <protection locked="0"/>
    </xf>
    <xf numFmtId="0" fontId="0" fillId="25" borderId="50" xfId="0" applyFill="1" applyBorder="1" applyAlignment="1" applyProtection="1">
      <alignment horizontal="center" vertical="center"/>
      <protection locked="0"/>
    </xf>
    <xf numFmtId="0" fontId="0" fillId="25" borderId="51" xfId="0" applyFill="1" applyBorder="1" applyAlignment="1" applyProtection="1">
      <alignment horizontal="center" vertical="center"/>
      <protection locked="0"/>
    </xf>
    <xf numFmtId="0" fontId="0" fillId="25" borderId="52" xfId="0" applyFill="1" applyBorder="1" applyAlignment="1" applyProtection="1">
      <alignment horizontal="center" vertical="center"/>
      <protection locked="0"/>
    </xf>
    <xf numFmtId="0" fontId="0" fillId="25" borderId="53" xfId="0" applyFill="1" applyBorder="1" applyAlignment="1" applyProtection="1">
      <alignment horizontal="center" vertical="center"/>
      <protection locked="0"/>
    </xf>
    <xf numFmtId="0" fontId="0" fillId="25" borderId="54" xfId="0" applyFill="1" applyBorder="1" applyAlignment="1" applyProtection="1">
      <alignment horizontal="center" vertical="center"/>
      <protection locked="0"/>
    </xf>
    <xf numFmtId="0" fontId="0" fillId="25" borderId="13" xfId="0" applyFill="1" applyBorder="1" applyAlignment="1" applyProtection="1">
      <alignment horizontal="center" vertical="center"/>
      <protection locked="0"/>
    </xf>
    <xf numFmtId="0" fontId="0" fillId="25" borderId="55" xfId="0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5" borderId="52" xfId="0" applyFill="1" applyBorder="1" applyAlignment="1" applyProtection="1">
      <alignment horizontal="center" vertical="center" shrinkToFit="1"/>
      <protection locked="0"/>
    </xf>
    <xf numFmtId="0" fontId="0" fillId="25" borderId="50" xfId="0" applyFill="1" applyBorder="1" applyAlignment="1" applyProtection="1">
      <alignment horizontal="center" vertical="center" shrinkToFit="1"/>
      <protection locked="0"/>
    </xf>
    <xf numFmtId="0" fontId="0" fillId="25" borderId="12" xfId="0" applyFill="1" applyBorder="1" applyAlignment="1" applyProtection="1">
      <alignment horizontal="center" vertical="center" shrinkToFit="1"/>
      <protection locked="0"/>
    </xf>
    <xf numFmtId="0" fontId="0" fillId="25" borderId="13" xfId="0" applyFill="1" applyBorder="1" applyAlignment="1" applyProtection="1">
      <alignment horizontal="center" vertical="center" shrinkToFit="1"/>
      <protection locked="0"/>
    </xf>
    <xf numFmtId="0" fontId="0" fillId="25" borderId="49" xfId="0" applyFill="1" applyBorder="1" applyAlignment="1" applyProtection="1">
      <alignment horizontal="center" vertical="center" shrinkToFit="1"/>
      <protection locked="0"/>
    </xf>
    <xf numFmtId="0" fontId="0" fillId="25" borderId="51" xfId="0" applyFill="1" applyBorder="1" applyAlignment="1" applyProtection="1">
      <alignment horizontal="center" vertical="center" shrinkToFit="1"/>
      <protection locked="0"/>
    </xf>
    <xf numFmtId="0" fontId="0" fillId="25" borderId="53" xfId="0" applyFill="1" applyBorder="1" applyAlignment="1" applyProtection="1">
      <alignment horizontal="center" vertical="center" shrinkToFit="1"/>
      <protection locked="0"/>
    </xf>
    <xf numFmtId="0" fontId="0" fillId="25" borderId="54" xfId="0" applyFill="1" applyBorder="1" applyAlignment="1" applyProtection="1">
      <alignment horizontal="center" vertical="center" shrinkToFit="1"/>
      <protection locked="0"/>
    </xf>
    <xf numFmtId="0" fontId="0" fillId="26" borderId="56" xfId="0" applyFill="1" applyBorder="1" applyAlignment="1" applyProtection="1">
      <alignment horizontal="center" vertical="center"/>
      <protection locked="0"/>
    </xf>
    <xf numFmtId="0" fontId="0" fillId="26" borderId="57" xfId="0" applyFill="1" applyBorder="1" applyAlignment="1" applyProtection="1">
      <alignment horizontal="center" vertical="center"/>
      <protection locked="0"/>
    </xf>
    <xf numFmtId="0" fontId="0" fillId="26" borderId="58" xfId="0" applyFill="1" applyBorder="1" applyAlignment="1" applyProtection="1">
      <alignment horizontal="center" vertical="center"/>
      <protection locked="0"/>
    </xf>
    <xf numFmtId="0" fontId="0" fillId="26" borderId="59" xfId="0" applyFill="1" applyBorder="1" applyAlignment="1" applyProtection="1">
      <alignment horizontal="center" vertical="center"/>
      <protection locked="0"/>
    </xf>
    <xf numFmtId="0" fontId="0" fillId="26" borderId="60" xfId="0" applyFill="1" applyBorder="1" applyAlignment="1" applyProtection="1">
      <alignment horizontal="center" vertical="center"/>
      <protection locked="0"/>
    </xf>
    <xf numFmtId="0" fontId="4" fillId="26" borderId="61" xfId="0" applyFont="1" applyFill="1" applyBorder="1" applyAlignment="1">
      <alignment horizontal="center" vertical="center" shrinkToFit="1"/>
    </xf>
    <xf numFmtId="0" fontId="4" fillId="26" borderId="62" xfId="0" applyFont="1" applyFill="1" applyBorder="1" applyAlignment="1">
      <alignment horizontal="center" vertical="center" shrinkToFit="1"/>
    </xf>
    <xf numFmtId="0" fontId="4" fillId="26" borderId="63" xfId="0" applyFont="1" applyFill="1" applyBorder="1" applyAlignment="1">
      <alignment horizontal="center" vertical="center" shrinkToFit="1"/>
    </xf>
    <xf numFmtId="0" fontId="4" fillId="26" borderId="64" xfId="0" applyFont="1" applyFill="1" applyBorder="1" applyAlignment="1">
      <alignment horizontal="center" vertical="center" shrinkToFit="1"/>
    </xf>
    <xf numFmtId="0" fontId="4" fillId="26" borderId="65" xfId="0" applyFont="1" applyFill="1" applyBorder="1" applyAlignment="1">
      <alignment horizontal="center" vertical="center" shrinkToFit="1"/>
    </xf>
    <xf numFmtId="0" fontId="4" fillId="26" borderId="66" xfId="0" applyFont="1" applyFill="1" applyBorder="1" applyAlignment="1">
      <alignment horizontal="center" vertical="center" shrinkToFit="1"/>
    </xf>
    <xf numFmtId="0" fontId="0" fillId="26" borderId="67" xfId="0" applyFill="1" applyBorder="1" applyAlignment="1" applyProtection="1">
      <alignment horizontal="center" vertical="center"/>
      <protection locked="0"/>
    </xf>
    <xf numFmtId="0" fontId="0" fillId="26" borderId="68" xfId="0" applyFill="1" applyBorder="1" applyAlignment="1" applyProtection="1">
      <alignment horizontal="center" vertical="center"/>
      <protection locked="0"/>
    </xf>
    <xf numFmtId="0" fontId="0" fillId="26" borderId="69" xfId="0" applyFill="1" applyBorder="1" applyAlignment="1" applyProtection="1">
      <alignment horizontal="center" vertical="center"/>
      <protection locked="0"/>
    </xf>
    <xf numFmtId="0" fontId="0" fillId="26" borderId="70" xfId="0" applyFill="1" applyBorder="1" applyAlignment="1">
      <alignment horizontal="distributed" vertical="center"/>
    </xf>
    <xf numFmtId="0" fontId="0" fillId="26" borderId="71" xfId="0" applyFill="1" applyBorder="1" applyAlignment="1">
      <alignment horizontal="distributed" vertical="center"/>
    </xf>
    <xf numFmtId="0" fontId="0" fillId="26" borderId="72" xfId="0" applyFill="1" applyBorder="1" applyAlignment="1" applyProtection="1">
      <alignment horizontal="center" vertical="center"/>
      <protection locked="0"/>
    </xf>
    <xf numFmtId="0" fontId="0" fillId="26" borderId="70" xfId="0" applyFill="1" applyBorder="1" applyAlignment="1">
      <alignment horizontal="center" vertical="center"/>
    </xf>
    <xf numFmtId="0" fontId="0" fillId="26" borderId="73" xfId="0" applyFill="1" applyBorder="1" applyAlignment="1">
      <alignment horizontal="center" vertical="center"/>
    </xf>
    <xf numFmtId="0" fontId="0" fillId="26" borderId="29" xfId="0" applyFill="1" applyBorder="1" applyAlignment="1">
      <alignment horizontal="center" vertical="center"/>
    </xf>
    <xf numFmtId="0" fontId="0" fillId="26" borderId="74" xfId="0" applyFill="1" applyBorder="1" applyAlignment="1">
      <alignment horizontal="center" vertical="center"/>
    </xf>
    <xf numFmtId="0" fontId="0" fillId="26" borderId="75" xfId="0" applyFill="1" applyBorder="1" applyAlignment="1" applyProtection="1">
      <alignment horizontal="center" vertical="center"/>
      <protection locked="0"/>
    </xf>
    <xf numFmtId="0" fontId="0" fillId="26" borderId="71" xfId="0" applyFill="1" applyBorder="1" applyAlignment="1">
      <alignment horizontal="center" vertical="center"/>
    </xf>
    <xf numFmtId="0" fontId="0" fillId="26" borderId="76" xfId="0" applyFill="1" applyBorder="1" applyAlignment="1" applyProtection="1">
      <alignment horizontal="center" vertical="center"/>
      <protection locked="0"/>
    </xf>
    <xf numFmtId="0" fontId="0" fillId="26" borderId="77" xfId="0" applyFill="1" applyBorder="1" applyAlignment="1" applyProtection="1">
      <alignment horizontal="center" vertical="center"/>
      <protection locked="0"/>
    </xf>
    <xf numFmtId="0" fontId="0" fillId="25" borderId="46" xfId="0" applyFill="1" applyBorder="1" applyAlignment="1" applyProtection="1">
      <alignment horizontal="center" vertical="center" shrinkToFit="1"/>
      <protection locked="0"/>
    </xf>
    <xf numFmtId="0" fontId="0" fillId="25" borderId="55" xfId="0" applyFill="1" applyBorder="1" applyAlignment="1" applyProtection="1">
      <alignment horizontal="center" vertical="center" shrinkToFit="1"/>
      <protection locked="0"/>
    </xf>
    <xf numFmtId="0" fontId="0" fillId="25" borderId="44" xfId="0" applyFill="1" applyBorder="1" applyAlignment="1" applyProtection="1">
      <alignment horizontal="center" vertical="center" shrinkToFit="1"/>
      <protection locked="0"/>
    </xf>
    <xf numFmtId="0" fontId="0" fillId="25" borderId="43" xfId="0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93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30" customWidth="1"/>
    <col min="2" max="2" width="6.25390625" style="30" customWidth="1"/>
    <col min="3" max="11" width="4.875" style="30" customWidth="1"/>
    <col min="12" max="12" width="5.00390625" style="30" customWidth="1"/>
    <col min="13" max="17" width="4.875" style="30" customWidth="1"/>
    <col min="18" max="18" width="5.00390625" style="30" customWidth="1"/>
    <col min="19" max="16384" width="9.00390625" style="30" customWidth="1"/>
  </cols>
  <sheetData>
    <row r="1" spans="1:18" ht="27" customHeight="1">
      <c r="A1" s="71" t="s">
        <v>55</v>
      </c>
      <c r="B1" s="72"/>
      <c r="C1" s="72"/>
      <c r="D1" s="72"/>
      <c r="E1" s="72"/>
      <c r="F1" s="72"/>
      <c r="G1" s="72"/>
      <c r="H1" s="22" t="s">
        <v>56</v>
      </c>
      <c r="I1" s="23">
        <v>2</v>
      </c>
      <c r="J1" s="24" t="s">
        <v>57</v>
      </c>
      <c r="K1" s="25">
        <v>2021</v>
      </c>
      <c r="L1" s="26" t="s">
        <v>58</v>
      </c>
      <c r="M1" s="27">
        <v>7</v>
      </c>
      <c r="N1" s="26" t="s">
        <v>0</v>
      </c>
      <c r="O1" s="27">
        <v>4</v>
      </c>
      <c r="P1" s="22" t="s">
        <v>59</v>
      </c>
      <c r="Q1" s="28" t="s">
        <v>60</v>
      </c>
      <c r="R1" s="29" t="s">
        <v>61</v>
      </c>
    </row>
    <row r="2" ht="5.25" customHeight="1"/>
    <row r="3" spans="1:18" s="1" customFormat="1" ht="18.75" customHeight="1">
      <c r="A3" s="14" t="s">
        <v>44</v>
      </c>
      <c r="K3" s="109" t="s">
        <v>3</v>
      </c>
      <c r="L3" s="109"/>
      <c r="M3" s="110" t="s">
        <v>10</v>
      </c>
      <c r="N3" s="110"/>
      <c r="O3" s="110"/>
      <c r="P3" s="110"/>
      <c r="Q3" s="110"/>
      <c r="R3" s="2" t="s">
        <v>4</v>
      </c>
    </row>
    <row r="4" spans="1:20" s="34" customFormat="1" ht="18.75" customHeight="1">
      <c r="A4" s="31"/>
      <c r="B4" s="32">
        <v>1</v>
      </c>
      <c r="C4" s="33" t="s">
        <v>1</v>
      </c>
      <c r="D4" s="30"/>
      <c r="E4" s="73" t="s">
        <v>62</v>
      </c>
      <c r="F4" s="73"/>
      <c r="G4" s="74" t="s">
        <v>63</v>
      </c>
      <c r="H4" s="74"/>
      <c r="I4" s="75">
        <v>0.4152777777777778</v>
      </c>
      <c r="J4" s="75"/>
      <c r="K4" s="74" t="s">
        <v>64</v>
      </c>
      <c r="L4" s="74"/>
      <c r="M4" s="75">
        <v>0.5</v>
      </c>
      <c r="N4" s="75"/>
      <c r="O4" s="74" t="s">
        <v>65</v>
      </c>
      <c r="P4" s="74"/>
      <c r="Q4" s="70">
        <f>SUM(M4-I4)</f>
        <v>0.0847222222222222</v>
      </c>
      <c r="R4" s="70"/>
      <c r="T4" s="35"/>
    </row>
    <row r="5" spans="8:18" ht="7.5" customHeight="1">
      <c r="H5" s="36"/>
      <c r="I5" s="36"/>
      <c r="J5" s="37"/>
      <c r="K5" s="36"/>
      <c r="L5" s="36"/>
      <c r="M5" s="37"/>
      <c r="N5" s="37"/>
      <c r="O5" s="36"/>
      <c r="P5" s="36"/>
      <c r="Q5" s="37"/>
      <c r="R5" s="37"/>
    </row>
    <row r="6" spans="1:18" ht="21" customHeight="1">
      <c r="A6" s="79" t="s">
        <v>13</v>
      </c>
      <c r="B6" s="80"/>
      <c r="C6" s="67" t="s">
        <v>16</v>
      </c>
      <c r="D6" s="68" t="s">
        <v>17</v>
      </c>
      <c r="E6" s="69" t="s">
        <v>18</v>
      </c>
      <c r="F6" s="67" t="s">
        <v>19</v>
      </c>
      <c r="G6" s="68" t="s">
        <v>20</v>
      </c>
      <c r="H6" s="69" t="s">
        <v>21</v>
      </c>
      <c r="I6" s="67" t="s">
        <v>22</v>
      </c>
      <c r="J6" s="55" t="s">
        <v>14</v>
      </c>
      <c r="K6" s="56" t="s">
        <v>15</v>
      </c>
      <c r="L6" s="54" t="s">
        <v>66</v>
      </c>
      <c r="M6" s="55" t="s">
        <v>67</v>
      </c>
      <c r="N6" s="56" t="s">
        <v>68</v>
      </c>
      <c r="O6" s="54" t="s">
        <v>69</v>
      </c>
      <c r="P6" s="55" t="s">
        <v>70</v>
      </c>
      <c r="Q6" s="56" t="s">
        <v>71</v>
      </c>
      <c r="R6" s="57" t="s">
        <v>11</v>
      </c>
    </row>
    <row r="7" spans="1:18" ht="27.75" customHeight="1">
      <c r="A7" s="81" t="s">
        <v>72</v>
      </c>
      <c r="B7" s="82"/>
      <c r="C7" s="21">
        <v>2</v>
      </c>
      <c r="D7" s="20">
        <v>0</v>
      </c>
      <c r="E7" s="19">
        <v>0</v>
      </c>
      <c r="F7" s="21">
        <v>1</v>
      </c>
      <c r="G7" s="20">
        <v>3</v>
      </c>
      <c r="H7" s="19">
        <v>2</v>
      </c>
      <c r="I7" s="21">
        <v>0</v>
      </c>
      <c r="J7" s="59"/>
      <c r="K7" s="60"/>
      <c r="L7" s="83" t="s">
        <v>181</v>
      </c>
      <c r="M7" s="84"/>
      <c r="N7" s="85"/>
      <c r="O7" s="58"/>
      <c r="P7" s="59"/>
      <c r="Q7" s="60"/>
      <c r="R7" s="18">
        <f>SUM(C7:Q7)</f>
        <v>8</v>
      </c>
    </row>
    <row r="8" spans="1:18" ht="27.75" customHeight="1">
      <c r="A8" s="81" t="s">
        <v>212</v>
      </c>
      <c r="B8" s="82"/>
      <c r="C8" s="21">
        <v>0</v>
      </c>
      <c r="D8" s="20">
        <v>0</v>
      </c>
      <c r="E8" s="19">
        <v>0</v>
      </c>
      <c r="F8" s="21">
        <v>0</v>
      </c>
      <c r="G8" s="20">
        <v>1</v>
      </c>
      <c r="H8" s="19">
        <v>0</v>
      </c>
      <c r="I8" s="21">
        <v>0</v>
      </c>
      <c r="J8" s="59"/>
      <c r="K8" s="60"/>
      <c r="L8" s="86"/>
      <c r="M8" s="87"/>
      <c r="N8" s="88"/>
      <c r="O8" s="58"/>
      <c r="P8" s="59"/>
      <c r="Q8" s="60"/>
      <c r="R8" s="18">
        <f>SUM(C8:Q8)</f>
        <v>1</v>
      </c>
    </row>
    <row r="9" spans="1:18" ht="21" customHeight="1">
      <c r="A9" s="79" t="s">
        <v>13</v>
      </c>
      <c r="B9" s="80"/>
      <c r="C9" s="91" t="s">
        <v>5</v>
      </c>
      <c r="D9" s="77"/>
      <c r="E9" s="77"/>
      <c r="F9" s="77"/>
      <c r="G9" s="77"/>
      <c r="H9" s="92"/>
      <c r="I9" s="76" t="s">
        <v>180</v>
      </c>
      <c r="J9" s="78"/>
      <c r="K9" s="91" t="s">
        <v>7</v>
      </c>
      <c r="L9" s="92"/>
      <c r="M9" s="76" t="s">
        <v>8</v>
      </c>
      <c r="N9" s="92"/>
      <c r="O9" s="76" t="s">
        <v>9</v>
      </c>
      <c r="P9" s="77"/>
      <c r="Q9" s="77"/>
      <c r="R9" s="78"/>
    </row>
    <row r="10" spans="1:18" ht="16.5" customHeight="1">
      <c r="A10" s="95" t="str">
        <f>A7</f>
        <v>姫路南</v>
      </c>
      <c r="B10" s="96"/>
      <c r="C10" s="44" t="s">
        <v>12</v>
      </c>
      <c r="D10" s="101" t="s">
        <v>73</v>
      </c>
      <c r="E10" s="102"/>
      <c r="F10" s="45">
        <v>4</v>
      </c>
      <c r="G10" s="101"/>
      <c r="H10" s="102"/>
      <c r="I10" s="101" t="s">
        <v>74</v>
      </c>
      <c r="J10" s="103"/>
      <c r="K10" s="104"/>
      <c r="L10" s="102"/>
      <c r="M10" s="101" t="s">
        <v>75</v>
      </c>
      <c r="N10" s="102"/>
      <c r="O10" s="101" t="s">
        <v>76</v>
      </c>
      <c r="P10" s="102"/>
      <c r="Q10" s="101"/>
      <c r="R10" s="103"/>
    </row>
    <row r="11" spans="1:18" ht="16.5" customHeight="1">
      <c r="A11" s="97"/>
      <c r="B11" s="98"/>
      <c r="C11" s="46">
        <v>2</v>
      </c>
      <c r="D11" s="93" t="s">
        <v>77</v>
      </c>
      <c r="E11" s="107"/>
      <c r="F11" s="47">
        <v>5</v>
      </c>
      <c r="G11" s="93"/>
      <c r="H11" s="107"/>
      <c r="I11" s="93"/>
      <c r="J11" s="94"/>
      <c r="K11" s="108"/>
      <c r="L11" s="107"/>
      <c r="M11" s="93"/>
      <c r="N11" s="107"/>
      <c r="O11" s="93" t="s">
        <v>78</v>
      </c>
      <c r="P11" s="107"/>
      <c r="Q11" s="93"/>
      <c r="R11" s="94"/>
    </row>
    <row r="12" spans="1:18" ht="16.5" customHeight="1">
      <c r="A12" s="99"/>
      <c r="B12" s="100"/>
      <c r="C12" s="48">
        <v>3</v>
      </c>
      <c r="D12" s="105"/>
      <c r="E12" s="90"/>
      <c r="F12" s="49">
        <v>6</v>
      </c>
      <c r="G12" s="105"/>
      <c r="H12" s="90"/>
      <c r="I12" s="105"/>
      <c r="J12" s="106"/>
      <c r="K12" s="89"/>
      <c r="L12" s="90"/>
      <c r="M12" s="105"/>
      <c r="N12" s="90"/>
      <c r="O12" s="105" t="s">
        <v>79</v>
      </c>
      <c r="P12" s="90"/>
      <c r="Q12" s="105"/>
      <c r="R12" s="106"/>
    </row>
    <row r="13" spans="1:18" ht="16.5" customHeight="1">
      <c r="A13" s="95" t="str">
        <f>A8</f>
        <v>淡　路</v>
      </c>
      <c r="B13" s="96"/>
      <c r="C13" s="44" t="s">
        <v>12</v>
      </c>
      <c r="D13" s="101" t="s">
        <v>80</v>
      </c>
      <c r="E13" s="102"/>
      <c r="F13" s="45">
        <v>4</v>
      </c>
      <c r="G13" s="101"/>
      <c r="H13" s="102"/>
      <c r="I13" s="101" t="s">
        <v>81</v>
      </c>
      <c r="J13" s="103"/>
      <c r="K13" s="104"/>
      <c r="L13" s="102"/>
      <c r="M13" s="101"/>
      <c r="N13" s="102"/>
      <c r="O13" s="101"/>
      <c r="P13" s="102"/>
      <c r="Q13" s="101"/>
      <c r="R13" s="103"/>
    </row>
    <row r="14" spans="1:18" ht="16.5" customHeight="1">
      <c r="A14" s="97"/>
      <c r="B14" s="98"/>
      <c r="C14" s="46">
        <v>2</v>
      </c>
      <c r="D14" s="93"/>
      <c r="E14" s="107"/>
      <c r="F14" s="47">
        <v>5</v>
      </c>
      <c r="G14" s="93"/>
      <c r="H14" s="107"/>
      <c r="I14" s="93"/>
      <c r="J14" s="94"/>
      <c r="K14" s="108"/>
      <c r="L14" s="107"/>
      <c r="M14" s="93"/>
      <c r="N14" s="107"/>
      <c r="O14" s="93"/>
      <c r="P14" s="107"/>
      <c r="Q14" s="93"/>
      <c r="R14" s="94"/>
    </row>
    <row r="15" spans="1:18" ht="16.5" customHeight="1">
      <c r="A15" s="99"/>
      <c r="B15" s="100"/>
      <c r="C15" s="48">
        <v>3</v>
      </c>
      <c r="D15" s="105"/>
      <c r="E15" s="90"/>
      <c r="F15" s="49">
        <v>6</v>
      </c>
      <c r="G15" s="105"/>
      <c r="H15" s="90"/>
      <c r="I15" s="105"/>
      <c r="J15" s="106"/>
      <c r="K15" s="89"/>
      <c r="L15" s="90"/>
      <c r="M15" s="105"/>
      <c r="N15" s="90"/>
      <c r="O15" s="105"/>
      <c r="P15" s="90"/>
      <c r="Q15" s="105"/>
      <c r="R15" s="106"/>
    </row>
    <row r="16" spans="9:18" ht="11.25" customHeight="1">
      <c r="I16" s="50"/>
      <c r="K16" s="50"/>
      <c r="L16" s="50"/>
      <c r="M16" s="50"/>
      <c r="N16" s="50"/>
      <c r="O16" s="50"/>
      <c r="P16" s="50"/>
      <c r="Q16" s="50"/>
      <c r="R16" s="50"/>
    </row>
    <row r="17" spans="1:20" s="34" customFormat="1" ht="18.75" customHeight="1">
      <c r="A17" s="31"/>
      <c r="B17" s="32"/>
      <c r="C17" s="33" t="s">
        <v>1</v>
      </c>
      <c r="D17" s="30"/>
      <c r="E17" s="73" t="s">
        <v>82</v>
      </c>
      <c r="F17" s="73"/>
      <c r="G17" s="74" t="s">
        <v>63</v>
      </c>
      <c r="H17" s="74"/>
      <c r="I17" s="75">
        <v>0.5375</v>
      </c>
      <c r="J17" s="75"/>
      <c r="K17" s="74" t="s">
        <v>64</v>
      </c>
      <c r="L17" s="74"/>
      <c r="M17" s="75">
        <v>0.6180555555555556</v>
      </c>
      <c r="N17" s="75"/>
      <c r="O17" s="74" t="s">
        <v>65</v>
      </c>
      <c r="P17" s="74"/>
      <c r="Q17" s="70">
        <f>SUM(M17-I17)</f>
        <v>0.0805555555555556</v>
      </c>
      <c r="R17" s="70"/>
      <c r="T17" s="35"/>
    </row>
    <row r="18" spans="8:18" ht="7.5" customHeight="1">
      <c r="H18" s="36"/>
      <c r="I18" s="36"/>
      <c r="J18" s="37"/>
      <c r="K18" s="36"/>
      <c r="L18" s="36"/>
      <c r="M18" s="37"/>
      <c r="N18" s="37"/>
      <c r="O18" s="36"/>
      <c r="P18" s="36"/>
      <c r="Q18" s="37"/>
      <c r="R18" s="37"/>
    </row>
    <row r="19" spans="1:18" ht="21" customHeight="1">
      <c r="A19" s="79" t="s">
        <v>13</v>
      </c>
      <c r="B19" s="80"/>
      <c r="C19" s="67" t="s">
        <v>16</v>
      </c>
      <c r="D19" s="68" t="s">
        <v>17</v>
      </c>
      <c r="E19" s="69" t="s">
        <v>18</v>
      </c>
      <c r="F19" s="67" t="s">
        <v>19</v>
      </c>
      <c r="G19" s="68" t="s">
        <v>20</v>
      </c>
      <c r="H19" s="69" t="s">
        <v>21</v>
      </c>
      <c r="I19" s="67" t="s">
        <v>22</v>
      </c>
      <c r="J19" s="55" t="s">
        <v>14</v>
      </c>
      <c r="K19" s="56" t="s">
        <v>15</v>
      </c>
      <c r="L19" s="54" t="s">
        <v>66</v>
      </c>
      <c r="M19" s="55" t="s">
        <v>67</v>
      </c>
      <c r="N19" s="56" t="s">
        <v>68</v>
      </c>
      <c r="O19" s="54" t="s">
        <v>69</v>
      </c>
      <c r="P19" s="55" t="s">
        <v>70</v>
      </c>
      <c r="Q19" s="56" t="s">
        <v>71</v>
      </c>
      <c r="R19" s="57" t="s">
        <v>11</v>
      </c>
    </row>
    <row r="20" spans="1:18" ht="27.75" customHeight="1">
      <c r="A20" s="81" t="s">
        <v>213</v>
      </c>
      <c r="B20" s="82"/>
      <c r="C20" s="21">
        <v>1</v>
      </c>
      <c r="D20" s="20">
        <v>0</v>
      </c>
      <c r="E20" s="19">
        <v>0</v>
      </c>
      <c r="F20" s="21">
        <v>0</v>
      </c>
      <c r="G20" s="20">
        <v>3</v>
      </c>
      <c r="H20" s="19">
        <v>0</v>
      </c>
      <c r="I20" s="21">
        <v>0</v>
      </c>
      <c r="J20" s="59"/>
      <c r="K20" s="60"/>
      <c r="L20" s="83" t="s">
        <v>181</v>
      </c>
      <c r="M20" s="84"/>
      <c r="N20" s="85"/>
      <c r="O20" s="58"/>
      <c r="P20" s="59"/>
      <c r="Q20" s="60"/>
      <c r="R20" s="18">
        <f>SUM(C20:Q20)</f>
        <v>4</v>
      </c>
    </row>
    <row r="21" spans="1:18" ht="27.75" customHeight="1">
      <c r="A21" s="81" t="s">
        <v>214</v>
      </c>
      <c r="B21" s="82"/>
      <c r="C21" s="21">
        <v>0</v>
      </c>
      <c r="D21" s="20">
        <v>0</v>
      </c>
      <c r="E21" s="19">
        <v>5</v>
      </c>
      <c r="F21" s="21">
        <v>1</v>
      </c>
      <c r="G21" s="20">
        <v>1</v>
      </c>
      <c r="H21" s="19">
        <v>2</v>
      </c>
      <c r="I21" s="21" t="s">
        <v>83</v>
      </c>
      <c r="J21" s="59"/>
      <c r="K21" s="60"/>
      <c r="L21" s="86"/>
      <c r="M21" s="87"/>
      <c r="N21" s="88"/>
      <c r="O21" s="58"/>
      <c r="P21" s="59"/>
      <c r="Q21" s="60"/>
      <c r="R21" s="18">
        <v>11</v>
      </c>
    </row>
    <row r="22" spans="1:18" ht="21" customHeight="1">
      <c r="A22" s="79" t="s">
        <v>13</v>
      </c>
      <c r="B22" s="80"/>
      <c r="C22" s="91" t="s">
        <v>5</v>
      </c>
      <c r="D22" s="77"/>
      <c r="E22" s="77"/>
      <c r="F22" s="77"/>
      <c r="G22" s="77"/>
      <c r="H22" s="92"/>
      <c r="I22" s="76" t="s">
        <v>6</v>
      </c>
      <c r="J22" s="78"/>
      <c r="K22" s="91" t="s">
        <v>7</v>
      </c>
      <c r="L22" s="92"/>
      <c r="M22" s="76" t="s">
        <v>8</v>
      </c>
      <c r="N22" s="92"/>
      <c r="O22" s="76" t="s">
        <v>9</v>
      </c>
      <c r="P22" s="77"/>
      <c r="Q22" s="77"/>
      <c r="R22" s="78"/>
    </row>
    <row r="23" spans="1:18" ht="16.5" customHeight="1">
      <c r="A23" s="95" t="str">
        <f>A20</f>
        <v>白　陵</v>
      </c>
      <c r="B23" s="96"/>
      <c r="C23" s="44" t="s">
        <v>12</v>
      </c>
      <c r="D23" s="101" t="s">
        <v>84</v>
      </c>
      <c r="E23" s="102"/>
      <c r="F23" s="45">
        <v>4</v>
      </c>
      <c r="G23" s="101" t="s">
        <v>85</v>
      </c>
      <c r="H23" s="102"/>
      <c r="I23" s="101" t="s">
        <v>85</v>
      </c>
      <c r="J23" s="103"/>
      <c r="K23" s="104"/>
      <c r="L23" s="102"/>
      <c r="M23" s="101" t="s">
        <v>86</v>
      </c>
      <c r="N23" s="102"/>
      <c r="O23" s="101" t="s">
        <v>87</v>
      </c>
      <c r="P23" s="102"/>
      <c r="Q23" s="101"/>
      <c r="R23" s="103"/>
    </row>
    <row r="24" spans="1:18" ht="16.5" customHeight="1">
      <c r="A24" s="97"/>
      <c r="B24" s="98"/>
      <c r="C24" s="46">
        <v>2</v>
      </c>
      <c r="D24" s="93" t="s">
        <v>88</v>
      </c>
      <c r="E24" s="107"/>
      <c r="F24" s="47">
        <v>5</v>
      </c>
      <c r="G24" s="93"/>
      <c r="H24" s="107"/>
      <c r="I24" s="93" t="s">
        <v>87</v>
      </c>
      <c r="J24" s="94"/>
      <c r="K24" s="108"/>
      <c r="L24" s="107"/>
      <c r="M24" s="93"/>
      <c r="N24" s="107"/>
      <c r="O24" s="93"/>
      <c r="P24" s="107"/>
      <c r="Q24" s="93"/>
      <c r="R24" s="94"/>
    </row>
    <row r="25" spans="1:18" ht="16.5" customHeight="1">
      <c r="A25" s="99"/>
      <c r="B25" s="100"/>
      <c r="C25" s="48">
        <v>3</v>
      </c>
      <c r="D25" s="105" t="s">
        <v>89</v>
      </c>
      <c r="E25" s="90"/>
      <c r="F25" s="49">
        <v>6</v>
      </c>
      <c r="G25" s="105"/>
      <c r="H25" s="90"/>
      <c r="I25" s="105"/>
      <c r="J25" s="106"/>
      <c r="K25" s="89"/>
      <c r="L25" s="90"/>
      <c r="M25" s="105"/>
      <c r="N25" s="90"/>
      <c r="O25" s="105"/>
      <c r="P25" s="90"/>
      <c r="Q25" s="105"/>
      <c r="R25" s="106"/>
    </row>
    <row r="26" spans="1:18" ht="16.5" customHeight="1">
      <c r="A26" s="95" t="str">
        <f>A21</f>
        <v>御　影</v>
      </c>
      <c r="B26" s="96"/>
      <c r="C26" s="44" t="s">
        <v>12</v>
      </c>
      <c r="D26" s="101" t="s">
        <v>90</v>
      </c>
      <c r="E26" s="102"/>
      <c r="F26" s="45">
        <v>4</v>
      </c>
      <c r="G26" s="101"/>
      <c r="H26" s="102"/>
      <c r="I26" s="101" t="s">
        <v>91</v>
      </c>
      <c r="J26" s="103"/>
      <c r="K26" s="104"/>
      <c r="L26" s="102"/>
      <c r="M26" s="101"/>
      <c r="N26" s="102"/>
      <c r="O26" s="101" t="s">
        <v>92</v>
      </c>
      <c r="P26" s="102"/>
      <c r="Q26" s="101"/>
      <c r="R26" s="103"/>
    </row>
    <row r="27" spans="1:18" ht="16.5" customHeight="1">
      <c r="A27" s="97"/>
      <c r="B27" s="98"/>
      <c r="C27" s="46">
        <v>2</v>
      </c>
      <c r="D27" s="93"/>
      <c r="E27" s="107"/>
      <c r="F27" s="47">
        <v>5</v>
      </c>
      <c r="G27" s="93"/>
      <c r="H27" s="107"/>
      <c r="I27" s="93"/>
      <c r="J27" s="94"/>
      <c r="K27" s="108"/>
      <c r="L27" s="107"/>
      <c r="M27" s="93"/>
      <c r="N27" s="107"/>
      <c r="O27" s="93" t="s">
        <v>93</v>
      </c>
      <c r="P27" s="107"/>
      <c r="Q27" s="93"/>
      <c r="R27" s="94"/>
    </row>
    <row r="28" spans="1:18" ht="16.5" customHeight="1">
      <c r="A28" s="99"/>
      <c r="B28" s="100"/>
      <c r="C28" s="48">
        <v>3</v>
      </c>
      <c r="D28" s="105"/>
      <c r="E28" s="90"/>
      <c r="F28" s="49">
        <v>6</v>
      </c>
      <c r="G28" s="105"/>
      <c r="H28" s="90"/>
      <c r="I28" s="105"/>
      <c r="J28" s="106"/>
      <c r="K28" s="89"/>
      <c r="L28" s="90"/>
      <c r="M28" s="105"/>
      <c r="N28" s="90"/>
      <c r="O28" s="105"/>
      <c r="P28" s="90"/>
      <c r="Q28" s="105"/>
      <c r="R28" s="106"/>
    </row>
    <row r="29" spans="9:18" ht="11.25" customHeight="1">
      <c r="I29" s="50"/>
      <c r="K29" s="50"/>
      <c r="L29" s="50"/>
      <c r="M29" s="50"/>
      <c r="N29" s="50"/>
      <c r="O29" s="50"/>
      <c r="P29" s="50"/>
      <c r="Q29" s="50"/>
      <c r="R29" s="50"/>
    </row>
    <row r="31" ht="13.5">
      <c r="I31" s="36"/>
    </row>
  </sheetData>
  <sheetProtection/>
  <mergeCells count="125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L20:N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L7:N8"/>
    <mergeCell ref="Q4:R4"/>
    <mergeCell ref="A1:G1"/>
    <mergeCell ref="E4:F4"/>
    <mergeCell ref="G4:H4"/>
    <mergeCell ref="I4:J4"/>
    <mergeCell ref="K4:L4"/>
    <mergeCell ref="M4:N4"/>
    <mergeCell ref="O4:P4"/>
    <mergeCell ref="K3:L3"/>
    <mergeCell ref="M3:Q3"/>
  </mergeCells>
  <conditionalFormatting sqref="C7:C8">
    <cfRule type="cellIs" priority="69" dxfId="931" operator="greaterThan" stopIfTrue="1">
      <formula>0</formula>
    </cfRule>
  </conditionalFormatting>
  <conditionalFormatting sqref="R8">
    <cfRule type="expression" priority="42" dxfId="931" stopIfTrue="1">
      <formula>$R8&gt;$R7</formula>
    </cfRule>
  </conditionalFormatting>
  <conditionalFormatting sqref="D7:E8">
    <cfRule type="cellIs" priority="70" dxfId="931" operator="greaterThan" stopIfTrue="1">
      <formula>0</formula>
    </cfRule>
  </conditionalFormatting>
  <conditionalFormatting sqref="F7:F8">
    <cfRule type="cellIs" priority="71" dxfId="931" operator="greaterThan" stopIfTrue="1">
      <formula>0</formula>
    </cfRule>
  </conditionalFormatting>
  <conditionalFormatting sqref="G7:G8">
    <cfRule type="cellIs" priority="72" dxfId="931" operator="greaterThan" stopIfTrue="1">
      <formula>0</formula>
    </cfRule>
  </conditionalFormatting>
  <conditionalFormatting sqref="C7:C8">
    <cfRule type="cellIs" priority="68" dxfId="931" operator="greaterThan" stopIfTrue="1">
      <formula>0</formula>
    </cfRule>
  </conditionalFormatting>
  <conditionalFormatting sqref="D7:E8">
    <cfRule type="cellIs" priority="67" dxfId="931" operator="greaterThan" stopIfTrue="1">
      <formula>0</formula>
    </cfRule>
  </conditionalFormatting>
  <conditionalFormatting sqref="F7:F8">
    <cfRule type="cellIs" priority="66" dxfId="931" operator="greaterThan" stopIfTrue="1">
      <formula>0</formula>
    </cfRule>
  </conditionalFormatting>
  <conditionalFormatting sqref="G7:G8">
    <cfRule type="cellIs" priority="65" dxfId="931" operator="greaterThan" stopIfTrue="1">
      <formula>0</formula>
    </cfRule>
  </conditionalFormatting>
  <conditionalFormatting sqref="A7:B7">
    <cfRule type="expression" priority="64" dxfId="931" stopIfTrue="1">
      <formula>$R7&gt;$R8</formula>
    </cfRule>
  </conditionalFormatting>
  <conditionalFormatting sqref="A8:B8">
    <cfRule type="expression" priority="63" dxfId="931" stopIfTrue="1">
      <formula>$R7&lt;$R8</formula>
    </cfRule>
  </conditionalFormatting>
  <conditionalFormatting sqref="C7:C8">
    <cfRule type="cellIs" priority="62" dxfId="931" operator="greaterThan" stopIfTrue="1">
      <formula>0</formula>
    </cfRule>
  </conditionalFormatting>
  <conditionalFormatting sqref="D7:E8">
    <cfRule type="cellIs" priority="61" dxfId="931" operator="greaterThan" stopIfTrue="1">
      <formula>0</formula>
    </cfRule>
  </conditionalFormatting>
  <conditionalFormatting sqref="F7:F8">
    <cfRule type="cellIs" priority="60" dxfId="931" operator="greaterThan" stopIfTrue="1">
      <formula>0</formula>
    </cfRule>
  </conditionalFormatting>
  <conditionalFormatting sqref="G7:G8">
    <cfRule type="cellIs" priority="59" dxfId="931" operator="greaterThan" stopIfTrue="1">
      <formula>0</formula>
    </cfRule>
  </conditionalFormatting>
  <conditionalFormatting sqref="H7:H8">
    <cfRule type="cellIs" priority="58" dxfId="931" operator="greaterThan" stopIfTrue="1">
      <formula>0</formula>
    </cfRule>
  </conditionalFormatting>
  <conditionalFormatting sqref="H7:H8">
    <cfRule type="cellIs" priority="57" dxfId="931" operator="greaterThan" stopIfTrue="1">
      <formula>0</formula>
    </cfRule>
  </conditionalFormatting>
  <conditionalFormatting sqref="H7:H8">
    <cfRule type="cellIs" priority="56" dxfId="931" operator="greaterThan" stopIfTrue="1">
      <formula>0</formula>
    </cfRule>
  </conditionalFormatting>
  <conditionalFormatting sqref="H7:H8">
    <cfRule type="cellIs" priority="55" dxfId="931" operator="greaterThan" stopIfTrue="1">
      <formula>0</formula>
    </cfRule>
  </conditionalFormatting>
  <conditionalFormatting sqref="H7:H8">
    <cfRule type="cellIs" priority="54" dxfId="931" operator="greaterThan" stopIfTrue="1">
      <formula>0</formula>
    </cfRule>
  </conditionalFormatting>
  <conditionalFormatting sqref="H7:H8">
    <cfRule type="cellIs" priority="53" dxfId="931" operator="greaterThan" stopIfTrue="1">
      <formula>0</formula>
    </cfRule>
  </conditionalFormatting>
  <conditionalFormatting sqref="H7:H8">
    <cfRule type="cellIs" priority="52" dxfId="931" operator="greaterThan" stopIfTrue="1">
      <formula>0</formula>
    </cfRule>
  </conditionalFormatting>
  <conditionalFormatting sqref="H7:H8">
    <cfRule type="cellIs" priority="51" dxfId="931" operator="greaterThan" stopIfTrue="1">
      <formula>0</formula>
    </cfRule>
  </conditionalFormatting>
  <conditionalFormatting sqref="H7:H8">
    <cfRule type="cellIs" priority="50" dxfId="931" operator="greaterThan" stopIfTrue="1">
      <formula>0</formula>
    </cfRule>
  </conditionalFormatting>
  <conditionalFormatting sqref="H7:H8">
    <cfRule type="cellIs" priority="49" dxfId="931" operator="greaterThan" stopIfTrue="1">
      <formula>0</formula>
    </cfRule>
  </conditionalFormatting>
  <conditionalFormatting sqref="H7:H8">
    <cfRule type="cellIs" priority="48" dxfId="931" operator="greaterThan" stopIfTrue="1">
      <formula>0</formula>
    </cfRule>
  </conditionalFormatting>
  <conditionalFormatting sqref="J7:K8">
    <cfRule type="cellIs" priority="47" dxfId="931" operator="greaterThan" stopIfTrue="1">
      <formula>0</formula>
    </cfRule>
  </conditionalFormatting>
  <conditionalFormatting sqref="P7:Q8">
    <cfRule type="cellIs" priority="45" dxfId="931" operator="greaterThan" stopIfTrue="1">
      <formula>0</formula>
    </cfRule>
  </conditionalFormatting>
  <conditionalFormatting sqref="O7:O8">
    <cfRule type="cellIs" priority="44" dxfId="931" operator="greaterThan" stopIfTrue="1">
      <formula>0</formula>
    </cfRule>
  </conditionalFormatting>
  <conditionalFormatting sqref="R7">
    <cfRule type="expression" priority="43" dxfId="931" stopIfTrue="1">
      <formula>$R7&gt;$R8</formula>
    </cfRule>
  </conditionalFormatting>
  <conditionalFormatting sqref="I7:I8">
    <cfRule type="cellIs" priority="41" dxfId="931" operator="greaterThan" stopIfTrue="1">
      <formula>0</formula>
    </cfRule>
  </conditionalFormatting>
  <conditionalFormatting sqref="I7:I8">
    <cfRule type="cellIs" priority="40" dxfId="931" operator="greaterThan" stopIfTrue="1">
      <formula>0</formula>
    </cfRule>
  </conditionalFormatting>
  <conditionalFormatting sqref="I7:I8">
    <cfRule type="cellIs" priority="39" dxfId="931" operator="greaterThan" stopIfTrue="1">
      <formula>0</formula>
    </cfRule>
  </conditionalFormatting>
  <conditionalFormatting sqref="C20:C21">
    <cfRule type="cellIs" priority="35" dxfId="931" operator="greaterThan" stopIfTrue="1">
      <formula>0</formula>
    </cfRule>
  </conditionalFormatting>
  <conditionalFormatting sqref="R21">
    <cfRule type="expression" priority="9" dxfId="931" stopIfTrue="1">
      <formula>$R21&gt;$R20</formula>
    </cfRule>
  </conditionalFormatting>
  <conditionalFormatting sqref="D20:E21">
    <cfRule type="cellIs" priority="36" dxfId="931" operator="greaterThan" stopIfTrue="1">
      <formula>0</formula>
    </cfRule>
  </conditionalFormatting>
  <conditionalFormatting sqref="F20:F21">
    <cfRule type="cellIs" priority="37" dxfId="931" operator="greaterThan" stopIfTrue="1">
      <formula>0</formula>
    </cfRule>
  </conditionalFormatting>
  <conditionalFormatting sqref="G20:G21">
    <cfRule type="cellIs" priority="38" dxfId="931" operator="greaterThan" stopIfTrue="1">
      <formula>0</formula>
    </cfRule>
  </conditionalFormatting>
  <conditionalFormatting sqref="C20:C21">
    <cfRule type="cellIs" priority="34" dxfId="931" operator="greaterThan" stopIfTrue="1">
      <formula>0</formula>
    </cfRule>
  </conditionalFormatting>
  <conditionalFormatting sqref="D20:E21">
    <cfRule type="cellIs" priority="33" dxfId="931" operator="greaterThan" stopIfTrue="1">
      <formula>0</formula>
    </cfRule>
  </conditionalFormatting>
  <conditionalFormatting sqref="F20:F21">
    <cfRule type="cellIs" priority="32" dxfId="931" operator="greaterThan" stopIfTrue="1">
      <formula>0</formula>
    </cfRule>
  </conditionalFormatting>
  <conditionalFormatting sqref="G20:G21">
    <cfRule type="cellIs" priority="31" dxfId="931" operator="greaterThan" stopIfTrue="1">
      <formula>0</formula>
    </cfRule>
  </conditionalFormatting>
  <conditionalFormatting sqref="A20:B20">
    <cfRule type="expression" priority="30" dxfId="931" stopIfTrue="1">
      <formula>$R20&gt;$R21</formula>
    </cfRule>
  </conditionalFormatting>
  <conditionalFormatting sqref="A21:B21">
    <cfRule type="expression" priority="29" dxfId="931" stopIfTrue="1">
      <formula>$R20&lt;$R21</formula>
    </cfRule>
  </conditionalFormatting>
  <conditionalFormatting sqref="C20:C21">
    <cfRule type="cellIs" priority="28" dxfId="931" operator="greaterThan" stopIfTrue="1">
      <formula>0</formula>
    </cfRule>
  </conditionalFormatting>
  <conditionalFormatting sqref="D20:E21">
    <cfRule type="cellIs" priority="27" dxfId="931" operator="greaterThan" stopIfTrue="1">
      <formula>0</formula>
    </cfRule>
  </conditionalFormatting>
  <conditionalFormatting sqref="F20:F21">
    <cfRule type="cellIs" priority="26" dxfId="931" operator="greaterThan" stopIfTrue="1">
      <formula>0</formula>
    </cfRule>
  </conditionalFormatting>
  <conditionalFormatting sqref="G20:G21">
    <cfRule type="cellIs" priority="25" dxfId="931" operator="greaterThan" stopIfTrue="1">
      <formula>0</formula>
    </cfRule>
  </conditionalFormatting>
  <conditionalFormatting sqref="H20:H21">
    <cfRule type="cellIs" priority="24" dxfId="931" operator="greaterThan" stopIfTrue="1">
      <formula>0</formula>
    </cfRule>
  </conditionalFormatting>
  <conditionalFormatting sqref="H20:H21">
    <cfRule type="cellIs" priority="23" dxfId="931" operator="greaterThan" stopIfTrue="1">
      <formula>0</formula>
    </cfRule>
  </conditionalFormatting>
  <conditionalFormatting sqref="H20:H21">
    <cfRule type="cellIs" priority="22" dxfId="931" operator="greaterThan" stopIfTrue="1">
      <formula>0</formula>
    </cfRule>
  </conditionalFormatting>
  <conditionalFormatting sqref="H20:H21">
    <cfRule type="cellIs" priority="21" dxfId="931" operator="greaterThan" stopIfTrue="1">
      <formula>0</formula>
    </cfRule>
  </conditionalFormatting>
  <conditionalFormatting sqref="H20:H21">
    <cfRule type="cellIs" priority="20" dxfId="931" operator="greaterThan" stopIfTrue="1">
      <formula>0</formula>
    </cfRule>
  </conditionalFormatting>
  <conditionalFormatting sqref="H20:H21">
    <cfRule type="cellIs" priority="19" dxfId="931" operator="greaterThan" stopIfTrue="1">
      <formula>0</formula>
    </cfRule>
  </conditionalFormatting>
  <conditionalFormatting sqref="H20:H21">
    <cfRule type="cellIs" priority="18" dxfId="931" operator="greaterThan" stopIfTrue="1">
      <formula>0</formula>
    </cfRule>
  </conditionalFormatting>
  <conditionalFormatting sqref="H20:H21">
    <cfRule type="cellIs" priority="17" dxfId="931" operator="greaterThan" stopIfTrue="1">
      <formula>0</formula>
    </cfRule>
  </conditionalFormatting>
  <conditionalFormatting sqref="H20:H21">
    <cfRule type="cellIs" priority="16" dxfId="931" operator="greaterThan" stopIfTrue="1">
      <formula>0</formula>
    </cfRule>
  </conditionalFormatting>
  <conditionalFormatting sqref="H20:H21">
    <cfRule type="cellIs" priority="15" dxfId="931" operator="greaterThan" stopIfTrue="1">
      <formula>0</formula>
    </cfRule>
  </conditionalFormatting>
  <conditionalFormatting sqref="H20:H21">
    <cfRule type="cellIs" priority="14" dxfId="931" operator="greaterThan" stopIfTrue="1">
      <formula>0</formula>
    </cfRule>
  </conditionalFormatting>
  <conditionalFormatting sqref="R20">
    <cfRule type="expression" priority="10" dxfId="931" stopIfTrue="1">
      <formula>$R20&gt;$R21</formula>
    </cfRule>
  </conditionalFormatting>
  <conditionalFormatting sqref="I20:I21">
    <cfRule type="cellIs" priority="8" dxfId="931" operator="greaterThan" stopIfTrue="1">
      <formula>0</formula>
    </cfRule>
  </conditionalFormatting>
  <conditionalFormatting sqref="I20:I21">
    <cfRule type="cellIs" priority="7" dxfId="931" operator="greaterThan" stopIfTrue="1">
      <formula>0</formula>
    </cfRule>
  </conditionalFormatting>
  <conditionalFormatting sqref="I20:I21">
    <cfRule type="cellIs" priority="6" dxfId="931" operator="greaterThan" stopIfTrue="1">
      <formula>0</formula>
    </cfRule>
  </conditionalFormatting>
  <conditionalFormatting sqref="J20:K21">
    <cfRule type="cellIs" priority="5" dxfId="931" operator="greaterThan" stopIfTrue="1">
      <formula>0</formula>
    </cfRule>
  </conditionalFormatting>
  <conditionalFormatting sqref="P20:Q21">
    <cfRule type="cellIs" priority="4" dxfId="931" operator="greaterThan" stopIfTrue="1">
      <formula>0</formula>
    </cfRule>
  </conditionalFormatting>
  <conditionalFormatting sqref="O20:O21">
    <cfRule type="cellIs" priority="3" dxfId="931" operator="greaterThan" stopIfTrue="1">
      <formula>0</formula>
    </cfRule>
  </conditionalFormatting>
  <conditionalFormatting sqref="A23:B23 A10:B10">
    <cfRule type="expression" priority="254" dxfId="931" stopIfTrue="1">
      <formula>$R7&gt;$R8</formula>
    </cfRule>
  </conditionalFormatting>
  <conditionalFormatting sqref="A25:B25 A12:B12">
    <cfRule type="expression" priority="255" dxfId="931" stopIfTrue="1">
      <formula>'7.4'!#REF!&gt;$R9</formula>
    </cfRule>
  </conditionalFormatting>
  <conditionalFormatting sqref="A24:B24 A11:B11">
    <cfRule type="expression" priority="256" dxfId="931" stopIfTrue="1">
      <formula>$R8&gt;'7.4'!#REF!</formula>
    </cfRule>
  </conditionalFormatting>
  <conditionalFormatting sqref="A26:B26 A13:B13">
    <cfRule type="expression" priority="257" dxfId="931" stopIfTrue="1">
      <formula>$R7&lt;$R8</formula>
    </cfRule>
  </conditionalFormatting>
  <conditionalFormatting sqref="A28:B28 A15:B15">
    <cfRule type="expression" priority="258" dxfId="931" stopIfTrue="1">
      <formula>'7.4'!#REF!&lt;$R9</formula>
    </cfRule>
  </conditionalFormatting>
  <conditionalFormatting sqref="A27:B27 A14:B14">
    <cfRule type="expression" priority="259" dxfId="931" stopIfTrue="1">
      <formula>$R8&lt;'7.4'!#REF!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J7 I1 M1 M4:N4 O1 M17:N17 I17:J17 C7:I8 C20:I21 J20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71" t="s">
        <v>94</v>
      </c>
      <c r="B1" s="72"/>
      <c r="C1" s="72"/>
      <c r="D1" s="72"/>
      <c r="E1" s="72"/>
      <c r="F1" s="72"/>
      <c r="G1" s="72"/>
      <c r="H1" s="3" t="s">
        <v>23</v>
      </c>
      <c r="I1" s="4">
        <v>5</v>
      </c>
      <c r="J1" s="24" t="s">
        <v>24</v>
      </c>
      <c r="K1" s="42">
        <v>2021</v>
      </c>
      <c r="L1" s="43" t="s">
        <v>25</v>
      </c>
      <c r="M1" s="5">
        <v>7</v>
      </c>
      <c r="N1" s="43" t="s">
        <v>0</v>
      </c>
      <c r="O1" s="5">
        <v>11</v>
      </c>
      <c r="P1" s="3" t="s">
        <v>26</v>
      </c>
      <c r="Q1" s="6" t="s">
        <v>27</v>
      </c>
      <c r="R1" s="29" t="s">
        <v>28</v>
      </c>
    </row>
    <row r="2" ht="5.25" customHeight="1"/>
    <row r="3" spans="1:18" ht="18.75" customHeight="1">
      <c r="A3" s="14" t="s">
        <v>44</v>
      </c>
      <c r="K3" s="109" t="s">
        <v>3</v>
      </c>
      <c r="L3" s="109"/>
      <c r="M3" s="110" t="s">
        <v>10</v>
      </c>
      <c r="N3" s="110"/>
      <c r="O3" s="110"/>
      <c r="P3" s="110"/>
      <c r="Q3" s="110"/>
      <c r="R3" s="2" t="s">
        <v>4</v>
      </c>
    </row>
    <row r="4" spans="1:20" s="10" customFormat="1" ht="18.75" customHeight="1">
      <c r="A4" s="7"/>
      <c r="B4" s="8">
        <v>2</v>
      </c>
      <c r="C4" s="9" t="s">
        <v>1</v>
      </c>
      <c r="D4" s="1"/>
      <c r="E4" s="73" t="s">
        <v>2</v>
      </c>
      <c r="F4" s="73"/>
      <c r="G4" s="74" t="s">
        <v>29</v>
      </c>
      <c r="H4" s="74"/>
      <c r="I4" s="75">
        <v>0.4152777777777778</v>
      </c>
      <c r="J4" s="75"/>
      <c r="K4" s="74" t="s">
        <v>30</v>
      </c>
      <c r="L4" s="74"/>
      <c r="M4" s="75">
        <v>0.4701388888888889</v>
      </c>
      <c r="N4" s="75"/>
      <c r="O4" s="74" t="s">
        <v>31</v>
      </c>
      <c r="P4" s="74"/>
      <c r="Q4" s="70">
        <f>SUM(M4-I4)</f>
        <v>0.05486111111111108</v>
      </c>
      <c r="R4" s="70"/>
      <c r="T4" s="11"/>
    </row>
    <row r="5" spans="8:18" ht="7.5" customHeight="1">
      <c r="H5" s="12"/>
      <c r="I5" s="12"/>
      <c r="J5" s="37"/>
      <c r="K5" s="12"/>
      <c r="L5" s="12"/>
      <c r="M5" s="37"/>
      <c r="N5" s="37"/>
      <c r="O5" s="12"/>
      <c r="P5" s="12"/>
      <c r="Q5" s="37"/>
      <c r="R5" s="37"/>
    </row>
    <row r="6" spans="1:18" ht="21" customHeight="1">
      <c r="A6" s="79" t="s">
        <v>13</v>
      </c>
      <c r="B6" s="80"/>
      <c r="C6" s="67" t="s">
        <v>16</v>
      </c>
      <c r="D6" s="68" t="s">
        <v>17</v>
      </c>
      <c r="E6" s="69" t="s">
        <v>18</v>
      </c>
      <c r="F6" s="67" t="s">
        <v>19</v>
      </c>
      <c r="G6" s="68" t="s">
        <v>20</v>
      </c>
      <c r="H6" s="69" t="s">
        <v>21</v>
      </c>
      <c r="I6" s="67" t="s">
        <v>22</v>
      </c>
      <c r="J6" s="55" t="s">
        <v>14</v>
      </c>
      <c r="K6" s="56" t="s">
        <v>15</v>
      </c>
      <c r="L6" s="54" t="s">
        <v>66</v>
      </c>
      <c r="M6" s="55" t="s">
        <v>67</v>
      </c>
      <c r="N6" s="56" t="s">
        <v>68</v>
      </c>
      <c r="O6" s="54" t="s">
        <v>69</v>
      </c>
      <c r="P6" s="55" t="s">
        <v>70</v>
      </c>
      <c r="Q6" s="56" t="s">
        <v>71</v>
      </c>
      <c r="R6" s="57" t="s">
        <v>11</v>
      </c>
    </row>
    <row r="7" spans="1:18" ht="27.75" customHeight="1">
      <c r="A7" s="81" t="s">
        <v>182</v>
      </c>
      <c r="B7" s="82"/>
      <c r="C7" s="21">
        <v>0</v>
      </c>
      <c r="D7" s="20">
        <v>0</v>
      </c>
      <c r="E7" s="19">
        <v>0</v>
      </c>
      <c r="F7" s="21">
        <v>0</v>
      </c>
      <c r="G7" s="20">
        <v>0</v>
      </c>
      <c r="H7" s="19">
        <v>0</v>
      </c>
      <c r="I7" s="21">
        <v>0</v>
      </c>
      <c r="J7" s="59"/>
      <c r="K7" s="60"/>
      <c r="L7" s="83" t="s">
        <v>181</v>
      </c>
      <c r="M7" s="84"/>
      <c r="N7" s="85"/>
      <c r="O7" s="58"/>
      <c r="P7" s="59"/>
      <c r="Q7" s="60"/>
      <c r="R7" s="18">
        <f>SUM(C7:Q7)</f>
        <v>0</v>
      </c>
    </row>
    <row r="8" spans="1:18" ht="27.75" customHeight="1">
      <c r="A8" s="81" t="s">
        <v>183</v>
      </c>
      <c r="B8" s="82"/>
      <c r="C8" s="21">
        <v>2</v>
      </c>
      <c r="D8" s="20">
        <v>0</v>
      </c>
      <c r="E8" s="19">
        <v>5</v>
      </c>
      <c r="F8" s="21">
        <v>0</v>
      </c>
      <c r="G8" s="20">
        <v>1</v>
      </c>
      <c r="H8" s="19">
        <v>1</v>
      </c>
      <c r="I8" s="21" t="s">
        <v>48</v>
      </c>
      <c r="J8" s="59"/>
      <c r="K8" s="60"/>
      <c r="L8" s="86"/>
      <c r="M8" s="87"/>
      <c r="N8" s="88"/>
      <c r="O8" s="58"/>
      <c r="P8" s="59"/>
      <c r="Q8" s="60"/>
      <c r="R8" s="18">
        <f>SUM(C8:Q8)</f>
        <v>9</v>
      </c>
    </row>
    <row r="9" spans="1:18" ht="21" customHeight="1">
      <c r="A9" s="133" t="s">
        <v>13</v>
      </c>
      <c r="B9" s="134"/>
      <c r="C9" s="136" t="s">
        <v>5</v>
      </c>
      <c r="D9" s="139"/>
      <c r="E9" s="139"/>
      <c r="F9" s="139"/>
      <c r="G9" s="139"/>
      <c r="H9" s="137"/>
      <c r="I9" s="138" t="s">
        <v>180</v>
      </c>
      <c r="J9" s="141"/>
      <c r="K9" s="136" t="s">
        <v>7</v>
      </c>
      <c r="L9" s="137"/>
      <c r="M9" s="138" t="s">
        <v>8</v>
      </c>
      <c r="N9" s="137"/>
      <c r="O9" s="138" t="s">
        <v>9</v>
      </c>
      <c r="P9" s="139"/>
      <c r="Q9" s="139"/>
      <c r="R9" s="141"/>
    </row>
    <row r="10" spans="1:18" ht="16.5" customHeight="1">
      <c r="A10" s="124" t="str">
        <f>A7</f>
        <v>播磨南</v>
      </c>
      <c r="B10" s="125"/>
      <c r="C10" s="61" t="s">
        <v>12</v>
      </c>
      <c r="D10" s="130" t="s">
        <v>184</v>
      </c>
      <c r="E10" s="131"/>
      <c r="F10" s="62">
        <v>4</v>
      </c>
      <c r="G10" s="130"/>
      <c r="H10" s="131"/>
      <c r="I10" s="130" t="s">
        <v>185</v>
      </c>
      <c r="J10" s="132"/>
      <c r="K10" s="135"/>
      <c r="L10" s="131"/>
      <c r="M10" s="130"/>
      <c r="N10" s="131"/>
      <c r="O10" s="130"/>
      <c r="P10" s="131"/>
      <c r="Q10" s="130"/>
      <c r="R10" s="132"/>
    </row>
    <row r="11" spans="1:18" ht="16.5" customHeight="1">
      <c r="A11" s="126"/>
      <c r="B11" s="127"/>
      <c r="C11" s="63">
        <v>2</v>
      </c>
      <c r="D11" s="119" t="s">
        <v>186</v>
      </c>
      <c r="E11" s="120"/>
      <c r="F11" s="64">
        <v>5</v>
      </c>
      <c r="G11" s="119"/>
      <c r="H11" s="120"/>
      <c r="I11" s="119"/>
      <c r="J11" s="142"/>
      <c r="K11" s="140"/>
      <c r="L11" s="120"/>
      <c r="M11" s="119"/>
      <c r="N11" s="120"/>
      <c r="O11" s="119"/>
      <c r="P11" s="120"/>
      <c r="Q11" s="119"/>
      <c r="R11" s="142"/>
    </row>
    <row r="12" spans="1:18" ht="16.5" customHeight="1">
      <c r="A12" s="128"/>
      <c r="B12" s="129"/>
      <c r="C12" s="65">
        <v>3</v>
      </c>
      <c r="D12" s="121"/>
      <c r="E12" s="122"/>
      <c r="F12" s="66">
        <v>6</v>
      </c>
      <c r="G12" s="121"/>
      <c r="H12" s="122"/>
      <c r="I12" s="121"/>
      <c r="J12" s="123"/>
      <c r="K12" s="143"/>
      <c r="L12" s="122"/>
      <c r="M12" s="121"/>
      <c r="N12" s="122"/>
      <c r="O12" s="121"/>
      <c r="P12" s="122"/>
      <c r="Q12" s="121"/>
      <c r="R12" s="123"/>
    </row>
    <row r="13" spans="1:18" ht="16.5" customHeight="1">
      <c r="A13" s="124" t="str">
        <f>A8</f>
        <v>宝塚東</v>
      </c>
      <c r="B13" s="125"/>
      <c r="C13" s="61" t="s">
        <v>12</v>
      </c>
      <c r="D13" s="130" t="s">
        <v>187</v>
      </c>
      <c r="E13" s="131"/>
      <c r="F13" s="62">
        <v>4</v>
      </c>
      <c r="G13" s="130"/>
      <c r="H13" s="131"/>
      <c r="I13" s="130" t="s">
        <v>188</v>
      </c>
      <c r="J13" s="132"/>
      <c r="K13" s="135"/>
      <c r="L13" s="131"/>
      <c r="M13" s="130"/>
      <c r="N13" s="131"/>
      <c r="O13" s="130" t="s">
        <v>136</v>
      </c>
      <c r="P13" s="131"/>
      <c r="Q13" s="130" t="s">
        <v>135</v>
      </c>
      <c r="R13" s="132"/>
    </row>
    <row r="14" spans="1:18" ht="16.5" customHeight="1">
      <c r="A14" s="126"/>
      <c r="B14" s="127"/>
      <c r="C14" s="63">
        <v>2</v>
      </c>
      <c r="D14" s="119"/>
      <c r="E14" s="120"/>
      <c r="F14" s="64">
        <v>5</v>
      </c>
      <c r="G14" s="119"/>
      <c r="H14" s="120"/>
      <c r="I14" s="119"/>
      <c r="J14" s="142"/>
      <c r="K14" s="140"/>
      <c r="L14" s="120"/>
      <c r="M14" s="119"/>
      <c r="N14" s="120"/>
      <c r="O14" s="119" t="s">
        <v>137</v>
      </c>
      <c r="P14" s="120"/>
      <c r="Q14" s="119"/>
      <c r="R14" s="142"/>
    </row>
    <row r="15" spans="1:18" ht="16.5" customHeight="1">
      <c r="A15" s="128"/>
      <c r="B15" s="129"/>
      <c r="C15" s="65">
        <v>3</v>
      </c>
      <c r="D15" s="121"/>
      <c r="E15" s="122"/>
      <c r="F15" s="66">
        <v>6</v>
      </c>
      <c r="G15" s="121"/>
      <c r="H15" s="122"/>
      <c r="I15" s="121"/>
      <c r="J15" s="123"/>
      <c r="K15" s="143"/>
      <c r="L15" s="122"/>
      <c r="M15" s="121"/>
      <c r="N15" s="122"/>
      <c r="O15" s="121" t="s">
        <v>138</v>
      </c>
      <c r="P15" s="122"/>
      <c r="Q15" s="121"/>
      <c r="R15" s="123"/>
    </row>
    <row r="16" spans="9:18" ht="11.25" customHeight="1">
      <c r="I16" s="13"/>
      <c r="K16" s="13"/>
      <c r="L16" s="13"/>
      <c r="M16" s="13"/>
      <c r="N16" s="13"/>
      <c r="O16" s="13"/>
      <c r="P16" s="13"/>
      <c r="Q16" s="13"/>
      <c r="R16" s="13"/>
    </row>
    <row r="17" spans="1:20" s="10" customFormat="1" ht="18.75" customHeight="1">
      <c r="A17" s="7"/>
      <c r="B17" s="8">
        <v>2</v>
      </c>
      <c r="C17" s="9" t="s">
        <v>1</v>
      </c>
      <c r="D17" s="1"/>
      <c r="E17" s="73" t="s">
        <v>32</v>
      </c>
      <c r="F17" s="73"/>
      <c r="G17" s="74" t="s">
        <v>29</v>
      </c>
      <c r="H17" s="74"/>
      <c r="I17" s="75">
        <v>0.5208333333333334</v>
      </c>
      <c r="J17" s="75"/>
      <c r="K17" s="74" t="s">
        <v>30</v>
      </c>
      <c r="L17" s="74"/>
      <c r="M17" s="75">
        <v>0.6006944444444444</v>
      </c>
      <c r="N17" s="75"/>
      <c r="O17" s="74" t="s">
        <v>31</v>
      </c>
      <c r="P17" s="74"/>
      <c r="Q17" s="70">
        <f>SUM(M17-I17)</f>
        <v>0.07986111111111105</v>
      </c>
      <c r="R17" s="70"/>
      <c r="T17" s="11"/>
    </row>
    <row r="18" spans="8:18" ht="7.5" customHeight="1">
      <c r="H18" s="12"/>
      <c r="I18" s="12"/>
      <c r="J18" s="37"/>
      <c r="K18" s="12"/>
      <c r="L18" s="12"/>
      <c r="M18" s="37"/>
      <c r="N18" s="37"/>
      <c r="O18" s="12"/>
      <c r="P18" s="12"/>
      <c r="Q18" s="37"/>
      <c r="R18" s="37"/>
    </row>
    <row r="19" spans="1:18" ht="21" customHeight="1">
      <c r="A19" s="79" t="s">
        <v>13</v>
      </c>
      <c r="B19" s="80"/>
      <c r="C19" s="67" t="s">
        <v>16</v>
      </c>
      <c r="D19" s="68" t="s">
        <v>17</v>
      </c>
      <c r="E19" s="69" t="s">
        <v>18</v>
      </c>
      <c r="F19" s="67" t="s">
        <v>19</v>
      </c>
      <c r="G19" s="68" t="s">
        <v>20</v>
      </c>
      <c r="H19" s="69" t="s">
        <v>21</v>
      </c>
      <c r="I19" s="67" t="s">
        <v>22</v>
      </c>
      <c r="J19" s="68" t="s">
        <v>14</v>
      </c>
      <c r="K19" s="69" t="s">
        <v>15</v>
      </c>
      <c r="L19" s="39" t="s">
        <v>43</v>
      </c>
      <c r="M19" s="40" t="s">
        <v>45</v>
      </c>
      <c r="N19" s="38" t="s">
        <v>38</v>
      </c>
      <c r="O19" s="39" t="s">
        <v>39</v>
      </c>
      <c r="P19" s="40" t="s">
        <v>40</v>
      </c>
      <c r="Q19" s="38" t="s">
        <v>41</v>
      </c>
      <c r="R19" s="41" t="s">
        <v>11</v>
      </c>
    </row>
    <row r="20" spans="1:18" ht="27.75" customHeight="1">
      <c r="A20" s="81" t="s">
        <v>141</v>
      </c>
      <c r="B20" s="82"/>
      <c r="C20" s="21">
        <v>0</v>
      </c>
      <c r="D20" s="20">
        <v>1</v>
      </c>
      <c r="E20" s="19">
        <v>0</v>
      </c>
      <c r="F20" s="21">
        <v>0</v>
      </c>
      <c r="G20" s="20">
        <v>1</v>
      </c>
      <c r="H20" s="19">
        <v>0</v>
      </c>
      <c r="I20" s="21">
        <v>0</v>
      </c>
      <c r="J20" s="20">
        <v>3</v>
      </c>
      <c r="K20" s="19">
        <v>0</v>
      </c>
      <c r="L20" s="17"/>
      <c r="M20" s="16"/>
      <c r="N20" s="15"/>
      <c r="O20" s="17"/>
      <c r="P20" s="16"/>
      <c r="Q20" s="15"/>
      <c r="R20" s="18">
        <f>SUM(C20:Q20)</f>
        <v>5</v>
      </c>
    </row>
    <row r="21" spans="1:18" ht="27.75" customHeight="1">
      <c r="A21" s="81" t="s">
        <v>142</v>
      </c>
      <c r="B21" s="82"/>
      <c r="C21" s="21">
        <v>0</v>
      </c>
      <c r="D21" s="20">
        <v>0</v>
      </c>
      <c r="E21" s="19">
        <v>0</v>
      </c>
      <c r="F21" s="21">
        <v>0</v>
      </c>
      <c r="G21" s="20">
        <v>0</v>
      </c>
      <c r="H21" s="19">
        <v>0</v>
      </c>
      <c r="I21" s="21">
        <v>0</v>
      </c>
      <c r="J21" s="20">
        <v>0</v>
      </c>
      <c r="K21" s="19">
        <v>0</v>
      </c>
      <c r="L21" s="17"/>
      <c r="M21" s="16"/>
      <c r="N21" s="15"/>
      <c r="O21" s="17"/>
      <c r="P21" s="16"/>
      <c r="Q21" s="15"/>
      <c r="R21" s="18">
        <f>SUM(C21:Q21)</f>
        <v>0</v>
      </c>
    </row>
    <row r="22" spans="1:18" ht="21" customHeight="1">
      <c r="A22" s="79" t="s">
        <v>13</v>
      </c>
      <c r="B22" s="80"/>
      <c r="C22" s="91" t="s">
        <v>5</v>
      </c>
      <c r="D22" s="77"/>
      <c r="E22" s="77"/>
      <c r="F22" s="77"/>
      <c r="G22" s="77"/>
      <c r="H22" s="92"/>
      <c r="I22" s="76" t="s">
        <v>6</v>
      </c>
      <c r="J22" s="78"/>
      <c r="K22" s="91" t="s">
        <v>7</v>
      </c>
      <c r="L22" s="92"/>
      <c r="M22" s="76" t="s">
        <v>8</v>
      </c>
      <c r="N22" s="92"/>
      <c r="O22" s="76" t="s">
        <v>9</v>
      </c>
      <c r="P22" s="77"/>
      <c r="Q22" s="77"/>
      <c r="R22" s="78"/>
    </row>
    <row r="23" spans="1:18" ht="16.5" customHeight="1">
      <c r="A23" s="95" t="str">
        <f>A20</f>
        <v>市西宮</v>
      </c>
      <c r="B23" s="96"/>
      <c r="C23" s="51" t="s">
        <v>12</v>
      </c>
      <c r="D23" s="115" t="s">
        <v>143</v>
      </c>
      <c r="E23" s="112"/>
      <c r="F23" s="45">
        <v>4</v>
      </c>
      <c r="G23" s="115"/>
      <c r="H23" s="112"/>
      <c r="I23" s="115" t="s">
        <v>49</v>
      </c>
      <c r="J23" s="116"/>
      <c r="K23" s="111"/>
      <c r="L23" s="112"/>
      <c r="M23" s="115"/>
      <c r="N23" s="112"/>
      <c r="O23" s="115" t="s">
        <v>139</v>
      </c>
      <c r="P23" s="112"/>
      <c r="Q23" s="115"/>
      <c r="R23" s="116"/>
    </row>
    <row r="24" spans="1:18" ht="16.5" customHeight="1">
      <c r="A24" s="97"/>
      <c r="B24" s="98"/>
      <c r="C24" s="52">
        <v>2</v>
      </c>
      <c r="D24" s="113"/>
      <c r="E24" s="114"/>
      <c r="F24" s="47">
        <v>5</v>
      </c>
      <c r="G24" s="113"/>
      <c r="H24" s="114"/>
      <c r="I24" s="113"/>
      <c r="J24" s="144"/>
      <c r="K24" s="145"/>
      <c r="L24" s="114"/>
      <c r="M24" s="113"/>
      <c r="N24" s="114"/>
      <c r="O24" s="113" t="s">
        <v>140</v>
      </c>
      <c r="P24" s="114"/>
      <c r="Q24" s="113"/>
      <c r="R24" s="144"/>
    </row>
    <row r="25" spans="1:18" ht="16.5" customHeight="1">
      <c r="A25" s="99"/>
      <c r="B25" s="100"/>
      <c r="C25" s="53">
        <v>3</v>
      </c>
      <c r="D25" s="117"/>
      <c r="E25" s="146"/>
      <c r="F25" s="49">
        <v>6</v>
      </c>
      <c r="G25" s="117"/>
      <c r="H25" s="146"/>
      <c r="I25" s="117"/>
      <c r="J25" s="118"/>
      <c r="K25" s="147"/>
      <c r="L25" s="146"/>
      <c r="M25" s="117"/>
      <c r="N25" s="146"/>
      <c r="O25" s="117"/>
      <c r="P25" s="146"/>
      <c r="Q25" s="117"/>
      <c r="R25" s="118"/>
    </row>
    <row r="26" spans="1:18" ht="16.5" customHeight="1">
      <c r="A26" s="95" t="str">
        <f>A21</f>
        <v>高砂南</v>
      </c>
      <c r="B26" s="96"/>
      <c r="C26" s="51" t="s">
        <v>12</v>
      </c>
      <c r="D26" s="115" t="s">
        <v>144</v>
      </c>
      <c r="E26" s="112"/>
      <c r="F26" s="45">
        <v>4</v>
      </c>
      <c r="G26" s="115"/>
      <c r="H26" s="112"/>
      <c r="I26" s="115" t="s">
        <v>145</v>
      </c>
      <c r="J26" s="116"/>
      <c r="K26" s="111"/>
      <c r="L26" s="112"/>
      <c r="M26" s="115"/>
      <c r="N26" s="112"/>
      <c r="O26" s="115"/>
      <c r="P26" s="112"/>
      <c r="Q26" s="115"/>
      <c r="R26" s="116"/>
    </row>
    <row r="27" spans="1:18" ht="16.5" customHeight="1">
      <c r="A27" s="97"/>
      <c r="B27" s="98"/>
      <c r="C27" s="52">
        <v>2</v>
      </c>
      <c r="D27" s="113"/>
      <c r="E27" s="114"/>
      <c r="F27" s="47">
        <v>5</v>
      </c>
      <c r="G27" s="113"/>
      <c r="H27" s="114"/>
      <c r="I27" s="113"/>
      <c r="J27" s="144"/>
      <c r="K27" s="145"/>
      <c r="L27" s="114"/>
      <c r="M27" s="113"/>
      <c r="N27" s="114"/>
      <c r="O27" s="113"/>
      <c r="P27" s="114"/>
      <c r="Q27" s="113"/>
      <c r="R27" s="144"/>
    </row>
    <row r="28" spans="1:18" ht="16.5" customHeight="1">
      <c r="A28" s="99"/>
      <c r="B28" s="100"/>
      <c r="C28" s="53">
        <v>3</v>
      </c>
      <c r="D28" s="117"/>
      <c r="E28" s="146"/>
      <c r="F28" s="49">
        <v>6</v>
      </c>
      <c r="G28" s="117"/>
      <c r="H28" s="146"/>
      <c r="I28" s="117"/>
      <c r="J28" s="118"/>
      <c r="K28" s="147"/>
      <c r="L28" s="146"/>
      <c r="M28" s="117"/>
      <c r="N28" s="146"/>
      <c r="O28" s="117"/>
      <c r="P28" s="146"/>
      <c r="Q28" s="117"/>
      <c r="R28" s="118"/>
    </row>
    <row r="29" spans="9:18" ht="11.25" customHeight="1">
      <c r="I29" s="13"/>
      <c r="K29" s="13"/>
      <c r="L29" s="13"/>
      <c r="M29" s="13"/>
      <c r="N29" s="13"/>
      <c r="O29" s="13"/>
      <c r="P29" s="13"/>
      <c r="Q29" s="13"/>
      <c r="R29" s="13"/>
    </row>
    <row r="31" ht="13.5">
      <c r="I31" s="12"/>
    </row>
  </sheetData>
  <sheetProtection/>
  <mergeCells count="124">
    <mergeCell ref="D28:E28"/>
    <mergeCell ref="G28:H28"/>
    <mergeCell ref="I28:J28"/>
    <mergeCell ref="K28:L28"/>
    <mergeCell ref="M28:N28"/>
    <mergeCell ref="O28:P28"/>
    <mergeCell ref="Q28:R28"/>
    <mergeCell ref="M26:N26"/>
    <mergeCell ref="O26:P26"/>
    <mergeCell ref="Q26:R26"/>
    <mergeCell ref="D27:E27"/>
    <mergeCell ref="G27:H27"/>
    <mergeCell ref="I27:J27"/>
    <mergeCell ref="K27:L27"/>
    <mergeCell ref="Q27:R27"/>
    <mergeCell ref="O27:P27"/>
    <mergeCell ref="O24:P24"/>
    <mergeCell ref="Q24:R24"/>
    <mergeCell ref="D25:E25"/>
    <mergeCell ref="G25:H25"/>
    <mergeCell ref="I25:J25"/>
    <mergeCell ref="K25:L25"/>
    <mergeCell ref="M25:N25"/>
    <mergeCell ref="O25:P25"/>
    <mergeCell ref="D24:E24"/>
    <mergeCell ref="G24:H24"/>
    <mergeCell ref="I24:J24"/>
    <mergeCell ref="K24:L24"/>
    <mergeCell ref="M24:N24"/>
    <mergeCell ref="D26:E26"/>
    <mergeCell ref="G26:H26"/>
    <mergeCell ref="I26:J26"/>
    <mergeCell ref="M15:N15"/>
    <mergeCell ref="A20:B20"/>
    <mergeCell ref="A21:B21"/>
    <mergeCell ref="A22:B22"/>
    <mergeCell ref="C22:H22"/>
    <mergeCell ref="I22:J22"/>
    <mergeCell ref="K22:L22"/>
    <mergeCell ref="M22:N22"/>
    <mergeCell ref="A13:B15"/>
    <mergeCell ref="O15:P15"/>
    <mergeCell ref="Q15:R15"/>
    <mergeCell ref="M13:N13"/>
    <mergeCell ref="O13:P13"/>
    <mergeCell ref="Q13:R13"/>
    <mergeCell ref="D14:E14"/>
    <mergeCell ref="G14:H14"/>
    <mergeCell ref="I14:J14"/>
    <mergeCell ref="K14:L14"/>
    <mergeCell ref="Q14:R14"/>
    <mergeCell ref="O14:P14"/>
    <mergeCell ref="O11:P11"/>
    <mergeCell ref="Q11:R11"/>
    <mergeCell ref="D12:E12"/>
    <mergeCell ref="G12:H12"/>
    <mergeCell ref="I12:J12"/>
    <mergeCell ref="K12:L12"/>
    <mergeCell ref="M12:N12"/>
    <mergeCell ref="O12:P12"/>
    <mergeCell ref="I11:J11"/>
    <mergeCell ref="D13:E13"/>
    <mergeCell ref="G13:H13"/>
    <mergeCell ref="I13:J13"/>
    <mergeCell ref="I9:J9"/>
    <mergeCell ref="O9:R9"/>
    <mergeCell ref="A9:B9"/>
    <mergeCell ref="K13:L13"/>
    <mergeCell ref="K9:L9"/>
    <mergeCell ref="M9:N9"/>
    <mergeCell ref="I10:J10"/>
    <mergeCell ref="K10:L10"/>
    <mergeCell ref="M10:N10"/>
    <mergeCell ref="Q12:R12"/>
    <mergeCell ref="C9:H9"/>
    <mergeCell ref="A1:G1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A10:B12"/>
    <mergeCell ref="D10:E10"/>
    <mergeCell ref="G10:H10"/>
    <mergeCell ref="O10:P10"/>
    <mergeCell ref="Q10:R10"/>
    <mergeCell ref="D11:E11"/>
    <mergeCell ref="G11:H11"/>
    <mergeCell ref="K11:L11"/>
    <mergeCell ref="M11:N11"/>
    <mergeCell ref="E17:F17"/>
    <mergeCell ref="G17:H17"/>
    <mergeCell ref="I17:J17"/>
    <mergeCell ref="K17:L17"/>
    <mergeCell ref="M17:N17"/>
    <mergeCell ref="M14:N14"/>
    <mergeCell ref="D15:E15"/>
    <mergeCell ref="G15:H15"/>
    <mergeCell ref="I15:J15"/>
    <mergeCell ref="K15:L15"/>
    <mergeCell ref="O17:P17"/>
    <mergeCell ref="Q17:R17"/>
    <mergeCell ref="A19:B19"/>
    <mergeCell ref="O22:R22"/>
    <mergeCell ref="A23:B25"/>
    <mergeCell ref="D23:E23"/>
    <mergeCell ref="G23:H23"/>
    <mergeCell ref="O23:P23"/>
    <mergeCell ref="Q23:R23"/>
    <mergeCell ref="I23:J23"/>
    <mergeCell ref="K23:L23"/>
    <mergeCell ref="M23:N23"/>
    <mergeCell ref="Q25:R25"/>
    <mergeCell ref="A26:B28"/>
    <mergeCell ref="K26:L26"/>
    <mergeCell ref="M27:N27"/>
    <mergeCell ref="K3:L3"/>
    <mergeCell ref="M3:Q3"/>
    <mergeCell ref="L7:N8"/>
  </mergeCells>
  <conditionalFormatting sqref="G20:H21">
    <cfRule type="cellIs" priority="87" dxfId="931" operator="greaterThan" stopIfTrue="1">
      <formula>0</formula>
    </cfRule>
  </conditionalFormatting>
  <conditionalFormatting sqref="F20:F21">
    <cfRule type="cellIs" priority="88" dxfId="931" operator="greaterThan" stopIfTrue="1">
      <formula>0</formula>
    </cfRule>
  </conditionalFormatting>
  <conditionalFormatting sqref="D20:E21">
    <cfRule type="cellIs" priority="89" dxfId="931" operator="greaterThan" stopIfTrue="1">
      <formula>0</formula>
    </cfRule>
  </conditionalFormatting>
  <conditionalFormatting sqref="C20:C21">
    <cfRule type="cellIs" priority="90" dxfId="931" operator="greaterThan" stopIfTrue="1">
      <formula>0</formula>
    </cfRule>
  </conditionalFormatting>
  <conditionalFormatting sqref="C20:C21">
    <cfRule type="cellIs" priority="104" dxfId="931" operator="greaterThan" stopIfTrue="1">
      <formula>0</formula>
    </cfRule>
  </conditionalFormatting>
  <conditionalFormatting sqref="D20:E21">
    <cfRule type="cellIs" priority="105" dxfId="931" operator="greaterThan" stopIfTrue="1">
      <formula>0</formula>
    </cfRule>
  </conditionalFormatting>
  <conditionalFormatting sqref="F20:F21">
    <cfRule type="cellIs" priority="106" dxfId="931" operator="greaterThan" stopIfTrue="1">
      <formula>0</formula>
    </cfRule>
  </conditionalFormatting>
  <conditionalFormatting sqref="G20:H21">
    <cfRule type="cellIs" priority="107" dxfId="931" operator="greaterThan" stopIfTrue="1">
      <formula>0</formula>
    </cfRule>
  </conditionalFormatting>
  <conditionalFormatting sqref="I20:I21">
    <cfRule type="cellIs" priority="108" dxfId="931" operator="greaterThan" stopIfTrue="1">
      <formula>0</formula>
    </cfRule>
  </conditionalFormatting>
  <conditionalFormatting sqref="J20:K21">
    <cfRule type="cellIs" priority="109" dxfId="931" operator="greaterThan" stopIfTrue="1">
      <formula>0</formula>
    </cfRule>
  </conditionalFormatting>
  <conditionalFormatting sqref="C20:C21">
    <cfRule type="cellIs" priority="103" dxfId="931" operator="greaterThan" stopIfTrue="1">
      <formula>0</formula>
    </cfRule>
  </conditionalFormatting>
  <conditionalFormatting sqref="D20:E21">
    <cfRule type="cellIs" priority="102" dxfId="931" operator="greaterThan" stopIfTrue="1">
      <formula>0</formula>
    </cfRule>
  </conditionalFormatting>
  <conditionalFormatting sqref="F20:F21">
    <cfRule type="cellIs" priority="101" dxfId="931" operator="greaterThan" stopIfTrue="1">
      <formula>0</formula>
    </cfRule>
  </conditionalFormatting>
  <conditionalFormatting sqref="G20:H21">
    <cfRule type="cellIs" priority="100" dxfId="931" operator="greaterThan" stopIfTrue="1">
      <formula>0</formula>
    </cfRule>
  </conditionalFormatting>
  <conditionalFormatting sqref="I20:I21">
    <cfRule type="cellIs" priority="99" dxfId="931" operator="greaterThan" stopIfTrue="1">
      <formula>0</formula>
    </cfRule>
  </conditionalFormatting>
  <conditionalFormatting sqref="J20:K21">
    <cfRule type="cellIs" priority="98" dxfId="931" operator="greaterThan" stopIfTrue="1">
      <formula>0</formula>
    </cfRule>
  </conditionalFormatting>
  <conditionalFormatting sqref="C20:C21">
    <cfRule type="cellIs" priority="97" dxfId="931" operator="greaterThan" stopIfTrue="1">
      <formula>0</formula>
    </cfRule>
  </conditionalFormatting>
  <conditionalFormatting sqref="D20:E21">
    <cfRule type="cellIs" priority="96" dxfId="931" operator="greaterThan" stopIfTrue="1">
      <formula>0</formula>
    </cfRule>
  </conditionalFormatting>
  <conditionalFormatting sqref="F20:F21">
    <cfRule type="cellIs" priority="95" dxfId="931" operator="greaterThan" stopIfTrue="1">
      <formula>0</formula>
    </cfRule>
  </conditionalFormatting>
  <conditionalFormatting sqref="G20:H21">
    <cfRule type="cellIs" priority="94" dxfId="931" operator="greaterThan" stopIfTrue="1">
      <formula>0</formula>
    </cfRule>
  </conditionalFormatting>
  <conditionalFormatting sqref="I20">
    <cfRule type="cellIs" priority="93" dxfId="931" operator="greaterThan" stopIfTrue="1">
      <formula>0</formula>
    </cfRule>
  </conditionalFormatting>
  <conditionalFormatting sqref="J20:K21">
    <cfRule type="cellIs" priority="92" dxfId="931" operator="greaterThan" stopIfTrue="1">
      <formula>0</formula>
    </cfRule>
  </conditionalFormatting>
  <conditionalFormatting sqref="I21">
    <cfRule type="cellIs" priority="91" dxfId="931" operator="greaterThan" stopIfTrue="1">
      <formula>0</formula>
    </cfRule>
  </conditionalFormatting>
  <conditionalFormatting sqref="I20:I21">
    <cfRule type="cellIs" priority="86" dxfId="931" operator="greaterThan" stopIfTrue="1">
      <formula>0</formula>
    </cfRule>
  </conditionalFormatting>
  <conditionalFormatting sqref="J20:K21">
    <cfRule type="cellIs" priority="85" dxfId="931" operator="greaterThan" stopIfTrue="1">
      <formula>0</formula>
    </cfRule>
  </conditionalFormatting>
  <conditionalFormatting sqref="C20:C21">
    <cfRule type="cellIs" priority="84" dxfId="931" operator="greaterThan" stopIfTrue="1">
      <formula>0</formula>
    </cfRule>
  </conditionalFormatting>
  <conditionalFormatting sqref="D20:E21">
    <cfRule type="cellIs" priority="83" dxfId="931" operator="greaterThan" stopIfTrue="1">
      <formula>0</formula>
    </cfRule>
  </conditionalFormatting>
  <conditionalFormatting sqref="F20:F21">
    <cfRule type="cellIs" priority="82" dxfId="931" operator="greaterThan" stopIfTrue="1">
      <formula>0</formula>
    </cfRule>
  </conditionalFormatting>
  <conditionalFormatting sqref="G20:H21">
    <cfRule type="cellIs" priority="81" dxfId="931" operator="greaterThan" stopIfTrue="1">
      <formula>0</formula>
    </cfRule>
  </conditionalFormatting>
  <conditionalFormatting sqref="I20:I21">
    <cfRule type="cellIs" priority="80" dxfId="931" operator="greaterThan" stopIfTrue="1">
      <formula>0</formula>
    </cfRule>
  </conditionalFormatting>
  <conditionalFormatting sqref="J20:K21">
    <cfRule type="cellIs" priority="79" dxfId="931" operator="greaterThan" stopIfTrue="1">
      <formula>0</formula>
    </cfRule>
  </conditionalFormatting>
  <conditionalFormatting sqref="C20:C21">
    <cfRule type="cellIs" priority="78" dxfId="931" operator="greaterThan" stopIfTrue="1">
      <formula>0</formula>
    </cfRule>
  </conditionalFormatting>
  <conditionalFormatting sqref="D20:E21">
    <cfRule type="cellIs" priority="77" dxfId="931" operator="greaterThan" stopIfTrue="1">
      <formula>0</formula>
    </cfRule>
  </conditionalFormatting>
  <conditionalFormatting sqref="F20:F21">
    <cfRule type="cellIs" priority="76" dxfId="931" operator="greaterThan" stopIfTrue="1">
      <formula>0</formula>
    </cfRule>
  </conditionalFormatting>
  <conditionalFormatting sqref="G20:H21">
    <cfRule type="cellIs" priority="75" dxfId="931" operator="greaterThan" stopIfTrue="1">
      <formula>0</formula>
    </cfRule>
  </conditionalFormatting>
  <conditionalFormatting sqref="I20:I21">
    <cfRule type="cellIs" priority="74" dxfId="931" operator="greaterThan" stopIfTrue="1">
      <formula>0</formula>
    </cfRule>
  </conditionalFormatting>
  <conditionalFormatting sqref="J20:K21">
    <cfRule type="cellIs" priority="73" dxfId="931" operator="greaterThan" stopIfTrue="1">
      <formula>0</formula>
    </cfRule>
  </conditionalFormatting>
  <conditionalFormatting sqref="C20:C21">
    <cfRule type="cellIs" priority="72" dxfId="931" operator="greaterThan" stopIfTrue="1">
      <formula>0</formula>
    </cfRule>
  </conditionalFormatting>
  <conditionalFormatting sqref="D20:E21">
    <cfRule type="cellIs" priority="71" dxfId="931" operator="greaterThan" stopIfTrue="1">
      <formula>0</formula>
    </cfRule>
  </conditionalFormatting>
  <conditionalFormatting sqref="F20:F21">
    <cfRule type="cellIs" priority="70" dxfId="931" operator="greaterThan" stopIfTrue="1">
      <formula>0</formula>
    </cfRule>
  </conditionalFormatting>
  <conditionalFormatting sqref="G20:H21">
    <cfRule type="cellIs" priority="69" dxfId="931" operator="greaterThan" stopIfTrue="1">
      <formula>0</formula>
    </cfRule>
  </conditionalFormatting>
  <conditionalFormatting sqref="I20:I21">
    <cfRule type="cellIs" priority="68" dxfId="931" operator="greaterThan" stopIfTrue="1">
      <formula>0</formula>
    </cfRule>
  </conditionalFormatting>
  <conditionalFormatting sqref="J20:K21">
    <cfRule type="cellIs" priority="67" dxfId="931" operator="greaterThan" stopIfTrue="1">
      <formula>0</formula>
    </cfRule>
  </conditionalFormatting>
  <conditionalFormatting sqref="C20:C21">
    <cfRule type="cellIs" priority="66" dxfId="931" operator="greaterThan" stopIfTrue="1">
      <formula>0</formula>
    </cfRule>
  </conditionalFormatting>
  <conditionalFormatting sqref="D20:E21">
    <cfRule type="cellIs" priority="65" dxfId="931" operator="greaterThan" stopIfTrue="1">
      <formula>0</formula>
    </cfRule>
  </conditionalFormatting>
  <conditionalFormatting sqref="F20:F21">
    <cfRule type="cellIs" priority="64" dxfId="931" operator="greaterThan" stopIfTrue="1">
      <formula>0</formula>
    </cfRule>
  </conditionalFormatting>
  <conditionalFormatting sqref="G20:H21">
    <cfRule type="cellIs" priority="63" dxfId="931" operator="greaterThan" stopIfTrue="1">
      <formula>0</formula>
    </cfRule>
  </conditionalFormatting>
  <conditionalFormatting sqref="I20:I21">
    <cfRule type="cellIs" priority="62" dxfId="931" operator="greaterThan" stopIfTrue="1">
      <formula>0</formula>
    </cfRule>
  </conditionalFormatting>
  <conditionalFormatting sqref="J20:K21">
    <cfRule type="cellIs" priority="61" dxfId="931" operator="greaterThan" stopIfTrue="1">
      <formula>0</formula>
    </cfRule>
  </conditionalFormatting>
  <conditionalFormatting sqref="C20:C21">
    <cfRule type="cellIs" priority="60" dxfId="931" operator="greaterThan" stopIfTrue="1">
      <formula>0</formula>
    </cfRule>
  </conditionalFormatting>
  <conditionalFormatting sqref="D20:E21">
    <cfRule type="cellIs" priority="59" dxfId="931" operator="greaterThan" stopIfTrue="1">
      <formula>0</formula>
    </cfRule>
  </conditionalFormatting>
  <conditionalFormatting sqref="F20:F21">
    <cfRule type="cellIs" priority="58" dxfId="931" operator="greaterThan" stopIfTrue="1">
      <formula>0</formula>
    </cfRule>
  </conditionalFormatting>
  <conditionalFormatting sqref="G20:H21">
    <cfRule type="cellIs" priority="57" dxfId="931" operator="greaterThan" stopIfTrue="1">
      <formula>0</formula>
    </cfRule>
  </conditionalFormatting>
  <conditionalFormatting sqref="I20:I21">
    <cfRule type="cellIs" priority="56" dxfId="931" operator="greaterThan" stopIfTrue="1">
      <formula>0</formula>
    </cfRule>
  </conditionalFormatting>
  <conditionalFormatting sqref="J20:K21">
    <cfRule type="cellIs" priority="55" dxfId="931" operator="greaterThan" stopIfTrue="1">
      <formula>0</formula>
    </cfRule>
  </conditionalFormatting>
  <conditionalFormatting sqref="C20:C21">
    <cfRule type="cellIs" priority="54" dxfId="931" operator="greaterThan" stopIfTrue="1">
      <formula>0</formula>
    </cfRule>
  </conditionalFormatting>
  <conditionalFormatting sqref="D20:E21">
    <cfRule type="cellIs" priority="53" dxfId="931" operator="greaterThan" stopIfTrue="1">
      <formula>0</formula>
    </cfRule>
  </conditionalFormatting>
  <conditionalFormatting sqref="F20:F21">
    <cfRule type="cellIs" priority="52" dxfId="931" operator="greaterThan" stopIfTrue="1">
      <formula>0</formula>
    </cfRule>
  </conditionalFormatting>
  <conditionalFormatting sqref="G20:H21">
    <cfRule type="cellIs" priority="51" dxfId="931" operator="greaterThan" stopIfTrue="1">
      <formula>0</formula>
    </cfRule>
  </conditionalFormatting>
  <conditionalFormatting sqref="I20:I21">
    <cfRule type="cellIs" priority="50" dxfId="931" operator="greaterThan" stopIfTrue="1">
      <formula>0</formula>
    </cfRule>
  </conditionalFormatting>
  <conditionalFormatting sqref="J20:K21">
    <cfRule type="cellIs" priority="49" dxfId="931" operator="greaterThan" stopIfTrue="1">
      <formula>0</formula>
    </cfRule>
  </conditionalFormatting>
  <conditionalFormatting sqref="R20">
    <cfRule type="expression" priority="48" dxfId="931" stopIfTrue="1">
      <formula>$R20&gt;$R21</formula>
    </cfRule>
  </conditionalFormatting>
  <conditionalFormatting sqref="R21">
    <cfRule type="expression" priority="47" dxfId="931" stopIfTrue="1">
      <formula>$R21&gt;$R20</formula>
    </cfRule>
  </conditionalFormatting>
  <conditionalFormatting sqref="A20:B20">
    <cfRule type="expression" priority="46" dxfId="931" stopIfTrue="1">
      <formula>$R20&gt;$R21</formula>
    </cfRule>
  </conditionalFormatting>
  <conditionalFormatting sqref="A21:B21">
    <cfRule type="expression" priority="45" dxfId="931" stopIfTrue="1">
      <formula>$R20&lt;$R21</formula>
    </cfRule>
  </conditionalFormatting>
  <conditionalFormatting sqref="C20:C21">
    <cfRule type="cellIs" priority="42" dxfId="931" operator="greaterThan" stopIfTrue="1">
      <formula>0</formula>
    </cfRule>
  </conditionalFormatting>
  <conditionalFormatting sqref="D20:E21">
    <cfRule type="cellIs" priority="41" dxfId="931" operator="greaterThan" stopIfTrue="1">
      <formula>0</formula>
    </cfRule>
  </conditionalFormatting>
  <conditionalFormatting sqref="F20:F21">
    <cfRule type="cellIs" priority="40" dxfId="931" operator="greaterThan" stopIfTrue="1">
      <formula>0</formula>
    </cfRule>
  </conditionalFormatting>
  <conditionalFormatting sqref="G20:H21">
    <cfRule type="cellIs" priority="39" dxfId="931" operator="greaterThan" stopIfTrue="1">
      <formula>0</formula>
    </cfRule>
  </conditionalFormatting>
  <conditionalFormatting sqref="I20:I21">
    <cfRule type="cellIs" priority="38" dxfId="931" operator="greaterThan" stopIfTrue="1">
      <formula>0</formula>
    </cfRule>
  </conditionalFormatting>
  <conditionalFormatting sqref="J20:K21">
    <cfRule type="cellIs" priority="37" dxfId="931" operator="greaterThan" stopIfTrue="1">
      <formula>0</formula>
    </cfRule>
  </conditionalFormatting>
  <conditionalFormatting sqref="C7:C8">
    <cfRule type="cellIs" priority="33" dxfId="931" operator="greaterThan" stopIfTrue="1">
      <formula>0</formula>
    </cfRule>
  </conditionalFormatting>
  <conditionalFormatting sqref="R8">
    <cfRule type="expression" priority="7" dxfId="931" stopIfTrue="1">
      <formula>$R8&gt;$R7</formula>
    </cfRule>
  </conditionalFormatting>
  <conditionalFormatting sqref="D7:E8">
    <cfRule type="cellIs" priority="34" dxfId="931" operator="greaterThan" stopIfTrue="1">
      <formula>0</formula>
    </cfRule>
  </conditionalFormatting>
  <conditionalFormatting sqref="F7:F8">
    <cfRule type="cellIs" priority="35" dxfId="931" operator="greaterThan" stopIfTrue="1">
      <formula>0</formula>
    </cfRule>
  </conditionalFormatting>
  <conditionalFormatting sqref="G7:G8">
    <cfRule type="cellIs" priority="36" dxfId="931" operator="greaterThan" stopIfTrue="1">
      <formula>0</formula>
    </cfRule>
  </conditionalFormatting>
  <conditionalFormatting sqref="C7:C8">
    <cfRule type="cellIs" priority="32" dxfId="931" operator="greaterThan" stopIfTrue="1">
      <formula>0</formula>
    </cfRule>
  </conditionalFormatting>
  <conditionalFormatting sqref="D7:E8">
    <cfRule type="cellIs" priority="31" dxfId="931" operator="greaterThan" stopIfTrue="1">
      <formula>0</formula>
    </cfRule>
  </conditionalFormatting>
  <conditionalFormatting sqref="F7:F8">
    <cfRule type="cellIs" priority="30" dxfId="931" operator="greaterThan" stopIfTrue="1">
      <formula>0</formula>
    </cfRule>
  </conditionalFormatting>
  <conditionalFormatting sqref="G7:G8">
    <cfRule type="cellIs" priority="29" dxfId="931" operator="greaterThan" stopIfTrue="1">
      <formula>0</formula>
    </cfRule>
  </conditionalFormatting>
  <conditionalFormatting sqref="A7:B7">
    <cfRule type="expression" priority="28" dxfId="931" stopIfTrue="1">
      <formula>$R7&gt;$R8</formula>
    </cfRule>
  </conditionalFormatting>
  <conditionalFormatting sqref="A8:B8">
    <cfRule type="expression" priority="27" dxfId="931" stopIfTrue="1">
      <formula>$R7&lt;$R8</formula>
    </cfRule>
  </conditionalFormatting>
  <conditionalFormatting sqref="C7:C8">
    <cfRule type="cellIs" priority="26" dxfId="931" operator="greaterThan" stopIfTrue="1">
      <formula>0</formula>
    </cfRule>
  </conditionalFormatting>
  <conditionalFormatting sqref="D7:E8">
    <cfRule type="cellIs" priority="25" dxfId="931" operator="greaterThan" stopIfTrue="1">
      <formula>0</formula>
    </cfRule>
  </conditionalFormatting>
  <conditionalFormatting sqref="F7:F8">
    <cfRule type="cellIs" priority="24" dxfId="931" operator="greaterThan" stopIfTrue="1">
      <formula>0</formula>
    </cfRule>
  </conditionalFormatting>
  <conditionalFormatting sqref="G7:G8">
    <cfRule type="cellIs" priority="23" dxfId="931" operator="greaterThan" stopIfTrue="1">
      <formula>0</formula>
    </cfRule>
  </conditionalFormatting>
  <conditionalFormatting sqref="H7:H8">
    <cfRule type="cellIs" priority="22" dxfId="931" operator="greaterThan" stopIfTrue="1">
      <formula>0</formula>
    </cfRule>
  </conditionalFormatting>
  <conditionalFormatting sqref="H7:H8">
    <cfRule type="cellIs" priority="21" dxfId="931" operator="greaterThan" stopIfTrue="1">
      <formula>0</formula>
    </cfRule>
  </conditionalFormatting>
  <conditionalFormatting sqref="H7:H8">
    <cfRule type="cellIs" priority="20" dxfId="931" operator="greaterThan" stopIfTrue="1">
      <formula>0</formula>
    </cfRule>
  </conditionalFormatting>
  <conditionalFormatting sqref="H7:H8">
    <cfRule type="cellIs" priority="19" dxfId="931" operator="greaterThan" stopIfTrue="1">
      <formula>0</formula>
    </cfRule>
  </conditionalFormatting>
  <conditionalFormatting sqref="H7:H8">
    <cfRule type="cellIs" priority="18" dxfId="931" operator="greaterThan" stopIfTrue="1">
      <formula>0</formula>
    </cfRule>
  </conditionalFormatting>
  <conditionalFormatting sqref="H7:H8">
    <cfRule type="cellIs" priority="17" dxfId="931" operator="greaterThan" stopIfTrue="1">
      <formula>0</formula>
    </cfRule>
  </conditionalFormatting>
  <conditionalFormatting sqref="H7:H8">
    <cfRule type="cellIs" priority="16" dxfId="931" operator="greaterThan" stopIfTrue="1">
      <formula>0</formula>
    </cfRule>
  </conditionalFormatting>
  <conditionalFormatting sqref="H7:H8">
    <cfRule type="cellIs" priority="15" dxfId="931" operator="greaterThan" stopIfTrue="1">
      <formula>0</formula>
    </cfRule>
  </conditionalFormatting>
  <conditionalFormatting sqref="H7:H8">
    <cfRule type="cellIs" priority="14" dxfId="931" operator="greaterThan" stopIfTrue="1">
      <formula>0</formula>
    </cfRule>
  </conditionalFormatting>
  <conditionalFormatting sqref="H7:H8">
    <cfRule type="cellIs" priority="13" dxfId="931" operator="greaterThan" stopIfTrue="1">
      <formula>0</formula>
    </cfRule>
  </conditionalFormatting>
  <conditionalFormatting sqref="H7:H8">
    <cfRule type="cellIs" priority="12" dxfId="931" operator="greaterThan" stopIfTrue="1">
      <formula>0</formula>
    </cfRule>
  </conditionalFormatting>
  <conditionalFormatting sqref="R7">
    <cfRule type="expression" priority="8" dxfId="931" stopIfTrue="1">
      <formula>$R7&gt;$R8</formula>
    </cfRule>
  </conditionalFormatting>
  <conditionalFormatting sqref="I7:I8">
    <cfRule type="cellIs" priority="6" dxfId="931" operator="greaterThan" stopIfTrue="1">
      <formula>0</formula>
    </cfRule>
  </conditionalFormatting>
  <conditionalFormatting sqref="I7:I8">
    <cfRule type="cellIs" priority="5" dxfId="931" operator="greaterThan" stopIfTrue="1">
      <formula>0</formula>
    </cfRule>
  </conditionalFormatting>
  <conditionalFormatting sqref="I7:I8">
    <cfRule type="cellIs" priority="4" dxfId="931" operator="greaterThan" stopIfTrue="1">
      <formula>0</formula>
    </cfRule>
  </conditionalFormatting>
  <conditionalFormatting sqref="J7:K8">
    <cfRule type="cellIs" priority="3" dxfId="931" operator="greaterThan" stopIfTrue="1">
      <formula>0</formula>
    </cfRule>
  </conditionalFormatting>
  <conditionalFormatting sqref="P7:Q8">
    <cfRule type="cellIs" priority="2" dxfId="931" operator="greaterThan" stopIfTrue="1">
      <formula>0</formula>
    </cfRule>
  </conditionalFormatting>
  <conditionalFormatting sqref="O7:O8">
    <cfRule type="cellIs" priority="1" dxfId="931" operator="greaterThan" stopIfTrue="1">
      <formula>0</formula>
    </cfRule>
  </conditionalFormatting>
  <conditionalFormatting sqref="A23:B23">
    <cfRule type="expression" priority="248" dxfId="931" stopIfTrue="1">
      <formula>$R20&gt;$R21</formula>
    </cfRule>
  </conditionalFormatting>
  <conditionalFormatting sqref="A25:B25">
    <cfRule type="expression" priority="249" dxfId="931" stopIfTrue="1">
      <formula>'7.11'!#REF!&gt;$R22</formula>
    </cfRule>
  </conditionalFormatting>
  <conditionalFormatting sqref="A24:B24">
    <cfRule type="expression" priority="250" dxfId="931" stopIfTrue="1">
      <formula>$R21&gt;'7.11'!#REF!</formula>
    </cfRule>
  </conditionalFormatting>
  <conditionalFormatting sqref="A26:B26">
    <cfRule type="expression" priority="251" dxfId="931" stopIfTrue="1">
      <formula>$R20&lt;$R21</formula>
    </cfRule>
  </conditionalFormatting>
  <conditionalFormatting sqref="A28:B28">
    <cfRule type="expression" priority="252" dxfId="931" stopIfTrue="1">
      <formula>'7.11'!#REF!&lt;$R22</formula>
    </cfRule>
  </conditionalFormatting>
  <conditionalFormatting sqref="A27:B27">
    <cfRule type="expression" priority="253" dxfId="931" stopIfTrue="1">
      <formula>$R21&lt;'7.11'!#REF!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I8 J7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3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71" t="s">
        <v>94</v>
      </c>
      <c r="B1" s="72"/>
      <c r="C1" s="72"/>
      <c r="D1" s="72"/>
      <c r="E1" s="72"/>
      <c r="F1" s="72"/>
      <c r="G1" s="72"/>
      <c r="H1" s="3" t="s">
        <v>23</v>
      </c>
      <c r="I1" s="4">
        <v>7</v>
      </c>
      <c r="J1" s="24" t="s">
        <v>24</v>
      </c>
      <c r="K1" s="42">
        <v>2021</v>
      </c>
      <c r="L1" s="43" t="s">
        <v>25</v>
      </c>
      <c r="M1" s="5">
        <v>7</v>
      </c>
      <c r="N1" s="43" t="s">
        <v>0</v>
      </c>
      <c r="O1" s="5">
        <v>13</v>
      </c>
      <c r="P1" s="3" t="s">
        <v>26</v>
      </c>
      <c r="Q1" s="6" t="s">
        <v>37</v>
      </c>
      <c r="R1" s="29" t="s">
        <v>28</v>
      </c>
    </row>
    <row r="2" ht="5.25" customHeight="1"/>
    <row r="3" spans="1:18" ht="18.75" customHeight="1">
      <c r="A3" s="14" t="s">
        <v>44</v>
      </c>
      <c r="K3" s="109" t="s">
        <v>3</v>
      </c>
      <c r="L3" s="109"/>
      <c r="M3" s="110" t="s">
        <v>10</v>
      </c>
      <c r="N3" s="110"/>
      <c r="O3" s="110"/>
      <c r="P3" s="110"/>
      <c r="Q3" s="110"/>
      <c r="R3" s="2" t="s">
        <v>4</v>
      </c>
    </row>
    <row r="4" spans="1:20" s="10" customFormat="1" ht="18.75" customHeight="1">
      <c r="A4" s="7"/>
      <c r="B4" s="8">
        <v>2</v>
      </c>
      <c r="C4" s="9" t="s">
        <v>1</v>
      </c>
      <c r="D4" s="1"/>
      <c r="E4" s="73" t="s">
        <v>2</v>
      </c>
      <c r="F4" s="73"/>
      <c r="G4" s="74" t="s">
        <v>29</v>
      </c>
      <c r="H4" s="74"/>
      <c r="I4" s="75">
        <v>0.41458333333333336</v>
      </c>
      <c r="J4" s="75"/>
      <c r="K4" s="74" t="s">
        <v>30</v>
      </c>
      <c r="L4" s="74"/>
      <c r="M4" s="75">
        <v>0.5055555555555555</v>
      </c>
      <c r="N4" s="75"/>
      <c r="O4" s="74" t="s">
        <v>31</v>
      </c>
      <c r="P4" s="74"/>
      <c r="Q4" s="70">
        <f>SUM(M4-I4)</f>
        <v>0.09097222222222218</v>
      </c>
      <c r="R4" s="70"/>
      <c r="T4" s="11"/>
    </row>
    <row r="5" spans="8:18" ht="7.5" customHeight="1">
      <c r="H5" s="12"/>
      <c r="I5" s="12"/>
      <c r="J5" s="37"/>
      <c r="K5" s="12"/>
      <c r="L5" s="12"/>
      <c r="M5" s="37"/>
      <c r="N5" s="37"/>
      <c r="O5" s="12"/>
      <c r="P5" s="12"/>
      <c r="Q5" s="37"/>
      <c r="R5" s="37"/>
    </row>
    <row r="6" spans="1:18" ht="21" customHeight="1">
      <c r="A6" s="79" t="s">
        <v>13</v>
      </c>
      <c r="B6" s="80"/>
      <c r="C6" s="67" t="s">
        <v>16</v>
      </c>
      <c r="D6" s="68" t="s">
        <v>17</v>
      </c>
      <c r="E6" s="69" t="s">
        <v>18</v>
      </c>
      <c r="F6" s="67" t="s">
        <v>19</v>
      </c>
      <c r="G6" s="68" t="s">
        <v>20</v>
      </c>
      <c r="H6" s="69" t="s">
        <v>21</v>
      </c>
      <c r="I6" s="67" t="s">
        <v>22</v>
      </c>
      <c r="J6" s="68" t="s">
        <v>14</v>
      </c>
      <c r="K6" s="69" t="s">
        <v>15</v>
      </c>
      <c r="L6" s="39" t="s">
        <v>43</v>
      </c>
      <c r="M6" s="40" t="s">
        <v>45</v>
      </c>
      <c r="N6" s="38" t="s">
        <v>38</v>
      </c>
      <c r="O6" s="39" t="s">
        <v>39</v>
      </c>
      <c r="P6" s="40" t="s">
        <v>40</v>
      </c>
      <c r="Q6" s="38" t="s">
        <v>41</v>
      </c>
      <c r="R6" s="41" t="s">
        <v>11</v>
      </c>
    </row>
    <row r="7" spans="1:18" ht="27.75" customHeight="1">
      <c r="A7" s="81" t="s">
        <v>152</v>
      </c>
      <c r="B7" s="82"/>
      <c r="C7" s="21">
        <v>0</v>
      </c>
      <c r="D7" s="20">
        <v>3</v>
      </c>
      <c r="E7" s="19">
        <v>0</v>
      </c>
      <c r="F7" s="21">
        <v>0</v>
      </c>
      <c r="G7" s="20">
        <v>2</v>
      </c>
      <c r="H7" s="19">
        <v>0</v>
      </c>
      <c r="I7" s="21">
        <v>0</v>
      </c>
      <c r="J7" s="20">
        <v>3</v>
      </c>
      <c r="K7" s="19">
        <v>0</v>
      </c>
      <c r="L7" s="17"/>
      <c r="M7" s="16"/>
      <c r="N7" s="15"/>
      <c r="O7" s="17"/>
      <c r="P7" s="16"/>
      <c r="Q7" s="15"/>
      <c r="R7" s="18">
        <f>SUM(C7:Q7)</f>
        <v>8</v>
      </c>
    </row>
    <row r="8" spans="1:18" ht="27.75" customHeight="1">
      <c r="A8" s="81" t="s">
        <v>153</v>
      </c>
      <c r="B8" s="82"/>
      <c r="C8" s="21">
        <v>0</v>
      </c>
      <c r="D8" s="20">
        <v>0</v>
      </c>
      <c r="E8" s="19">
        <v>1</v>
      </c>
      <c r="F8" s="21">
        <v>0</v>
      </c>
      <c r="G8" s="20">
        <v>1</v>
      </c>
      <c r="H8" s="19">
        <v>0</v>
      </c>
      <c r="I8" s="21">
        <v>0</v>
      </c>
      <c r="J8" s="20">
        <v>0</v>
      </c>
      <c r="K8" s="19">
        <v>0</v>
      </c>
      <c r="L8" s="17"/>
      <c r="M8" s="16"/>
      <c r="N8" s="15"/>
      <c r="O8" s="17"/>
      <c r="P8" s="16"/>
      <c r="Q8" s="15"/>
      <c r="R8" s="18">
        <f>SUM(C8:Q8)</f>
        <v>2</v>
      </c>
    </row>
    <row r="9" spans="1:18" ht="21" customHeight="1">
      <c r="A9" s="79" t="s">
        <v>13</v>
      </c>
      <c r="B9" s="80"/>
      <c r="C9" s="91" t="s">
        <v>5</v>
      </c>
      <c r="D9" s="77"/>
      <c r="E9" s="77"/>
      <c r="F9" s="77"/>
      <c r="G9" s="77"/>
      <c r="H9" s="92"/>
      <c r="I9" s="76" t="s">
        <v>6</v>
      </c>
      <c r="J9" s="78"/>
      <c r="K9" s="91" t="s">
        <v>7</v>
      </c>
      <c r="L9" s="92"/>
      <c r="M9" s="76" t="s">
        <v>8</v>
      </c>
      <c r="N9" s="92"/>
      <c r="O9" s="76" t="s">
        <v>9</v>
      </c>
      <c r="P9" s="77"/>
      <c r="Q9" s="77"/>
      <c r="R9" s="78"/>
    </row>
    <row r="10" spans="1:18" ht="16.5" customHeight="1">
      <c r="A10" s="95" t="str">
        <f>A7</f>
        <v>相生</v>
      </c>
      <c r="B10" s="96"/>
      <c r="C10" s="51" t="s">
        <v>12</v>
      </c>
      <c r="D10" s="115" t="s">
        <v>154</v>
      </c>
      <c r="E10" s="112"/>
      <c r="F10" s="45">
        <v>4</v>
      </c>
      <c r="G10" s="115"/>
      <c r="H10" s="112"/>
      <c r="I10" s="115" t="s">
        <v>50</v>
      </c>
      <c r="J10" s="116"/>
      <c r="K10" s="111"/>
      <c r="L10" s="112"/>
      <c r="M10" s="115" t="s">
        <v>47</v>
      </c>
      <c r="N10" s="112"/>
      <c r="O10" s="115" t="s">
        <v>95</v>
      </c>
      <c r="P10" s="112"/>
      <c r="Q10" s="115"/>
      <c r="R10" s="116"/>
    </row>
    <row r="11" spans="1:18" ht="16.5" customHeight="1">
      <c r="A11" s="97"/>
      <c r="B11" s="98"/>
      <c r="C11" s="52">
        <v>2</v>
      </c>
      <c r="D11" s="113"/>
      <c r="E11" s="114"/>
      <c r="F11" s="47">
        <v>5</v>
      </c>
      <c r="G11" s="113"/>
      <c r="H11" s="114"/>
      <c r="I11" s="113"/>
      <c r="J11" s="144"/>
      <c r="K11" s="145"/>
      <c r="L11" s="114"/>
      <c r="M11" s="113"/>
      <c r="N11" s="114"/>
      <c r="O11" s="113"/>
      <c r="P11" s="114"/>
      <c r="Q11" s="113"/>
      <c r="R11" s="144"/>
    </row>
    <row r="12" spans="1:18" ht="16.5" customHeight="1">
      <c r="A12" s="99"/>
      <c r="B12" s="100"/>
      <c r="C12" s="53">
        <v>3</v>
      </c>
      <c r="D12" s="117"/>
      <c r="E12" s="146"/>
      <c r="F12" s="49">
        <v>6</v>
      </c>
      <c r="G12" s="117"/>
      <c r="H12" s="146"/>
      <c r="I12" s="117"/>
      <c r="J12" s="118"/>
      <c r="K12" s="147"/>
      <c r="L12" s="146"/>
      <c r="M12" s="117"/>
      <c r="N12" s="146"/>
      <c r="O12" s="117"/>
      <c r="P12" s="146"/>
      <c r="Q12" s="117"/>
      <c r="R12" s="118"/>
    </row>
    <row r="13" spans="1:18" ht="16.5" customHeight="1">
      <c r="A13" s="95" t="str">
        <f>A8</f>
        <v>洲本</v>
      </c>
      <c r="B13" s="96"/>
      <c r="C13" s="51" t="s">
        <v>12</v>
      </c>
      <c r="D13" s="115" t="s">
        <v>155</v>
      </c>
      <c r="E13" s="112"/>
      <c r="F13" s="45">
        <v>4</v>
      </c>
      <c r="G13" s="115"/>
      <c r="H13" s="112"/>
      <c r="I13" s="115" t="s">
        <v>156</v>
      </c>
      <c r="J13" s="116"/>
      <c r="K13" s="111"/>
      <c r="L13" s="112"/>
      <c r="M13" s="115"/>
      <c r="N13" s="112"/>
      <c r="O13" s="115" t="s">
        <v>132</v>
      </c>
      <c r="P13" s="112"/>
      <c r="Q13" s="115"/>
      <c r="R13" s="116"/>
    </row>
    <row r="14" spans="1:18" ht="16.5" customHeight="1">
      <c r="A14" s="97"/>
      <c r="B14" s="98"/>
      <c r="C14" s="52">
        <v>2</v>
      </c>
      <c r="D14" s="113" t="s">
        <v>133</v>
      </c>
      <c r="E14" s="114"/>
      <c r="F14" s="47">
        <v>5</v>
      </c>
      <c r="G14" s="113"/>
      <c r="H14" s="114"/>
      <c r="I14" s="113"/>
      <c r="J14" s="144"/>
      <c r="K14" s="145"/>
      <c r="L14" s="114"/>
      <c r="M14" s="113"/>
      <c r="N14" s="114"/>
      <c r="O14" s="113"/>
      <c r="P14" s="114"/>
      <c r="Q14" s="113"/>
      <c r="R14" s="144"/>
    </row>
    <row r="15" spans="1:18" ht="16.5" customHeight="1">
      <c r="A15" s="99"/>
      <c r="B15" s="100"/>
      <c r="C15" s="53">
        <v>3</v>
      </c>
      <c r="D15" s="117"/>
      <c r="E15" s="146"/>
      <c r="F15" s="49">
        <v>6</v>
      </c>
      <c r="G15" s="117"/>
      <c r="H15" s="146"/>
      <c r="I15" s="117"/>
      <c r="J15" s="118"/>
      <c r="K15" s="147"/>
      <c r="L15" s="146"/>
      <c r="M15" s="117"/>
      <c r="N15" s="146"/>
      <c r="O15" s="117"/>
      <c r="P15" s="146"/>
      <c r="Q15" s="117"/>
      <c r="R15" s="118"/>
    </row>
    <row r="16" spans="9:18" ht="11.25" customHeight="1">
      <c r="I16" s="13"/>
      <c r="K16" s="13"/>
      <c r="L16" s="13"/>
      <c r="M16" s="13"/>
      <c r="N16" s="13"/>
      <c r="O16" s="13"/>
      <c r="P16" s="13"/>
      <c r="Q16" s="13"/>
      <c r="R16" s="13"/>
    </row>
    <row r="17" spans="1:20" s="10" customFormat="1" ht="18.75" customHeight="1">
      <c r="A17" s="7"/>
      <c r="B17" s="8">
        <v>2</v>
      </c>
      <c r="C17" s="9" t="s">
        <v>1</v>
      </c>
      <c r="D17" s="1"/>
      <c r="E17" s="73" t="s">
        <v>32</v>
      </c>
      <c r="F17" s="73"/>
      <c r="G17" s="74" t="s">
        <v>29</v>
      </c>
      <c r="H17" s="74"/>
      <c r="I17" s="75">
        <v>0.5479166666666667</v>
      </c>
      <c r="J17" s="75"/>
      <c r="K17" s="74" t="s">
        <v>30</v>
      </c>
      <c r="L17" s="74"/>
      <c r="M17" s="75">
        <v>0.6194444444444445</v>
      </c>
      <c r="N17" s="75"/>
      <c r="O17" s="74" t="s">
        <v>31</v>
      </c>
      <c r="P17" s="74"/>
      <c r="Q17" s="70">
        <f>SUM(M17-I17)</f>
        <v>0.07152777777777775</v>
      </c>
      <c r="R17" s="70"/>
      <c r="T17" s="11"/>
    </row>
    <row r="18" spans="8:18" ht="7.5" customHeight="1">
      <c r="H18" s="12"/>
      <c r="I18" s="12"/>
      <c r="J18" s="37"/>
      <c r="K18" s="12"/>
      <c r="L18" s="12"/>
      <c r="M18" s="37"/>
      <c r="N18" s="37"/>
      <c r="O18" s="12"/>
      <c r="P18" s="12"/>
      <c r="Q18" s="37"/>
      <c r="R18" s="37"/>
    </row>
    <row r="19" spans="1:18" ht="21" customHeight="1">
      <c r="A19" s="79" t="s">
        <v>13</v>
      </c>
      <c r="B19" s="80"/>
      <c r="C19" s="67" t="s">
        <v>16</v>
      </c>
      <c r="D19" s="68" t="s">
        <v>17</v>
      </c>
      <c r="E19" s="69" t="s">
        <v>18</v>
      </c>
      <c r="F19" s="67" t="s">
        <v>19</v>
      </c>
      <c r="G19" s="68" t="s">
        <v>20</v>
      </c>
      <c r="H19" s="69" t="s">
        <v>21</v>
      </c>
      <c r="I19" s="67" t="s">
        <v>22</v>
      </c>
      <c r="J19" s="68" t="s">
        <v>14</v>
      </c>
      <c r="K19" s="69" t="s">
        <v>15</v>
      </c>
      <c r="L19" s="39" t="s">
        <v>43</v>
      </c>
      <c r="M19" s="40" t="s">
        <v>45</v>
      </c>
      <c r="N19" s="38" t="s">
        <v>38</v>
      </c>
      <c r="O19" s="39" t="s">
        <v>39</v>
      </c>
      <c r="P19" s="40" t="s">
        <v>40</v>
      </c>
      <c r="Q19" s="38" t="s">
        <v>41</v>
      </c>
      <c r="R19" s="41" t="s">
        <v>11</v>
      </c>
    </row>
    <row r="20" spans="1:18" ht="27.75" customHeight="1">
      <c r="A20" s="81" t="s">
        <v>146</v>
      </c>
      <c r="B20" s="82"/>
      <c r="C20" s="21">
        <v>0</v>
      </c>
      <c r="D20" s="20">
        <v>0</v>
      </c>
      <c r="E20" s="19">
        <v>0</v>
      </c>
      <c r="F20" s="21">
        <v>0</v>
      </c>
      <c r="G20" s="20">
        <v>0</v>
      </c>
      <c r="H20" s="19">
        <v>0</v>
      </c>
      <c r="I20" s="21">
        <v>0</v>
      </c>
      <c r="J20" s="20">
        <v>0</v>
      </c>
      <c r="K20" s="19">
        <v>0</v>
      </c>
      <c r="L20" s="17"/>
      <c r="M20" s="16"/>
      <c r="N20" s="15"/>
      <c r="O20" s="17"/>
      <c r="P20" s="16"/>
      <c r="Q20" s="15"/>
      <c r="R20" s="18">
        <f>SUM(C20:Q20)</f>
        <v>0</v>
      </c>
    </row>
    <row r="21" spans="1:18" ht="27.75" customHeight="1">
      <c r="A21" s="81" t="s">
        <v>53</v>
      </c>
      <c r="B21" s="82"/>
      <c r="C21" s="21">
        <v>0</v>
      </c>
      <c r="D21" s="20">
        <v>0</v>
      </c>
      <c r="E21" s="19">
        <v>0</v>
      </c>
      <c r="F21" s="21">
        <v>0</v>
      </c>
      <c r="G21" s="20">
        <v>1</v>
      </c>
      <c r="H21" s="19">
        <v>0</v>
      </c>
      <c r="I21" s="21">
        <v>0</v>
      </c>
      <c r="J21" s="20">
        <v>0</v>
      </c>
      <c r="K21" s="19" t="s">
        <v>48</v>
      </c>
      <c r="L21" s="17"/>
      <c r="M21" s="16"/>
      <c r="N21" s="15"/>
      <c r="O21" s="17"/>
      <c r="P21" s="16"/>
      <c r="Q21" s="15"/>
      <c r="R21" s="18">
        <f>SUM(C21:Q21)</f>
        <v>1</v>
      </c>
    </row>
    <row r="22" spans="1:18" ht="21" customHeight="1">
      <c r="A22" s="79" t="s">
        <v>13</v>
      </c>
      <c r="B22" s="80"/>
      <c r="C22" s="91" t="s">
        <v>5</v>
      </c>
      <c r="D22" s="77"/>
      <c r="E22" s="77"/>
      <c r="F22" s="77"/>
      <c r="G22" s="77"/>
      <c r="H22" s="92"/>
      <c r="I22" s="76" t="s">
        <v>6</v>
      </c>
      <c r="J22" s="78"/>
      <c r="K22" s="91" t="s">
        <v>7</v>
      </c>
      <c r="L22" s="92"/>
      <c r="M22" s="76" t="s">
        <v>8</v>
      </c>
      <c r="N22" s="92"/>
      <c r="O22" s="76" t="s">
        <v>9</v>
      </c>
      <c r="P22" s="77"/>
      <c r="Q22" s="77"/>
      <c r="R22" s="78"/>
    </row>
    <row r="23" spans="1:18" ht="16.5" customHeight="1">
      <c r="A23" s="95" t="str">
        <f>A20</f>
        <v>伊川谷</v>
      </c>
      <c r="B23" s="96"/>
      <c r="C23" s="51" t="s">
        <v>12</v>
      </c>
      <c r="D23" s="115" t="s">
        <v>148</v>
      </c>
      <c r="E23" s="112"/>
      <c r="F23" s="45">
        <v>4</v>
      </c>
      <c r="G23" s="115"/>
      <c r="H23" s="112"/>
      <c r="I23" s="115" t="s">
        <v>149</v>
      </c>
      <c r="J23" s="116"/>
      <c r="K23" s="111"/>
      <c r="L23" s="112"/>
      <c r="M23" s="115"/>
      <c r="N23" s="112"/>
      <c r="O23" s="115" t="s">
        <v>134</v>
      </c>
      <c r="P23" s="112"/>
      <c r="Q23" s="115"/>
      <c r="R23" s="116"/>
    </row>
    <row r="24" spans="1:18" ht="16.5" customHeight="1">
      <c r="A24" s="97"/>
      <c r="B24" s="98"/>
      <c r="C24" s="52">
        <v>2</v>
      </c>
      <c r="D24" s="113"/>
      <c r="E24" s="114"/>
      <c r="F24" s="47">
        <v>5</v>
      </c>
      <c r="G24" s="113"/>
      <c r="H24" s="114"/>
      <c r="I24" s="113"/>
      <c r="J24" s="144"/>
      <c r="K24" s="145"/>
      <c r="L24" s="114"/>
      <c r="M24" s="113"/>
      <c r="N24" s="114"/>
      <c r="O24" s="113"/>
      <c r="P24" s="114"/>
      <c r="Q24" s="113"/>
      <c r="R24" s="144"/>
    </row>
    <row r="25" spans="1:18" ht="16.5" customHeight="1">
      <c r="A25" s="99"/>
      <c r="B25" s="100"/>
      <c r="C25" s="53">
        <v>3</v>
      </c>
      <c r="D25" s="117"/>
      <c r="E25" s="146"/>
      <c r="F25" s="49">
        <v>6</v>
      </c>
      <c r="G25" s="117"/>
      <c r="H25" s="146"/>
      <c r="I25" s="117"/>
      <c r="J25" s="118"/>
      <c r="K25" s="147"/>
      <c r="L25" s="146"/>
      <c r="M25" s="117"/>
      <c r="N25" s="146"/>
      <c r="O25" s="117"/>
      <c r="P25" s="146"/>
      <c r="Q25" s="117"/>
      <c r="R25" s="118"/>
    </row>
    <row r="26" spans="1:18" ht="16.5" customHeight="1">
      <c r="A26" s="95" t="str">
        <f>A21</f>
        <v>伊川谷北</v>
      </c>
      <c r="B26" s="96"/>
      <c r="C26" s="51" t="s">
        <v>12</v>
      </c>
      <c r="D26" s="115" t="s">
        <v>150</v>
      </c>
      <c r="E26" s="112"/>
      <c r="F26" s="45">
        <v>4</v>
      </c>
      <c r="G26" s="115"/>
      <c r="H26" s="112"/>
      <c r="I26" s="115" t="s">
        <v>151</v>
      </c>
      <c r="J26" s="116"/>
      <c r="K26" s="111"/>
      <c r="L26" s="112"/>
      <c r="M26" s="115"/>
      <c r="N26" s="112"/>
      <c r="O26" s="115"/>
      <c r="P26" s="112"/>
      <c r="Q26" s="115"/>
      <c r="R26" s="116"/>
    </row>
    <row r="27" spans="1:18" ht="16.5" customHeight="1">
      <c r="A27" s="97"/>
      <c r="B27" s="98"/>
      <c r="C27" s="52">
        <v>2</v>
      </c>
      <c r="D27" s="113"/>
      <c r="E27" s="114"/>
      <c r="F27" s="47">
        <v>5</v>
      </c>
      <c r="G27" s="113"/>
      <c r="H27" s="114"/>
      <c r="I27" s="113"/>
      <c r="J27" s="144"/>
      <c r="K27" s="145"/>
      <c r="L27" s="114"/>
      <c r="M27" s="113"/>
      <c r="N27" s="114"/>
      <c r="O27" s="113"/>
      <c r="P27" s="114"/>
      <c r="Q27" s="113"/>
      <c r="R27" s="144"/>
    </row>
    <row r="28" spans="1:18" ht="16.5" customHeight="1">
      <c r="A28" s="99"/>
      <c r="B28" s="100"/>
      <c r="C28" s="53">
        <v>3</v>
      </c>
      <c r="D28" s="117"/>
      <c r="E28" s="146"/>
      <c r="F28" s="49">
        <v>6</v>
      </c>
      <c r="G28" s="117"/>
      <c r="H28" s="146"/>
      <c r="I28" s="117"/>
      <c r="J28" s="118"/>
      <c r="K28" s="147"/>
      <c r="L28" s="146"/>
      <c r="M28" s="117"/>
      <c r="N28" s="146"/>
      <c r="O28" s="117"/>
      <c r="P28" s="146"/>
      <c r="Q28" s="117"/>
      <c r="R28" s="118"/>
    </row>
    <row r="29" spans="9:18" ht="11.25" customHeight="1">
      <c r="I29" s="13"/>
      <c r="K29" s="13"/>
      <c r="L29" s="13"/>
      <c r="M29" s="13"/>
      <c r="N29" s="13"/>
      <c r="O29" s="13"/>
      <c r="P29" s="13"/>
      <c r="Q29" s="13"/>
      <c r="R29" s="13"/>
    </row>
    <row r="33" ht="13.5">
      <c r="I33" s="12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Q17:R17"/>
    <mergeCell ref="D15:E15"/>
    <mergeCell ref="G15:H15"/>
    <mergeCell ref="O22:R22"/>
    <mergeCell ref="A19:B19"/>
    <mergeCell ref="A20:B20"/>
    <mergeCell ref="A21:B21"/>
    <mergeCell ref="E17:F17"/>
    <mergeCell ref="G17:H17"/>
    <mergeCell ref="I17:J17"/>
    <mergeCell ref="K17:L17"/>
    <mergeCell ref="M17:N17"/>
    <mergeCell ref="O17:P17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A13:B15"/>
    <mergeCell ref="D13:E13"/>
    <mergeCell ref="G13:H13"/>
    <mergeCell ref="I13:J13"/>
    <mergeCell ref="K13:L13"/>
    <mergeCell ref="I15:J15"/>
    <mergeCell ref="K15:L15"/>
    <mergeCell ref="M11:N11"/>
    <mergeCell ref="O11:P11"/>
    <mergeCell ref="O14:P14"/>
    <mergeCell ref="Q14:R14"/>
    <mergeCell ref="M12:N12"/>
    <mergeCell ref="O12:P12"/>
    <mergeCell ref="Q12:R12"/>
    <mergeCell ref="D12:E12"/>
    <mergeCell ref="G12:H12"/>
    <mergeCell ref="I12:J12"/>
    <mergeCell ref="M13:N13"/>
    <mergeCell ref="O13:P13"/>
    <mergeCell ref="O10:P10"/>
    <mergeCell ref="D11:E11"/>
    <mergeCell ref="G11:H11"/>
    <mergeCell ref="I11:J11"/>
    <mergeCell ref="K11:L11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O4:P4"/>
    <mergeCell ref="Q4:R4"/>
    <mergeCell ref="K12:L12"/>
    <mergeCell ref="K10:L10"/>
    <mergeCell ref="M10:N10"/>
    <mergeCell ref="Q10:R10"/>
    <mergeCell ref="A6:B6"/>
    <mergeCell ref="A7:B7"/>
    <mergeCell ref="A8:B8"/>
    <mergeCell ref="K3:L3"/>
    <mergeCell ref="M3:Q3"/>
    <mergeCell ref="A1:G1"/>
    <mergeCell ref="E4:F4"/>
    <mergeCell ref="G4:H4"/>
    <mergeCell ref="I4:J4"/>
    <mergeCell ref="K4:L4"/>
    <mergeCell ref="M4:N4"/>
    <mergeCell ref="O9:R9"/>
  </mergeCells>
  <conditionalFormatting sqref="G20:H21">
    <cfRule type="cellIs" priority="124" dxfId="931" operator="greaterThan" stopIfTrue="1">
      <formula>0</formula>
    </cfRule>
  </conditionalFormatting>
  <conditionalFormatting sqref="F20:F21">
    <cfRule type="cellIs" priority="125" dxfId="931" operator="greaterThan" stopIfTrue="1">
      <formula>0</formula>
    </cfRule>
  </conditionalFormatting>
  <conditionalFormatting sqref="D20:E21">
    <cfRule type="cellIs" priority="126" dxfId="931" operator="greaterThan" stopIfTrue="1">
      <formula>0</formula>
    </cfRule>
  </conditionalFormatting>
  <conditionalFormatting sqref="C20:C21">
    <cfRule type="cellIs" priority="127" dxfId="931" operator="greaterThan" stopIfTrue="1">
      <formula>0</formula>
    </cfRule>
  </conditionalFormatting>
  <conditionalFormatting sqref="C20:C21">
    <cfRule type="cellIs" priority="141" dxfId="931" operator="greaterThan" stopIfTrue="1">
      <formula>0</formula>
    </cfRule>
  </conditionalFormatting>
  <conditionalFormatting sqref="D20:E21">
    <cfRule type="cellIs" priority="142" dxfId="931" operator="greaterThan" stopIfTrue="1">
      <formula>0</formula>
    </cfRule>
  </conditionalFormatting>
  <conditionalFormatting sqref="F20:F21">
    <cfRule type="cellIs" priority="143" dxfId="931" operator="greaterThan" stopIfTrue="1">
      <formula>0</formula>
    </cfRule>
  </conditionalFormatting>
  <conditionalFormatting sqref="G20:H21">
    <cfRule type="cellIs" priority="144" dxfId="931" operator="greaterThan" stopIfTrue="1">
      <formula>0</formula>
    </cfRule>
  </conditionalFormatting>
  <conditionalFormatting sqref="I20:I21">
    <cfRule type="cellIs" priority="145" dxfId="931" operator="greaterThan" stopIfTrue="1">
      <formula>0</formula>
    </cfRule>
  </conditionalFormatting>
  <conditionalFormatting sqref="J20:K21">
    <cfRule type="cellIs" priority="146" dxfId="931" operator="greaterThan" stopIfTrue="1">
      <formula>0</formula>
    </cfRule>
  </conditionalFormatting>
  <conditionalFormatting sqref="C20:C21">
    <cfRule type="cellIs" priority="140" dxfId="931" operator="greaterThan" stopIfTrue="1">
      <formula>0</formula>
    </cfRule>
  </conditionalFormatting>
  <conditionalFormatting sqref="D20:E21">
    <cfRule type="cellIs" priority="139" dxfId="931" operator="greaterThan" stopIfTrue="1">
      <formula>0</formula>
    </cfRule>
  </conditionalFormatting>
  <conditionalFormatting sqref="F20:F21">
    <cfRule type="cellIs" priority="138" dxfId="931" operator="greaterThan" stopIfTrue="1">
      <formula>0</formula>
    </cfRule>
  </conditionalFormatting>
  <conditionalFormatting sqref="G20:H21">
    <cfRule type="cellIs" priority="137" dxfId="931" operator="greaterThan" stopIfTrue="1">
      <formula>0</formula>
    </cfRule>
  </conditionalFormatting>
  <conditionalFormatting sqref="I20:I21">
    <cfRule type="cellIs" priority="136" dxfId="931" operator="greaterThan" stopIfTrue="1">
      <formula>0</formula>
    </cfRule>
  </conditionalFormatting>
  <conditionalFormatting sqref="J20:K21">
    <cfRule type="cellIs" priority="135" dxfId="931" operator="greaterThan" stopIfTrue="1">
      <formula>0</formula>
    </cfRule>
  </conditionalFormatting>
  <conditionalFormatting sqref="C20:C21">
    <cfRule type="cellIs" priority="134" dxfId="931" operator="greaterThan" stopIfTrue="1">
      <formula>0</formula>
    </cfRule>
  </conditionalFormatting>
  <conditionalFormatting sqref="D20:E21">
    <cfRule type="cellIs" priority="133" dxfId="931" operator="greaterThan" stopIfTrue="1">
      <formula>0</formula>
    </cfRule>
  </conditionalFormatting>
  <conditionalFormatting sqref="F20:F21">
    <cfRule type="cellIs" priority="132" dxfId="931" operator="greaterThan" stopIfTrue="1">
      <formula>0</formula>
    </cfRule>
  </conditionalFormatting>
  <conditionalFormatting sqref="G20:H21">
    <cfRule type="cellIs" priority="131" dxfId="931" operator="greaterThan" stopIfTrue="1">
      <formula>0</formula>
    </cfRule>
  </conditionalFormatting>
  <conditionalFormatting sqref="I20">
    <cfRule type="cellIs" priority="130" dxfId="931" operator="greaterThan" stopIfTrue="1">
      <formula>0</formula>
    </cfRule>
  </conditionalFormatting>
  <conditionalFormatting sqref="J20:K21">
    <cfRule type="cellIs" priority="129" dxfId="931" operator="greaterThan" stopIfTrue="1">
      <formula>0</formula>
    </cfRule>
  </conditionalFormatting>
  <conditionalFormatting sqref="I21">
    <cfRule type="cellIs" priority="128" dxfId="931" operator="greaterThan" stopIfTrue="1">
      <formula>0</formula>
    </cfRule>
  </conditionalFormatting>
  <conditionalFormatting sqref="I20:I21">
    <cfRule type="cellIs" priority="123" dxfId="931" operator="greaterThan" stopIfTrue="1">
      <formula>0</formula>
    </cfRule>
  </conditionalFormatting>
  <conditionalFormatting sqref="J20:K21">
    <cfRule type="cellIs" priority="122" dxfId="931" operator="greaterThan" stopIfTrue="1">
      <formula>0</formula>
    </cfRule>
  </conditionalFormatting>
  <conditionalFormatting sqref="C20:C21">
    <cfRule type="cellIs" priority="121" dxfId="931" operator="greaterThan" stopIfTrue="1">
      <formula>0</formula>
    </cfRule>
  </conditionalFormatting>
  <conditionalFormatting sqref="D20:E21">
    <cfRule type="cellIs" priority="120" dxfId="931" operator="greaterThan" stopIfTrue="1">
      <formula>0</formula>
    </cfRule>
  </conditionalFormatting>
  <conditionalFormatting sqref="F20:F21">
    <cfRule type="cellIs" priority="119" dxfId="931" operator="greaterThan" stopIfTrue="1">
      <formula>0</formula>
    </cfRule>
  </conditionalFormatting>
  <conditionalFormatting sqref="G20:H21">
    <cfRule type="cellIs" priority="118" dxfId="931" operator="greaterThan" stopIfTrue="1">
      <formula>0</formula>
    </cfRule>
  </conditionalFormatting>
  <conditionalFormatting sqref="I20:I21">
    <cfRule type="cellIs" priority="117" dxfId="931" operator="greaterThan" stopIfTrue="1">
      <formula>0</formula>
    </cfRule>
  </conditionalFormatting>
  <conditionalFormatting sqref="J20:K21">
    <cfRule type="cellIs" priority="116" dxfId="931" operator="greaterThan" stopIfTrue="1">
      <formula>0</formula>
    </cfRule>
  </conditionalFormatting>
  <conditionalFormatting sqref="C20:C21">
    <cfRule type="cellIs" priority="115" dxfId="931" operator="greaterThan" stopIfTrue="1">
      <formula>0</formula>
    </cfRule>
  </conditionalFormatting>
  <conditionalFormatting sqref="D20:E21">
    <cfRule type="cellIs" priority="114" dxfId="931" operator="greaterThan" stopIfTrue="1">
      <formula>0</formula>
    </cfRule>
  </conditionalFormatting>
  <conditionalFormatting sqref="F20:F21">
    <cfRule type="cellIs" priority="113" dxfId="931" operator="greaterThan" stopIfTrue="1">
      <formula>0</formula>
    </cfRule>
  </conditionalFormatting>
  <conditionalFormatting sqref="G20:H21">
    <cfRule type="cellIs" priority="112" dxfId="931" operator="greaterThan" stopIfTrue="1">
      <formula>0</formula>
    </cfRule>
  </conditionalFormatting>
  <conditionalFormatting sqref="I20:I21">
    <cfRule type="cellIs" priority="111" dxfId="931" operator="greaterThan" stopIfTrue="1">
      <formula>0</formula>
    </cfRule>
  </conditionalFormatting>
  <conditionalFormatting sqref="J20:K21">
    <cfRule type="cellIs" priority="110" dxfId="931" operator="greaterThan" stopIfTrue="1">
      <formula>0</formula>
    </cfRule>
  </conditionalFormatting>
  <conditionalFormatting sqref="C20:C21">
    <cfRule type="cellIs" priority="109" dxfId="931" operator="greaterThan" stopIfTrue="1">
      <formula>0</formula>
    </cfRule>
  </conditionalFormatting>
  <conditionalFormatting sqref="D20:E21">
    <cfRule type="cellIs" priority="108" dxfId="931" operator="greaterThan" stopIfTrue="1">
      <formula>0</formula>
    </cfRule>
  </conditionalFormatting>
  <conditionalFormatting sqref="F20:F21">
    <cfRule type="cellIs" priority="107" dxfId="931" operator="greaterThan" stopIfTrue="1">
      <formula>0</formula>
    </cfRule>
  </conditionalFormatting>
  <conditionalFormatting sqref="G20:H21">
    <cfRule type="cellIs" priority="106" dxfId="931" operator="greaterThan" stopIfTrue="1">
      <formula>0</formula>
    </cfRule>
  </conditionalFormatting>
  <conditionalFormatting sqref="I20:I21">
    <cfRule type="cellIs" priority="105" dxfId="931" operator="greaterThan" stopIfTrue="1">
      <formula>0</formula>
    </cfRule>
  </conditionalFormatting>
  <conditionalFormatting sqref="J20:K21">
    <cfRule type="cellIs" priority="104" dxfId="931" operator="greaterThan" stopIfTrue="1">
      <formula>0</formula>
    </cfRule>
  </conditionalFormatting>
  <conditionalFormatting sqref="C20:C21">
    <cfRule type="cellIs" priority="103" dxfId="931" operator="greaterThan" stopIfTrue="1">
      <formula>0</formula>
    </cfRule>
  </conditionalFormatting>
  <conditionalFormatting sqref="D20:E21">
    <cfRule type="cellIs" priority="102" dxfId="931" operator="greaterThan" stopIfTrue="1">
      <formula>0</formula>
    </cfRule>
  </conditionalFormatting>
  <conditionalFormatting sqref="F20:F21">
    <cfRule type="cellIs" priority="101" dxfId="931" operator="greaterThan" stopIfTrue="1">
      <formula>0</formula>
    </cfRule>
  </conditionalFormatting>
  <conditionalFormatting sqref="G20:H21">
    <cfRule type="cellIs" priority="100" dxfId="931" operator="greaterThan" stopIfTrue="1">
      <formula>0</formula>
    </cfRule>
  </conditionalFormatting>
  <conditionalFormatting sqref="I20:I21">
    <cfRule type="cellIs" priority="99" dxfId="931" operator="greaterThan" stopIfTrue="1">
      <formula>0</formula>
    </cfRule>
  </conditionalFormatting>
  <conditionalFormatting sqref="J20:K21">
    <cfRule type="cellIs" priority="98" dxfId="931" operator="greaterThan" stopIfTrue="1">
      <formula>0</formula>
    </cfRule>
  </conditionalFormatting>
  <conditionalFormatting sqref="C20:C21">
    <cfRule type="cellIs" priority="97" dxfId="931" operator="greaterThan" stopIfTrue="1">
      <formula>0</formula>
    </cfRule>
  </conditionalFormatting>
  <conditionalFormatting sqref="D20:E21">
    <cfRule type="cellIs" priority="96" dxfId="931" operator="greaterThan" stopIfTrue="1">
      <formula>0</formula>
    </cfRule>
  </conditionalFormatting>
  <conditionalFormatting sqref="F20:F21">
    <cfRule type="cellIs" priority="95" dxfId="931" operator="greaterThan" stopIfTrue="1">
      <formula>0</formula>
    </cfRule>
  </conditionalFormatting>
  <conditionalFormatting sqref="G20:H21">
    <cfRule type="cellIs" priority="94" dxfId="931" operator="greaterThan" stopIfTrue="1">
      <formula>0</formula>
    </cfRule>
  </conditionalFormatting>
  <conditionalFormatting sqref="I20:I21">
    <cfRule type="cellIs" priority="93" dxfId="931" operator="greaterThan" stopIfTrue="1">
      <formula>0</formula>
    </cfRule>
  </conditionalFormatting>
  <conditionalFormatting sqref="J20:K21">
    <cfRule type="cellIs" priority="92" dxfId="931" operator="greaterThan" stopIfTrue="1">
      <formula>0</formula>
    </cfRule>
  </conditionalFormatting>
  <conditionalFormatting sqref="C20:C21">
    <cfRule type="cellIs" priority="91" dxfId="931" operator="greaterThan" stopIfTrue="1">
      <formula>0</formula>
    </cfRule>
  </conditionalFormatting>
  <conditionalFormatting sqref="D20:E21">
    <cfRule type="cellIs" priority="90" dxfId="931" operator="greaterThan" stopIfTrue="1">
      <formula>0</formula>
    </cfRule>
  </conditionalFormatting>
  <conditionalFormatting sqref="F20:F21">
    <cfRule type="cellIs" priority="89" dxfId="931" operator="greaterThan" stopIfTrue="1">
      <formula>0</formula>
    </cfRule>
  </conditionalFormatting>
  <conditionalFormatting sqref="G20:H21">
    <cfRule type="cellIs" priority="88" dxfId="931" operator="greaterThan" stopIfTrue="1">
      <formula>0</formula>
    </cfRule>
  </conditionalFormatting>
  <conditionalFormatting sqref="I20:I21">
    <cfRule type="cellIs" priority="87" dxfId="931" operator="greaterThan" stopIfTrue="1">
      <formula>0</formula>
    </cfRule>
  </conditionalFormatting>
  <conditionalFormatting sqref="J20:K21">
    <cfRule type="cellIs" priority="86" dxfId="931" operator="greaterThan" stopIfTrue="1">
      <formula>0</formula>
    </cfRule>
  </conditionalFormatting>
  <conditionalFormatting sqref="R20">
    <cfRule type="expression" priority="85" dxfId="931" stopIfTrue="1">
      <formula>$R20&gt;$R21</formula>
    </cfRule>
  </conditionalFormatting>
  <conditionalFormatting sqref="R21">
    <cfRule type="expression" priority="84" dxfId="931" stopIfTrue="1">
      <formula>$R21&gt;$R20</formula>
    </cfRule>
  </conditionalFormatting>
  <conditionalFormatting sqref="A20:B20">
    <cfRule type="expression" priority="83" dxfId="931" stopIfTrue="1">
      <formula>$R20&gt;$R21</formula>
    </cfRule>
  </conditionalFormatting>
  <conditionalFormatting sqref="A21:B21">
    <cfRule type="expression" priority="82" dxfId="931" stopIfTrue="1">
      <formula>$R20&lt;$R21</formula>
    </cfRule>
  </conditionalFormatting>
  <conditionalFormatting sqref="C20:C21">
    <cfRule type="cellIs" priority="79" dxfId="931" operator="greaterThan" stopIfTrue="1">
      <formula>0</formula>
    </cfRule>
  </conditionalFormatting>
  <conditionalFormatting sqref="D20:E21">
    <cfRule type="cellIs" priority="78" dxfId="931" operator="greaterThan" stopIfTrue="1">
      <formula>0</formula>
    </cfRule>
  </conditionalFormatting>
  <conditionalFormatting sqref="F20:F21">
    <cfRule type="cellIs" priority="77" dxfId="931" operator="greaterThan" stopIfTrue="1">
      <formula>0</formula>
    </cfRule>
  </conditionalFormatting>
  <conditionalFormatting sqref="G20:H21">
    <cfRule type="cellIs" priority="76" dxfId="931" operator="greaterThan" stopIfTrue="1">
      <formula>0</formula>
    </cfRule>
  </conditionalFormatting>
  <conditionalFormatting sqref="I20:I21">
    <cfRule type="cellIs" priority="75" dxfId="931" operator="greaterThan" stopIfTrue="1">
      <formula>0</formula>
    </cfRule>
  </conditionalFormatting>
  <conditionalFormatting sqref="J20:K21">
    <cfRule type="cellIs" priority="74" dxfId="931" operator="greaterThan" stopIfTrue="1">
      <formula>0</formula>
    </cfRule>
  </conditionalFormatting>
  <conditionalFormatting sqref="G7:H8">
    <cfRule type="cellIs" priority="51" dxfId="931" operator="greaterThan" stopIfTrue="1">
      <formula>0</formula>
    </cfRule>
  </conditionalFormatting>
  <conditionalFormatting sqref="F7:F8">
    <cfRule type="cellIs" priority="52" dxfId="931" operator="greaterThan" stopIfTrue="1">
      <formula>0</formula>
    </cfRule>
  </conditionalFormatting>
  <conditionalFormatting sqref="D7:E8">
    <cfRule type="cellIs" priority="53" dxfId="931" operator="greaterThan" stopIfTrue="1">
      <formula>0</formula>
    </cfRule>
  </conditionalFormatting>
  <conditionalFormatting sqref="C7:C8">
    <cfRule type="cellIs" priority="54" dxfId="931" operator="greaterThan" stopIfTrue="1">
      <formula>0</formula>
    </cfRule>
  </conditionalFormatting>
  <conditionalFormatting sqref="C7:C8">
    <cfRule type="cellIs" priority="68" dxfId="931" operator="greaterThan" stopIfTrue="1">
      <formula>0</formula>
    </cfRule>
  </conditionalFormatting>
  <conditionalFormatting sqref="D7:E8">
    <cfRule type="cellIs" priority="69" dxfId="931" operator="greaterThan" stopIfTrue="1">
      <formula>0</formula>
    </cfRule>
  </conditionalFormatting>
  <conditionalFormatting sqref="F7:F8">
    <cfRule type="cellIs" priority="70" dxfId="931" operator="greaterThan" stopIfTrue="1">
      <formula>0</formula>
    </cfRule>
  </conditionalFormatting>
  <conditionalFormatting sqref="G7:H8">
    <cfRule type="cellIs" priority="71" dxfId="931" operator="greaterThan" stopIfTrue="1">
      <formula>0</formula>
    </cfRule>
  </conditionalFormatting>
  <conditionalFormatting sqref="I7:I8">
    <cfRule type="cellIs" priority="72" dxfId="931" operator="greaterThan" stopIfTrue="1">
      <formula>0</formula>
    </cfRule>
  </conditionalFormatting>
  <conditionalFormatting sqref="J7:K8">
    <cfRule type="cellIs" priority="73" dxfId="931" operator="greaterThan" stopIfTrue="1">
      <formula>0</formula>
    </cfRule>
  </conditionalFormatting>
  <conditionalFormatting sqref="C7:C8">
    <cfRule type="cellIs" priority="67" dxfId="931" operator="greaterThan" stopIfTrue="1">
      <formula>0</formula>
    </cfRule>
  </conditionalFormatting>
  <conditionalFormatting sqref="D7:E8">
    <cfRule type="cellIs" priority="66" dxfId="931" operator="greaterThan" stopIfTrue="1">
      <formula>0</formula>
    </cfRule>
  </conditionalFormatting>
  <conditionalFormatting sqref="F7:F8">
    <cfRule type="cellIs" priority="65" dxfId="931" operator="greaterThan" stopIfTrue="1">
      <formula>0</formula>
    </cfRule>
  </conditionalFormatting>
  <conditionalFormatting sqref="G7:H8">
    <cfRule type="cellIs" priority="64" dxfId="931" operator="greaterThan" stopIfTrue="1">
      <formula>0</formula>
    </cfRule>
  </conditionalFormatting>
  <conditionalFormatting sqref="I7:I8">
    <cfRule type="cellIs" priority="63" dxfId="931" operator="greaterThan" stopIfTrue="1">
      <formula>0</formula>
    </cfRule>
  </conditionalFormatting>
  <conditionalFormatting sqref="J7:K8">
    <cfRule type="cellIs" priority="62" dxfId="931" operator="greaterThan" stopIfTrue="1">
      <formula>0</formula>
    </cfRule>
  </conditionalFormatting>
  <conditionalFormatting sqref="C7:C8">
    <cfRule type="cellIs" priority="61" dxfId="931" operator="greaterThan" stopIfTrue="1">
      <formula>0</formula>
    </cfRule>
  </conditionalFormatting>
  <conditionalFormatting sqref="D7:E8">
    <cfRule type="cellIs" priority="60" dxfId="931" operator="greaterThan" stopIfTrue="1">
      <formula>0</formula>
    </cfRule>
  </conditionalFormatting>
  <conditionalFormatting sqref="F7:F8">
    <cfRule type="cellIs" priority="59" dxfId="931" operator="greaterThan" stopIfTrue="1">
      <formula>0</formula>
    </cfRule>
  </conditionalFormatting>
  <conditionalFormatting sqref="G7:H8">
    <cfRule type="cellIs" priority="58" dxfId="931" operator="greaterThan" stopIfTrue="1">
      <formula>0</formula>
    </cfRule>
  </conditionalFormatting>
  <conditionalFormatting sqref="I7">
    <cfRule type="cellIs" priority="57" dxfId="931" operator="greaterThan" stopIfTrue="1">
      <formula>0</formula>
    </cfRule>
  </conditionalFormatting>
  <conditionalFormatting sqref="J7:K8">
    <cfRule type="cellIs" priority="56" dxfId="931" operator="greaterThan" stopIfTrue="1">
      <formula>0</formula>
    </cfRule>
  </conditionalFormatting>
  <conditionalFormatting sqref="I8">
    <cfRule type="cellIs" priority="55" dxfId="931" operator="greaterThan" stopIfTrue="1">
      <formula>0</formula>
    </cfRule>
  </conditionalFormatting>
  <conditionalFormatting sqref="I7:I8">
    <cfRule type="cellIs" priority="50" dxfId="931" operator="greaterThan" stopIfTrue="1">
      <formula>0</formula>
    </cfRule>
  </conditionalFormatting>
  <conditionalFormatting sqref="J7:K8">
    <cfRule type="cellIs" priority="49" dxfId="931" operator="greaterThan" stopIfTrue="1">
      <formula>0</formula>
    </cfRule>
  </conditionalFormatting>
  <conditionalFormatting sqref="C7:C8">
    <cfRule type="cellIs" priority="48" dxfId="931" operator="greaterThan" stopIfTrue="1">
      <formula>0</formula>
    </cfRule>
  </conditionalFormatting>
  <conditionalFormatting sqref="D7:E8">
    <cfRule type="cellIs" priority="47" dxfId="931" operator="greaterThan" stopIfTrue="1">
      <formula>0</formula>
    </cfRule>
  </conditionalFormatting>
  <conditionalFormatting sqref="F7:F8">
    <cfRule type="cellIs" priority="46" dxfId="931" operator="greaterThan" stopIfTrue="1">
      <formula>0</formula>
    </cfRule>
  </conditionalFormatting>
  <conditionalFormatting sqref="G7:H8">
    <cfRule type="cellIs" priority="45" dxfId="931" operator="greaterThan" stopIfTrue="1">
      <formula>0</formula>
    </cfRule>
  </conditionalFormatting>
  <conditionalFormatting sqref="I7:I8">
    <cfRule type="cellIs" priority="44" dxfId="931" operator="greaterThan" stopIfTrue="1">
      <formula>0</formula>
    </cfRule>
  </conditionalFormatting>
  <conditionalFormatting sqref="J7:K8">
    <cfRule type="cellIs" priority="43" dxfId="931" operator="greaterThan" stopIfTrue="1">
      <formula>0</formula>
    </cfRule>
  </conditionalFormatting>
  <conditionalFormatting sqref="C7:C8">
    <cfRule type="cellIs" priority="42" dxfId="931" operator="greaterThan" stopIfTrue="1">
      <formula>0</formula>
    </cfRule>
  </conditionalFormatting>
  <conditionalFormatting sqref="D7:E8">
    <cfRule type="cellIs" priority="41" dxfId="931" operator="greaterThan" stopIfTrue="1">
      <formula>0</formula>
    </cfRule>
  </conditionalFormatting>
  <conditionalFormatting sqref="F7:F8">
    <cfRule type="cellIs" priority="40" dxfId="931" operator="greaterThan" stopIfTrue="1">
      <formula>0</formula>
    </cfRule>
  </conditionalFormatting>
  <conditionalFormatting sqref="G7:H8">
    <cfRule type="cellIs" priority="39" dxfId="931" operator="greaterThan" stopIfTrue="1">
      <formula>0</formula>
    </cfRule>
  </conditionalFormatting>
  <conditionalFormatting sqref="I7:I8">
    <cfRule type="cellIs" priority="38" dxfId="931" operator="greaterThan" stopIfTrue="1">
      <formula>0</formula>
    </cfRule>
  </conditionalFormatting>
  <conditionalFormatting sqref="J7:K8">
    <cfRule type="cellIs" priority="37" dxfId="931" operator="greaterThan" stopIfTrue="1">
      <formula>0</formula>
    </cfRule>
  </conditionalFormatting>
  <conditionalFormatting sqref="C7:C8">
    <cfRule type="cellIs" priority="36" dxfId="931" operator="greaterThan" stopIfTrue="1">
      <formula>0</formula>
    </cfRule>
  </conditionalFormatting>
  <conditionalFormatting sqref="D7:E8">
    <cfRule type="cellIs" priority="35" dxfId="931" operator="greaterThan" stopIfTrue="1">
      <formula>0</formula>
    </cfRule>
  </conditionalFormatting>
  <conditionalFormatting sqref="F7:F8">
    <cfRule type="cellIs" priority="34" dxfId="931" operator="greaterThan" stopIfTrue="1">
      <formula>0</formula>
    </cfRule>
  </conditionalFormatting>
  <conditionalFormatting sqref="G7:H8">
    <cfRule type="cellIs" priority="33" dxfId="931" operator="greaterThan" stopIfTrue="1">
      <formula>0</formula>
    </cfRule>
  </conditionalFormatting>
  <conditionalFormatting sqref="I7:I8">
    <cfRule type="cellIs" priority="32" dxfId="931" operator="greaterThan" stopIfTrue="1">
      <formula>0</formula>
    </cfRule>
  </conditionalFormatting>
  <conditionalFormatting sqref="J7:K8">
    <cfRule type="cellIs" priority="31" dxfId="931" operator="greaterThan" stopIfTrue="1">
      <formula>0</formula>
    </cfRule>
  </conditionalFormatting>
  <conditionalFormatting sqref="C7:C8">
    <cfRule type="cellIs" priority="30" dxfId="931" operator="greaterThan" stopIfTrue="1">
      <formula>0</formula>
    </cfRule>
  </conditionalFormatting>
  <conditionalFormatting sqref="D7:E8">
    <cfRule type="cellIs" priority="29" dxfId="931" operator="greaterThan" stopIfTrue="1">
      <formula>0</formula>
    </cfRule>
  </conditionalFormatting>
  <conditionalFormatting sqref="F7:F8">
    <cfRule type="cellIs" priority="28" dxfId="931" operator="greaterThan" stopIfTrue="1">
      <formula>0</formula>
    </cfRule>
  </conditionalFormatting>
  <conditionalFormatting sqref="G7:H8">
    <cfRule type="cellIs" priority="27" dxfId="931" operator="greaterThan" stopIfTrue="1">
      <formula>0</formula>
    </cfRule>
  </conditionalFormatting>
  <conditionalFormatting sqref="I7:I8">
    <cfRule type="cellIs" priority="26" dxfId="931" operator="greaterThan" stopIfTrue="1">
      <formula>0</formula>
    </cfRule>
  </conditionalFormatting>
  <conditionalFormatting sqref="J7:K8">
    <cfRule type="cellIs" priority="25" dxfId="931" operator="greaterThan" stopIfTrue="1">
      <formula>0</formula>
    </cfRule>
  </conditionalFormatting>
  <conditionalFormatting sqref="C7:C8">
    <cfRule type="cellIs" priority="24" dxfId="931" operator="greaterThan" stopIfTrue="1">
      <formula>0</formula>
    </cfRule>
  </conditionalFormatting>
  <conditionalFormatting sqref="D7:E8">
    <cfRule type="cellIs" priority="23" dxfId="931" operator="greaterThan" stopIfTrue="1">
      <formula>0</formula>
    </cfRule>
  </conditionalFormatting>
  <conditionalFormatting sqref="F7:F8">
    <cfRule type="cellIs" priority="22" dxfId="931" operator="greaterThan" stopIfTrue="1">
      <formula>0</formula>
    </cfRule>
  </conditionalFormatting>
  <conditionalFormatting sqref="G7:H8">
    <cfRule type="cellIs" priority="21" dxfId="931" operator="greaterThan" stopIfTrue="1">
      <formula>0</formula>
    </cfRule>
  </conditionalFormatting>
  <conditionalFormatting sqref="I7:I8">
    <cfRule type="cellIs" priority="20" dxfId="931" operator="greaterThan" stopIfTrue="1">
      <formula>0</formula>
    </cfRule>
  </conditionalFormatting>
  <conditionalFormatting sqref="J7:K8">
    <cfRule type="cellIs" priority="19" dxfId="931" operator="greaterThan" stopIfTrue="1">
      <formula>0</formula>
    </cfRule>
  </conditionalFormatting>
  <conditionalFormatting sqref="C7:C8">
    <cfRule type="cellIs" priority="18" dxfId="931" operator="greaterThan" stopIfTrue="1">
      <formula>0</formula>
    </cfRule>
  </conditionalFormatting>
  <conditionalFormatting sqref="D7:E8">
    <cfRule type="cellIs" priority="17" dxfId="931" operator="greaterThan" stopIfTrue="1">
      <formula>0</formula>
    </cfRule>
  </conditionalFormatting>
  <conditionalFormatting sqref="F7:F8">
    <cfRule type="cellIs" priority="16" dxfId="931" operator="greaterThan" stopIfTrue="1">
      <formula>0</formula>
    </cfRule>
  </conditionalFormatting>
  <conditionalFormatting sqref="G7:H8">
    <cfRule type="cellIs" priority="15" dxfId="931" operator="greaterThan" stopIfTrue="1">
      <formula>0</formula>
    </cfRule>
  </conditionalFormatting>
  <conditionalFormatting sqref="I7:I8">
    <cfRule type="cellIs" priority="14" dxfId="931" operator="greaterThan" stopIfTrue="1">
      <formula>0</formula>
    </cfRule>
  </conditionalFormatting>
  <conditionalFormatting sqref="J7:K8">
    <cfRule type="cellIs" priority="13" dxfId="931" operator="greaterThan" stopIfTrue="1">
      <formula>0</formula>
    </cfRule>
  </conditionalFormatting>
  <conditionalFormatting sqref="R7">
    <cfRule type="expression" priority="12" dxfId="931" stopIfTrue="1">
      <formula>$R7&gt;$R8</formula>
    </cfRule>
  </conditionalFormatting>
  <conditionalFormatting sqref="R8">
    <cfRule type="expression" priority="11" dxfId="931" stopIfTrue="1">
      <formula>$R8&gt;$R7</formula>
    </cfRule>
  </conditionalFormatting>
  <conditionalFormatting sqref="A7:B7">
    <cfRule type="expression" priority="10" dxfId="931" stopIfTrue="1">
      <formula>$R7&gt;$R8</formula>
    </cfRule>
  </conditionalFormatting>
  <conditionalFormatting sqref="A8:B8">
    <cfRule type="expression" priority="9" dxfId="931" stopIfTrue="1">
      <formula>$R7&lt;$R8</formula>
    </cfRule>
  </conditionalFormatting>
  <conditionalFormatting sqref="C7:C8">
    <cfRule type="cellIs" priority="6" dxfId="931" operator="greaterThan" stopIfTrue="1">
      <formula>0</formula>
    </cfRule>
  </conditionalFormatting>
  <conditionalFormatting sqref="D7:E8">
    <cfRule type="cellIs" priority="5" dxfId="931" operator="greaterThan" stopIfTrue="1">
      <formula>0</formula>
    </cfRule>
  </conditionalFormatting>
  <conditionalFormatting sqref="F7:F8">
    <cfRule type="cellIs" priority="4" dxfId="931" operator="greaterThan" stopIfTrue="1">
      <formula>0</formula>
    </cfRule>
  </conditionalFormatting>
  <conditionalFormatting sqref="G7:H8">
    <cfRule type="cellIs" priority="3" dxfId="931" operator="greaterThan" stopIfTrue="1">
      <formula>0</formula>
    </cfRule>
  </conditionalFormatting>
  <conditionalFormatting sqref="I7:I8">
    <cfRule type="cellIs" priority="2" dxfId="931" operator="greaterThan" stopIfTrue="1">
      <formula>0</formula>
    </cfRule>
  </conditionalFormatting>
  <conditionalFormatting sqref="J7:K8">
    <cfRule type="cellIs" priority="1" dxfId="931" operator="greaterThan" stopIfTrue="1">
      <formula>0</formula>
    </cfRule>
  </conditionalFormatting>
  <conditionalFormatting sqref="A23:B23 A10:B10">
    <cfRule type="expression" priority="242" dxfId="931" stopIfTrue="1">
      <formula>$R7&gt;$R8</formula>
    </cfRule>
  </conditionalFormatting>
  <conditionalFormatting sqref="A25:B25 A12:B12">
    <cfRule type="expression" priority="243" dxfId="931" stopIfTrue="1">
      <formula>'7.13'!#REF!&gt;$R9</formula>
    </cfRule>
  </conditionalFormatting>
  <conditionalFormatting sqref="A24:B24 A11:B11">
    <cfRule type="expression" priority="244" dxfId="931" stopIfTrue="1">
      <formula>$R8&gt;'7.13'!#REF!</formula>
    </cfRule>
  </conditionalFormatting>
  <conditionalFormatting sqref="A26:B26 A13:B13">
    <cfRule type="expression" priority="245" dxfId="931" stopIfTrue="1">
      <formula>$R7&lt;$R8</formula>
    </cfRule>
  </conditionalFormatting>
  <conditionalFormatting sqref="A28:B28 A15:B15">
    <cfRule type="expression" priority="246" dxfId="931" stopIfTrue="1">
      <formula>'7.13'!#REF!&lt;$R9</formula>
    </cfRule>
  </conditionalFormatting>
  <conditionalFormatting sqref="A27:B27 A14:B14">
    <cfRule type="expression" priority="247" dxfId="931" stopIfTrue="1">
      <formula>$R8&lt;'7.13'!#REF!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Q8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71" t="s">
        <v>94</v>
      </c>
      <c r="B1" s="72"/>
      <c r="C1" s="72"/>
      <c r="D1" s="72"/>
      <c r="E1" s="72"/>
      <c r="F1" s="72"/>
      <c r="G1" s="72"/>
      <c r="H1" s="3" t="s">
        <v>23</v>
      </c>
      <c r="I1" s="4">
        <v>8</v>
      </c>
      <c r="J1" s="24" t="s">
        <v>24</v>
      </c>
      <c r="K1" s="42">
        <v>2021</v>
      </c>
      <c r="L1" s="43" t="s">
        <v>25</v>
      </c>
      <c r="M1" s="5">
        <v>7</v>
      </c>
      <c r="N1" s="43" t="s">
        <v>0</v>
      </c>
      <c r="O1" s="5">
        <v>14</v>
      </c>
      <c r="P1" s="3" t="s">
        <v>26</v>
      </c>
      <c r="Q1" s="6" t="s">
        <v>42</v>
      </c>
      <c r="R1" s="29" t="s">
        <v>28</v>
      </c>
    </row>
    <row r="2" ht="5.25" customHeight="1"/>
    <row r="3" spans="1:18" ht="18.75" customHeight="1">
      <c r="A3" s="14" t="s">
        <v>44</v>
      </c>
      <c r="K3" s="109" t="s">
        <v>3</v>
      </c>
      <c r="L3" s="109"/>
      <c r="M3" s="110" t="s">
        <v>10</v>
      </c>
      <c r="N3" s="110"/>
      <c r="O3" s="110"/>
      <c r="P3" s="110"/>
      <c r="Q3" s="110"/>
      <c r="R3" s="2" t="s">
        <v>4</v>
      </c>
    </row>
    <row r="4" spans="1:20" s="10" customFormat="1" ht="18.75" customHeight="1">
      <c r="A4" s="7"/>
      <c r="B4" s="8">
        <v>2</v>
      </c>
      <c r="C4" s="9" t="s">
        <v>1</v>
      </c>
      <c r="D4" s="1"/>
      <c r="E4" s="73" t="s">
        <v>2</v>
      </c>
      <c r="F4" s="73"/>
      <c r="G4" s="74" t="s">
        <v>29</v>
      </c>
      <c r="H4" s="74"/>
      <c r="I4" s="75">
        <v>0.41597222222222224</v>
      </c>
      <c r="J4" s="75"/>
      <c r="K4" s="74" t="s">
        <v>30</v>
      </c>
      <c r="L4" s="74"/>
      <c r="M4" s="75">
        <v>0.5298611111111111</v>
      </c>
      <c r="N4" s="75"/>
      <c r="O4" s="74" t="s">
        <v>31</v>
      </c>
      <c r="P4" s="74"/>
      <c r="Q4" s="70">
        <f>SUM(M4-I4)</f>
        <v>0.11388888888888887</v>
      </c>
      <c r="R4" s="70"/>
      <c r="T4" s="11"/>
    </row>
    <row r="5" spans="8:18" ht="7.5" customHeight="1">
      <c r="H5" s="12"/>
      <c r="I5" s="12"/>
      <c r="J5" s="37"/>
      <c r="K5" s="12"/>
      <c r="L5" s="12"/>
      <c r="M5" s="37"/>
      <c r="N5" s="37"/>
      <c r="O5" s="12"/>
      <c r="P5" s="12"/>
      <c r="Q5" s="37"/>
      <c r="R5" s="37"/>
    </row>
    <row r="6" spans="1:18" ht="21" customHeight="1">
      <c r="A6" s="79" t="s">
        <v>13</v>
      </c>
      <c r="B6" s="80"/>
      <c r="C6" s="67" t="s">
        <v>16</v>
      </c>
      <c r="D6" s="68" t="s">
        <v>17</v>
      </c>
      <c r="E6" s="69" t="s">
        <v>18</v>
      </c>
      <c r="F6" s="67" t="s">
        <v>19</v>
      </c>
      <c r="G6" s="68" t="s">
        <v>20</v>
      </c>
      <c r="H6" s="69" t="s">
        <v>21</v>
      </c>
      <c r="I6" s="67" t="s">
        <v>22</v>
      </c>
      <c r="J6" s="68" t="s">
        <v>14</v>
      </c>
      <c r="K6" s="69" t="s">
        <v>15</v>
      </c>
      <c r="L6" s="39" t="s">
        <v>43</v>
      </c>
      <c r="M6" s="40" t="s">
        <v>45</v>
      </c>
      <c r="N6" s="38" t="s">
        <v>38</v>
      </c>
      <c r="O6" s="39" t="s">
        <v>39</v>
      </c>
      <c r="P6" s="40" t="s">
        <v>40</v>
      </c>
      <c r="Q6" s="38" t="s">
        <v>41</v>
      </c>
      <c r="R6" s="41" t="s">
        <v>11</v>
      </c>
    </row>
    <row r="7" spans="1:18" ht="27.75" customHeight="1">
      <c r="A7" s="81" t="s">
        <v>191</v>
      </c>
      <c r="B7" s="82"/>
      <c r="C7" s="21">
        <v>0</v>
      </c>
      <c r="D7" s="20">
        <v>0</v>
      </c>
      <c r="E7" s="19">
        <v>1</v>
      </c>
      <c r="F7" s="21">
        <v>1</v>
      </c>
      <c r="G7" s="20">
        <v>0</v>
      </c>
      <c r="H7" s="19">
        <v>2</v>
      </c>
      <c r="I7" s="21">
        <v>2</v>
      </c>
      <c r="J7" s="20">
        <v>2</v>
      </c>
      <c r="K7" s="19">
        <v>1</v>
      </c>
      <c r="L7" s="17"/>
      <c r="M7" s="16"/>
      <c r="N7" s="15"/>
      <c r="O7" s="17"/>
      <c r="P7" s="16"/>
      <c r="Q7" s="15"/>
      <c r="R7" s="18">
        <f>SUM(C7:Q7)</f>
        <v>9</v>
      </c>
    </row>
    <row r="8" spans="1:18" ht="27.75" customHeight="1">
      <c r="A8" s="81" t="s">
        <v>192</v>
      </c>
      <c r="B8" s="82"/>
      <c r="C8" s="21">
        <v>0</v>
      </c>
      <c r="D8" s="20">
        <v>0</v>
      </c>
      <c r="E8" s="19">
        <v>0</v>
      </c>
      <c r="F8" s="21">
        <v>4</v>
      </c>
      <c r="G8" s="20">
        <v>0</v>
      </c>
      <c r="H8" s="19">
        <v>0</v>
      </c>
      <c r="I8" s="21">
        <v>1</v>
      </c>
      <c r="J8" s="20">
        <v>0</v>
      </c>
      <c r="K8" s="19">
        <v>2</v>
      </c>
      <c r="L8" s="17"/>
      <c r="M8" s="16"/>
      <c r="N8" s="15"/>
      <c r="O8" s="17"/>
      <c r="P8" s="16"/>
      <c r="Q8" s="15"/>
      <c r="R8" s="18">
        <f>SUM(C8:Q8)</f>
        <v>7</v>
      </c>
    </row>
    <row r="9" spans="1:18" ht="21" customHeight="1">
      <c r="A9" s="79" t="s">
        <v>13</v>
      </c>
      <c r="B9" s="80"/>
      <c r="C9" s="91" t="s">
        <v>5</v>
      </c>
      <c r="D9" s="77"/>
      <c r="E9" s="77"/>
      <c r="F9" s="77"/>
      <c r="G9" s="77"/>
      <c r="H9" s="92"/>
      <c r="I9" s="76" t="s">
        <v>6</v>
      </c>
      <c r="J9" s="78"/>
      <c r="K9" s="91" t="s">
        <v>7</v>
      </c>
      <c r="L9" s="92"/>
      <c r="M9" s="76" t="s">
        <v>8</v>
      </c>
      <c r="N9" s="92"/>
      <c r="O9" s="76" t="s">
        <v>9</v>
      </c>
      <c r="P9" s="77"/>
      <c r="Q9" s="77"/>
      <c r="R9" s="78"/>
    </row>
    <row r="10" spans="1:18" ht="16.5" customHeight="1">
      <c r="A10" s="95" t="str">
        <f>A7</f>
        <v>琴 丘</v>
      </c>
      <c r="B10" s="96"/>
      <c r="C10" s="51" t="s">
        <v>12</v>
      </c>
      <c r="D10" s="115" t="s">
        <v>157</v>
      </c>
      <c r="E10" s="112"/>
      <c r="F10" s="45">
        <v>4</v>
      </c>
      <c r="G10" s="115"/>
      <c r="H10" s="112"/>
      <c r="I10" s="115" t="s">
        <v>158</v>
      </c>
      <c r="J10" s="116"/>
      <c r="K10" s="111"/>
      <c r="L10" s="112"/>
      <c r="M10" s="115" t="s">
        <v>119</v>
      </c>
      <c r="N10" s="112"/>
      <c r="O10" s="115" t="s">
        <v>120</v>
      </c>
      <c r="P10" s="112"/>
      <c r="Q10" s="115"/>
      <c r="R10" s="116"/>
    </row>
    <row r="11" spans="1:18" ht="16.5" customHeight="1">
      <c r="A11" s="97"/>
      <c r="B11" s="98"/>
      <c r="C11" s="52">
        <v>2</v>
      </c>
      <c r="D11" s="113" t="s">
        <v>121</v>
      </c>
      <c r="E11" s="114"/>
      <c r="F11" s="47">
        <v>5</v>
      </c>
      <c r="G11" s="113"/>
      <c r="H11" s="114"/>
      <c r="I11" s="113"/>
      <c r="J11" s="144"/>
      <c r="K11" s="145"/>
      <c r="L11" s="114"/>
      <c r="M11" s="113" t="s">
        <v>122</v>
      </c>
      <c r="N11" s="114"/>
      <c r="O11" s="113"/>
      <c r="P11" s="114"/>
      <c r="Q11" s="113"/>
      <c r="R11" s="144"/>
    </row>
    <row r="12" spans="1:18" ht="16.5" customHeight="1">
      <c r="A12" s="99"/>
      <c r="B12" s="100"/>
      <c r="C12" s="53">
        <v>3</v>
      </c>
      <c r="D12" s="117" t="s">
        <v>123</v>
      </c>
      <c r="E12" s="146"/>
      <c r="F12" s="49">
        <v>6</v>
      </c>
      <c r="G12" s="117"/>
      <c r="H12" s="146"/>
      <c r="I12" s="117"/>
      <c r="J12" s="118"/>
      <c r="K12" s="147"/>
      <c r="L12" s="146"/>
      <c r="M12" s="117" t="s">
        <v>124</v>
      </c>
      <c r="N12" s="146"/>
      <c r="O12" s="117"/>
      <c r="P12" s="146"/>
      <c r="Q12" s="117"/>
      <c r="R12" s="118"/>
    </row>
    <row r="13" spans="1:18" ht="16.5" customHeight="1">
      <c r="A13" s="95" t="str">
        <f>A8</f>
        <v>県立大附</v>
      </c>
      <c r="B13" s="96"/>
      <c r="C13" s="51" t="s">
        <v>12</v>
      </c>
      <c r="D13" s="115" t="s">
        <v>159</v>
      </c>
      <c r="E13" s="112"/>
      <c r="F13" s="45">
        <v>4</v>
      </c>
      <c r="G13" s="115"/>
      <c r="H13" s="112"/>
      <c r="I13" s="115" t="s">
        <v>160</v>
      </c>
      <c r="J13" s="116"/>
      <c r="K13" s="111"/>
      <c r="L13" s="112"/>
      <c r="M13" s="115"/>
      <c r="N13" s="112"/>
      <c r="O13" s="115" t="s">
        <v>125</v>
      </c>
      <c r="P13" s="112"/>
      <c r="Q13" s="115"/>
      <c r="R13" s="116"/>
    </row>
    <row r="14" spans="1:18" ht="16.5" customHeight="1">
      <c r="A14" s="97"/>
      <c r="B14" s="98"/>
      <c r="C14" s="52">
        <v>2</v>
      </c>
      <c r="D14" s="113" t="s">
        <v>35</v>
      </c>
      <c r="E14" s="114"/>
      <c r="F14" s="47">
        <v>5</v>
      </c>
      <c r="G14" s="113"/>
      <c r="H14" s="114"/>
      <c r="I14" s="113"/>
      <c r="J14" s="144"/>
      <c r="K14" s="145"/>
      <c r="L14" s="114"/>
      <c r="M14" s="113"/>
      <c r="N14" s="114"/>
      <c r="O14" s="113"/>
      <c r="P14" s="114"/>
      <c r="Q14" s="113"/>
      <c r="R14" s="144"/>
    </row>
    <row r="15" spans="1:18" ht="16.5" customHeight="1">
      <c r="A15" s="99"/>
      <c r="B15" s="100"/>
      <c r="C15" s="53">
        <v>3</v>
      </c>
      <c r="D15" s="117"/>
      <c r="E15" s="146"/>
      <c r="F15" s="49">
        <v>6</v>
      </c>
      <c r="G15" s="117"/>
      <c r="H15" s="146"/>
      <c r="I15" s="117"/>
      <c r="J15" s="118"/>
      <c r="K15" s="147"/>
      <c r="L15" s="146"/>
      <c r="M15" s="117"/>
      <c r="N15" s="146"/>
      <c r="O15" s="117"/>
      <c r="P15" s="146"/>
      <c r="Q15" s="117"/>
      <c r="R15" s="118"/>
    </row>
    <row r="16" spans="9:18" ht="11.25" customHeight="1">
      <c r="I16" s="13"/>
      <c r="K16" s="13"/>
      <c r="L16" s="13"/>
      <c r="M16" s="13"/>
      <c r="N16" s="13"/>
      <c r="O16" s="13"/>
      <c r="P16" s="13"/>
      <c r="Q16" s="13"/>
      <c r="R16" s="13"/>
    </row>
    <row r="17" spans="1:20" s="10" customFormat="1" ht="18.75" customHeight="1">
      <c r="A17" s="7"/>
      <c r="B17" s="8">
        <v>2</v>
      </c>
      <c r="C17" s="9" t="s">
        <v>1</v>
      </c>
      <c r="D17" s="1"/>
      <c r="E17" s="73" t="s">
        <v>32</v>
      </c>
      <c r="F17" s="73"/>
      <c r="G17" s="74" t="s">
        <v>29</v>
      </c>
      <c r="H17" s="74"/>
      <c r="I17" s="75">
        <v>0.5979166666666667</v>
      </c>
      <c r="J17" s="75"/>
      <c r="K17" s="74" t="s">
        <v>30</v>
      </c>
      <c r="L17" s="74"/>
      <c r="M17" s="75">
        <v>0.7618055555555555</v>
      </c>
      <c r="N17" s="75"/>
      <c r="O17" s="74" t="s">
        <v>31</v>
      </c>
      <c r="P17" s="74"/>
      <c r="Q17" s="70">
        <f>SUM(M17-I17)</f>
        <v>0.16388888888888886</v>
      </c>
      <c r="R17" s="70"/>
      <c r="T17" s="11"/>
    </row>
    <row r="18" spans="8:18" ht="7.5" customHeight="1">
      <c r="H18" s="12"/>
      <c r="I18" s="12"/>
      <c r="J18" s="37"/>
      <c r="K18" s="12"/>
      <c r="L18" s="12"/>
      <c r="M18" s="37"/>
      <c r="N18" s="37"/>
      <c r="O18" s="12"/>
      <c r="P18" s="12"/>
      <c r="Q18" s="37"/>
      <c r="R18" s="37"/>
    </row>
    <row r="19" spans="1:18" ht="21" customHeight="1">
      <c r="A19" s="79" t="s">
        <v>13</v>
      </c>
      <c r="B19" s="80"/>
      <c r="C19" s="67" t="s">
        <v>16</v>
      </c>
      <c r="D19" s="68" t="s">
        <v>17</v>
      </c>
      <c r="E19" s="69" t="s">
        <v>18</v>
      </c>
      <c r="F19" s="67" t="s">
        <v>19</v>
      </c>
      <c r="G19" s="68" t="s">
        <v>20</v>
      </c>
      <c r="H19" s="69" t="s">
        <v>21</v>
      </c>
      <c r="I19" s="67" t="s">
        <v>22</v>
      </c>
      <c r="J19" s="68" t="s">
        <v>14</v>
      </c>
      <c r="K19" s="69" t="s">
        <v>15</v>
      </c>
      <c r="L19" s="67" t="s">
        <v>43</v>
      </c>
      <c r="M19" s="40" t="s">
        <v>45</v>
      </c>
      <c r="N19" s="38" t="s">
        <v>38</v>
      </c>
      <c r="O19" s="39" t="s">
        <v>39</v>
      </c>
      <c r="P19" s="40" t="s">
        <v>40</v>
      </c>
      <c r="Q19" s="38" t="s">
        <v>41</v>
      </c>
      <c r="R19" s="41" t="s">
        <v>11</v>
      </c>
    </row>
    <row r="20" spans="1:18" ht="27.75" customHeight="1">
      <c r="A20" s="81" t="s">
        <v>190</v>
      </c>
      <c r="B20" s="82"/>
      <c r="C20" s="21">
        <v>0</v>
      </c>
      <c r="D20" s="20">
        <v>0</v>
      </c>
      <c r="E20" s="19">
        <v>0</v>
      </c>
      <c r="F20" s="21">
        <v>3</v>
      </c>
      <c r="G20" s="20">
        <v>2</v>
      </c>
      <c r="H20" s="19">
        <v>1</v>
      </c>
      <c r="I20" s="21">
        <v>0</v>
      </c>
      <c r="J20" s="20">
        <v>0</v>
      </c>
      <c r="K20" s="19">
        <v>0</v>
      </c>
      <c r="L20" s="21">
        <v>5</v>
      </c>
      <c r="M20" s="16"/>
      <c r="N20" s="15"/>
      <c r="O20" s="83" t="s">
        <v>189</v>
      </c>
      <c r="P20" s="84"/>
      <c r="Q20" s="85"/>
      <c r="R20" s="18">
        <f>SUM(C20:Q20)</f>
        <v>11</v>
      </c>
    </row>
    <row r="21" spans="1:18" ht="27.75" customHeight="1">
      <c r="A21" s="81" t="s">
        <v>161</v>
      </c>
      <c r="B21" s="82"/>
      <c r="C21" s="21">
        <v>2</v>
      </c>
      <c r="D21" s="20">
        <v>0</v>
      </c>
      <c r="E21" s="19">
        <v>0</v>
      </c>
      <c r="F21" s="21">
        <v>1</v>
      </c>
      <c r="G21" s="20">
        <v>3</v>
      </c>
      <c r="H21" s="19">
        <v>0</v>
      </c>
      <c r="I21" s="21">
        <v>0</v>
      </c>
      <c r="J21" s="20">
        <v>0</v>
      </c>
      <c r="K21" s="19">
        <v>0</v>
      </c>
      <c r="L21" s="21">
        <v>1</v>
      </c>
      <c r="M21" s="16"/>
      <c r="N21" s="15"/>
      <c r="O21" s="86"/>
      <c r="P21" s="87"/>
      <c r="Q21" s="88"/>
      <c r="R21" s="18">
        <f>SUM(C21:Q21)</f>
        <v>7</v>
      </c>
    </row>
    <row r="22" spans="1:18" ht="21" customHeight="1">
      <c r="A22" s="79" t="s">
        <v>13</v>
      </c>
      <c r="B22" s="80"/>
      <c r="C22" s="91" t="s">
        <v>5</v>
      </c>
      <c r="D22" s="77"/>
      <c r="E22" s="77"/>
      <c r="F22" s="77"/>
      <c r="G22" s="77"/>
      <c r="H22" s="92"/>
      <c r="I22" s="76" t="s">
        <v>6</v>
      </c>
      <c r="J22" s="78"/>
      <c r="K22" s="91" t="s">
        <v>7</v>
      </c>
      <c r="L22" s="92"/>
      <c r="M22" s="76" t="s">
        <v>8</v>
      </c>
      <c r="N22" s="92"/>
      <c r="O22" s="76" t="s">
        <v>9</v>
      </c>
      <c r="P22" s="77"/>
      <c r="Q22" s="77"/>
      <c r="R22" s="78"/>
    </row>
    <row r="23" spans="1:18" ht="16.5" customHeight="1">
      <c r="A23" s="95" t="str">
        <f>A20</f>
        <v>上 郡</v>
      </c>
      <c r="B23" s="96"/>
      <c r="C23" s="51" t="s">
        <v>12</v>
      </c>
      <c r="D23" s="115" t="s">
        <v>162</v>
      </c>
      <c r="E23" s="112"/>
      <c r="F23" s="45">
        <v>4</v>
      </c>
      <c r="G23" s="115"/>
      <c r="H23" s="112"/>
      <c r="I23" s="115" t="s">
        <v>163</v>
      </c>
      <c r="J23" s="116"/>
      <c r="K23" s="111"/>
      <c r="L23" s="112"/>
      <c r="M23" s="115"/>
      <c r="N23" s="112"/>
      <c r="O23" s="115" t="s">
        <v>126</v>
      </c>
      <c r="P23" s="112"/>
      <c r="Q23" s="115" t="s">
        <v>127</v>
      </c>
      <c r="R23" s="116"/>
    </row>
    <row r="24" spans="1:18" ht="16.5" customHeight="1">
      <c r="A24" s="97"/>
      <c r="B24" s="98"/>
      <c r="C24" s="52">
        <v>2</v>
      </c>
      <c r="D24" s="113"/>
      <c r="E24" s="114"/>
      <c r="F24" s="47">
        <v>5</v>
      </c>
      <c r="G24" s="113"/>
      <c r="H24" s="114"/>
      <c r="I24" s="113"/>
      <c r="J24" s="144"/>
      <c r="K24" s="145"/>
      <c r="L24" s="114"/>
      <c r="M24" s="113"/>
      <c r="N24" s="114"/>
      <c r="O24" s="113" t="s">
        <v>128</v>
      </c>
      <c r="P24" s="114"/>
      <c r="Q24" s="113"/>
      <c r="R24" s="144"/>
    </row>
    <row r="25" spans="1:18" ht="16.5" customHeight="1">
      <c r="A25" s="99"/>
      <c r="B25" s="100"/>
      <c r="C25" s="53">
        <v>3</v>
      </c>
      <c r="D25" s="117"/>
      <c r="E25" s="146"/>
      <c r="F25" s="49">
        <v>6</v>
      </c>
      <c r="G25" s="117"/>
      <c r="H25" s="146"/>
      <c r="I25" s="117"/>
      <c r="J25" s="118"/>
      <c r="K25" s="147"/>
      <c r="L25" s="146"/>
      <c r="M25" s="117"/>
      <c r="N25" s="146"/>
      <c r="O25" s="117" t="s">
        <v>129</v>
      </c>
      <c r="P25" s="146"/>
      <c r="Q25" s="117"/>
      <c r="R25" s="118"/>
    </row>
    <row r="26" spans="1:18" ht="16.5" customHeight="1">
      <c r="A26" s="95" t="str">
        <f>A21</f>
        <v>明石西</v>
      </c>
      <c r="B26" s="96"/>
      <c r="C26" s="51" t="s">
        <v>12</v>
      </c>
      <c r="D26" s="115" t="s">
        <v>164</v>
      </c>
      <c r="E26" s="112"/>
      <c r="F26" s="45">
        <v>4</v>
      </c>
      <c r="G26" s="115"/>
      <c r="H26" s="112"/>
      <c r="I26" s="115" t="s">
        <v>165</v>
      </c>
      <c r="J26" s="116"/>
      <c r="K26" s="111"/>
      <c r="L26" s="112"/>
      <c r="M26" s="115"/>
      <c r="N26" s="112"/>
      <c r="O26" s="115" t="s">
        <v>130</v>
      </c>
      <c r="P26" s="112"/>
      <c r="Q26" s="115"/>
      <c r="R26" s="116"/>
    </row>
    <row r="27" spans="1:18" ht="16.5" customHeight="1">
      <c r="A27" s="97"/>
      <c r="B27" s="98"/>
      <c r="C27" s="52">
        <v>2</v>
      </c>
      <c r="D27" s="113" t="s">
        <v>130</v>
      </c>
      <c r="E27" s="114"/>
      <c r="F27" s="47">
        <v>5</v>
      </c>
      <c r="G27" s="113"/>
      <c r="H27" s="114"/>
      <c r="I27" s="113"/>
      <c r="J27" s="144"/>
      <c r="K27" s="145"/>
      <c r="L27" s="114"/>
      <c r="M27" s="113"/>
      <c r="N27" s="114"/>
      <c r="O27" s="113" t="s">
        <v>131</v>
      </c>
      <c r="P27" s="114"/>
      <c r="Q27" s="113"/>
      <c r="R27" s="144"/>
    </row>
    <row r="28" spans="1:18" ht="16.5" customHeight="1">
      <c r="A28" s="99"/>
      <c r="B28" s="100"/>
      <c r="C28" s="53">
        <v>3</v>
      </c>
      <c r="D28" s="117"/>
      <c r="E28" s="146"/>
      <c r="F28" s="49">
        <v>6</v>
      </c>
      <c r="G28" s="117"/>
      <c r="H28" s="146"/>
      <c r="I28" s="117"/>
      <c r="J28" s="118"/>
      <c r="K28" s="147"/>
      <c r="L28" s="146"/>
      <c r="M28" s="117"/>
      <c r="N28" s="146"/>
      <c r="O28" s="117"/>
      <c r="P28" s="146"/>
      <c r="Q28" s="117"/>
      <c r="R28" s="118"/>
    </row>
    <row r="29" spans="9:18" ht="11.25" customHeight="1">
      <c r="I29" s="13"/>
      <c r="K29" s="13"/>
      <c r="L29" s="13"/>
      <c r="M29" s="13"/>
      <c r="N29" s="13"/>
      <c r="O29" s="13"/>
      <c r="P29" s="13"/>
      <c r="Q29" s="13"/>
      <c r="R29" s="13"/>
    </row>
  </sheetData>
  <sheetProtection/>
  <mergeCells count="124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Q14:R14"/>
    <mergeCell ref="O13:P13"/>
    <mergeCell ref="D14:E14"/>
    <mergeCell ref="G14:H14"/>
    <mergeCell ref="I14:J14"/>
    <mergeCell ref="K14:L14"/>
    <mergeCell ref="M14:N14"/>
    <mergeCell ref="O14:P14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A10:B12"/>
    <mergeCell ref="D10:E10"/>
    <mergeCell ref="G10:H10"/>
    <mergeCell ref="I10:J10"/>
    <mergeCell ref="K10:L10"/>
    <mergeCell ref="M10:N10"/>
    <mergeCell ref="D12:E12"/>
    <mergeCell ref="G12:H12"/>
    <mergeCell ref="A9:B9"/>
    <mergeCell ref="C9:H9"/>
    <mergeCell ref="I9:J9"/>
    <mergeCell ref="K9:L9"/>
    <mergeCell ref="M9:N9"/>
    <mergeCell ref="O9:R9"/>
    <mergeCell ref="A1:G1"/>
    <mergeCell ref="E4:F4"/>
    <mergeCell ref="G4:H4"/>
    <mergeCell ref="I4:J4"/>
    <mergeCell ref="K4:L4"/>
    <mergeCell ref="M4:N4"/>
    <mergeCell ref="O4:P4"/>
    <mergeCell ref="Q4:R4"/>
    <mergeCell ref="K3:L3"/>
    <mergeCell ref="M3:Q3"/>
    <mergeCell ref="O20:Q21"/>
    <mergeCell ref="A6:B6"/>
    <mergeCell ref="A7:B7"/>
    <mergeCell ref="A8:B8"/>
  </mergeCells>
  <conditionalFormatting sqref="G7:H8">
    <cfRule type="cellIs" priority="136" dxfId="931" operator="greaterThan" stopIfTrue="1">
      <formula>0</formula>
    </cfRule>
  </conditionalFormatting>
  <conditionalFormatting sqref="F7:F8">
    <cfRule type="cellIs" priority="137" dxfId="931" operator="greaterThan" stopIfTrue="1">
      <formula>0</formula>
    </cfRule>
  </conditionalFormatting>
  <conditionalFormatting sqref="D7:E8">
    <cfRule type="cellIs" priority="138" dxfId="931" operator="greaterThan" stopIfTrue="1">
      <formula>0</formula>
    </cfRule>
  </conditionalFormatting>
  <conditionalFormatting sqref="C7:C8">
    <cfRule type="cellIs" priority="139" dxfId="931" operator="greaterThan" stopIfTrue="1">
      <formula>0</formula>
    </cfRule>
  </conditionalFormatting>
  <conditionalFormatting sqref="C7:C8">
    <cfRule type="cellIs" priority="153" dxfId="931" operator="greaterThan" stopIfTrue="1">
      <formula>0</formula>
    </cfRule>
  </conditionalFormatting>
  <conditionalFormatting sqref="D7:E8">
    <cfRule type="cellIs" priority="154" dxfId="931" operator="greaterThan" stopIfTrue="1">
      <formula>0</formula>
    </cfRule>
  </conditionalFormatting>
  <conditionalFormatting sqref="F7:F8">
    <cfRule type="cellIs" priority="155" dxfId="931" operator="greaterThan" stopIfTrue="1">
      <formula>0</formula>
    </cfRule>
  </conditionalFormatting>
  <conditionalFormatting sqref="G7:H8">
    <cfRule type="cellIs" priority="156" dxfId="931" operator="greaterThan" stopIfTrue="1">
      <formula>0</formula>
    </cfRule>
  </conditionalFormatting>
  <conditionalFormatting sqref="I7:I8">
    <cfRule type="cellIs" priority="157" dxfId="931" operator="greaterThan" stopIfTrue="1">
      <formula>0</formula>
    </cfRule>
  </conditionalFormatting>
  <conditionalFormatting sqref="J7:K8">
    <cfRule type="cellIs" priority="158" dxfId="931" operator="greaterThan" stopIfTrue="1">
      <formula>0</formula>
    </cfRule>
  </conditionalFormatting>
  <conditionalFormatting sqref="C7:C8">
    <cfRule type="cellIs" priority="152" dxfId="931" operator="greaterThan" stopIfTrue="1">
      <formula>0</formula>
    </cfRule>
  </conditionalFormatting>
  <conditionalFormatting sqref="D7:E8">
    <cfRule type="cellIs" priority="151" dxfId="931" operator="greaterThan" stopIfTrue="1">
      <formula>0</formula>
    </cfRule>
  </conditionalFormatting>
  <conditionalFormatting sqref="F7:F8">
    <cfRule type="cellIs" priority="150" dxfId="931" operator="greaterThan" stopIfTrue="1">
      <formula>0</formula>
    </cfRule>
  </conditionalFormatting>
  <conditionalFormatting sqref="G7:H8">
    <cfRule type="cellIs" priority="149" dxfId="931" operator="greaterThan" stopIfTrue="1">
      <formula>0</formula>
    </cfRule>
  </conditionalFormatting>
  <conditionalFormatting sqref="I7:I8">
    <cfRule type="cellIs" priority="148" dxfId="931" operator="greaterThan" stopIfTrue="1">
      <formula>0</formula>
    </cfRule>
  </conditionalFormatting>
  <conditionalFormatting sqref="J7:K8">
    <cfRule type="cellIs" priority="147" dxfId="931" operator="greaterThan" stopIfTrue="1">
      <formula>0</formula>
    </cfRule>
  </conditionalFormatting>
  <conditionalFormatting sqref="C7:C8">
    <cfRule type="cellIs" priority="146" dxfId="931" operator="greaterThan" stopIfTrue="1">
      <formula>0</formula>
    </cfRule>
  </conditionalFormatting>
  <conditionalFormatting sqref="D7:E8">
    <cfRule type="cellIs" priority="145" dxfId="931" operator="greaterThan" stopIfTrue="1">
      <formula>0</formula>
    </cfRule>
  </conditionalFormatting>
  <conditionalFormatting sqref="F7:F8">
    <cfRule type="cellIs" priority="144" dxfId="931" operator="greaterThan" stopIfTrue="1">
      <formula>0</formula>
    </cfRule>
  </conditionalFormatting>
  <conditionalFormatting sqref="G7:H8">
    <cfRule type="cellIs" priority="143" dxfId="931" operator="greaterThan" stopIfTrue="1">
      <formula>0</formula>
    </cfRule>
  </conditionalFormatting>
  <conditionalFormatting sqref="I7">
    <cfRule type="cellIs" priority="142" dxfId="931" operator="greaterThan" stopIfTrue="1">
      <formula>0</formula>
    </cfRule>
  </conditionalFormatting>
  <conditionalFormatting sqref="J7:K8">
    <cfRule type="cellIs" priority="141" dxfId="931" operator="greaterThan" stopIfTrue="1">
      <formula>0</formula>
    </cfRule>
  </conditionalFormatting>
  <conditionalFormatting sqref="I8">
    <cfRule type="cellIs" priority="140" dxfId="931" operator="greaterThan" stopIfTrue="1">
      <formula>0</formula>
    </cfRule>
  </conditionalFormatting>
  <conditionalFormatting sqref="I7:I8">
    <cfRule type="cellIs" priority="135" dxfId="931" operator="greaterThan" stopIfTrue="1">
      <formula>0</formula>
    </cfRule>
  </conditionalFormatting>
  <conditionalFormatting sqref="J7:K8">
    <cfRule type="cellIs" priority="134" dxfId="931" operator="greaterThan" stopIfTrue="1">
      <formula>0</formula>
    </cfRule>
  </conditionalFormatting>
  <conditionalFormatting sqref="C7:C8">
    <cfRule type="cellIs" priority="133" dxfId="931" operator="greaterThan" stopIfTrue="1">
      <formula>0</formula>
    </cfRule>
  </conditionalFormatting>
  <conditionalFormatting sqref="D7:E8">
    <cfRule type="cellIs" priority="132" dxfId="931" operator="greaterThan" stopIfTrue="1">
      <formula>0</formula>
    </cfRule>
  </conditionalFormatting>
  <conditionalFormatting sqref="F7:F8">
    <cfRule type="cellIs" priority="131" dxfId="931" operator="greaterThan" stopIfTrue="1">
      <formula>0</formula>
    </cfRule>
  </conditionalFormatting>
  <conditionalFormatting sqref="G7:H8">
    <cfRule type="cellIs" priority="130" dxfId="931" operator="greaterThan" stopIfTrue="1">
      <formula>0</formula>
    </cfRule>
  </conditionalFormatting>
  <conditionalFormatting sqref="I7:I8">
    <cfRule type="cellIs" priority="129" dxfId="931" operator="greaterThan" stopIfTrue="1">
      <formula>0</formula>
    </cfRule>
  </conditionalFormatting>
  <conditionalFormatting sqref="J7:K8">
    <cfRule type="cellIs" priority="128" dxfId="931" operator="greaterThan" stopIfTrue="1">
      <formula>0</formula>
    </cfRule>
  </conditionalFormatting>
  <conditionalFormatting sqref="C7:C8">
    <cfRule type="cellIs" priority="127" dxfId="931" operator="greaterThan" stopIfTrue="1">
      <formula>0</formula>
    </cfRule>
  </conditionalFormatting>
  <conditionalFormatting sqref="D7:E8">
    <cfRule type="cellIs" priority="126" dxfId="931" operator="greaterThan" stopIfTrue="1">
      <formula>0</formula>
    </cfRule>
  </conditionalFormatting>
  <conditionalFormatting sqref="F7:F8">
    <cfRule type="cellIs" priority="125" dxfId="931" operator="greaterThan" stopIfTrue="1">
      <formula>0</formula>
    </cfRule>
  </conditionalFormatting>
  <conditionalFormatting sqref="G7:H8">
    <cfRule type="cellIs" priority="124" dxfId="931" operator="greaterThan" stopIfTrue="1">
      <formula>0</formula>
    </cfRule>
  </conditionalFormatting>
  <conditionalFormatting sqref="I7:I8">
    <cfRule type="cellIs" priority="123" dxfId="931" operator="greaterThan" stopIfTrue="1">
      <formula>0</formula>
    </cfRule>
  </conditionalFormatting>
  <conditionalFormatting sqref="J7:K8">
    <cfRule type="cellIs" priority="122" dxfId="931" operator="greaterThan" stopIfTrue="1">
      <formula>0</formula>
    </cfRule>
  </conditionalFormatting>
  <conditionalFormatting sqref="C7:C8">
    <cfRule type="cellIs" priority="121" dxfId="931" operator="greaterThan" stopIfTrue="1">
      <formula>0</formula>
    </cfRule>
  </conditionalFormatting>
  <conditionalFormatting sqref="D7:E8">
    <cfRule type="cellIs" priority="120" dxfId="931" operator="greaterThan" stopIfTrue="1">
      <formula>0</formula>
    </cfRule>
  </conditionalFormatting>
  <conditionalFormatting sqref="F7:F8">
    <cfRule type="cellIs" priority="119" dxfId="931" operator="greaterThan" stopIfTrue="1">
      <formula>0</formula>
    </cfRule>
  </conditionalFormatting>
  <conditionalFormatting sqref="G7:H8">
    <cfRule type="cellIs" priority="118" dxfId="931" operator="greaterThan" stopIfTrue="1">
      <formula>0</formula>
    </cfRule>
  </conditionalFormatting>
  <conditionalFormatting sqref="I7:I8">
    <cfRule type="cellIs" priority="117" dxfId="931" operator="greaterThan" stopIfTrue="1">
      <formula>0</formula>
    </cfRule>
  </conditionalFormatting>
  <conditionalFormatting sqref="J7:K8">
    <cfRule type="cellIs" priority="116" dxfId="931" operator="greaterThan" stopIfTrue="1">
      <formula>0</formula>
    </cfRule>
  </conditionalFormatting>
  <conditionalFormatting sqref="C7:C8">
    <cfRule type="cellIs" priority="115" dxfId="931" operator="greaterThan" stopIfTrue="1">
      <formula>0</formula>
    </cfRule>
  </conditionalFormatting>
  <conditionalFormatting sqref="D7:E8">
    <cfRule type="cellIs" priority="114" dxfId="931" operator="greaterThan" stopIfTrue="1">
      <formula>0</formula>
    </cfRule>
  </conditionalFormatting>
  <conditionalFormatting sqref="F7:F8">
    <cfRule type="cellIs" priority="113" dxfId="931" operator="greaterThan" stopIfTrue="1">
      <formula>0</formula>
    </cfRule>
  </conditionalFormatting>
  <conditionalFormatting sqref="G7:H8">
    <cfRule type="cellIs" priority="112" dxfId="931" operator="greaterThan" stopIfTrue="1">
      <formula>0</formula>
    </cfRule>
  </conditionalFormatting>
  <conditionalFormatting sqref="I7:I8">
    <cfRule type="cellIs" priority="111" dxfId="931" operator="greaterThan" stopIfTrue="1">
      <formula>0</formula>
    </cfRule>
  </conditionalFormatting>
  <conditionalFormatting sqref="J7:K8">
    <cfRule type="cellIs" priority="110" dxfId="931" operator="greaterThan" stopIfTrue="1">
      <formula>0</formula>
    </cfRule>
  </conditionalFormatting>
  <conditionalFormatting sqref="C7:C8">
    <cfRule type="cellIs" priority="109" dxfId="931" operator="greaterThan" stopIfTrue="1">
      <formula>0</formula>
    </cfRule>
  </conditionalFormatting>
  <conditionalFormatting sqref="D7:E8">
    <cfRule type="cellIs" priority="108" dxfId="931" operator="greaterThan" stopIfTrue="1">
      <formula>0</formula>
    </cfRule>
  </conditionalFormatting>
  <conditionalFormatting sqref="F7:F8">
    <cfRule type="cellIs" priority="107" dxfId="931" operator="greaterThan" stopIfTrue="1">
      <formula>0</formula>
    </cfRule>
  </conditionalFormatting>
  <conditionalFormatting sqref="G7:H8">
    <cfRule type="cellIs" priority="106" dxfId="931" operator="greaterThan" stopIfTrue="1">
      <formula>0</formula>
    </cfRule>
  </conditionalFormatting>
  <conditionalFormatting sqref="I7:I8">
    <cfRule type="cellIs" priority="105" dxfId="931" operator="greaterThan" stopIfTrue="1">
      <formula>0</formula>
    </cfRule>
  </conditionalFormatting>
  <conditionalFormatting sqref="J7:K8">
    <cfRule type="cellIs" priority="104" dxfId="931" operator="greaterThan" stopIfTrue="1">
      <formula>0</formula>
    </cfRule>
  </conditionalFormatting>
  <conditionalFormatting sqref="C7:C8">
    <cfRule type="cellIs" priority="103" dxfId="931" operator="greaterThan" stopIfTrue="1">
      <formula>0</formula>
    </cfRule>
  </conditionalFormatting>
  <conditionalFormatting sqref="D7:E8">
    <cfRule type="cellIs" priority="102" dxfId="931" operator="greaterThan" stopIfTrue="1">
      <formula>0</formula>
    </cfRule>
  </conditionalFormatting>
  <conditionalFormatting sqref="F7:F8">
    <cfRule type="cellIs" priority="101" dxfId="931" operator="greaterThan" stopIfTrue="1">
      <formula>0</formula>
    </cfRule>
  </conditionalFormatting>
  <conditionalFormatting sqref="G7:H8">
    <cfRule type="cellIs" priority="100" dxfId="931" operator="greaterThan" stopIfTrue="1">
      <formula>0</formula>
    </cfRule>
  </conditionalFormatting>
  <conditionalFormatting sqref="I7:I8">
    <cfRule type="cellIs" priority="99" dxfId="931" operator="greaterThan" stopIfTrue="1">
      <formula>0</formula>
    </cfRule>
  </conditionalFormatting>
  <conditionalFormatting sqref="J7:K8">
    <cfRule type="cellIs" priority="98" dxfId="931" operator="greaterThan" stopIfTrue="1">
      <formula>0</formula>
    </cfRule>
  </conditionalFormatting>
  <conditionalFormatting sqref="R7">
    <cfRule type="expression" priority="97" dxfId="931" stopIfTrue="1">
      <formula>$R7&gt;$R8</formula>
    </cfRule>
  </conditionalFormatting>
  <conditionalFormatting sqref="R8">
    <cfRule type="expression" priority="96" dxfId="931" stopIfTrue="1">
      <formula>$R8&gt;$R7</formula>
    </cfRule>
  </conditionalFormatting>
  <conditionalFormatting sqref="A7:B7">
    <cfRule type="expression" priority="95" dxfId="931" stopIfTrue="1">
      <formula>$R7&gt;$R8</formula>
    </cfRule>
  </conditionalFormatting>
  <conditionalFormatting sqref="A8:B8">
    <cfRule type="expression" priority="94" dxfId="931" stopIfTrue="1">
      <formula>$R7&lt;$R8</formula>
    </cfRule>
  </conditionalFormatting>
  <conditionalFormatting sqref="C7:C8">
    <cfRule type="cellIs" priority="91" dxfId="931" operator="greaterThan" stopIfTrue="1">
      <formula>0</formula>
    </cfRule>
  </conditionalFormatting>
  <conditionalFormatting sqref="D7:E8">
    <cfRule type="cellIs" priority="90" dxfId="931" operator="greaterThan" stopIfTrue="1">
      <formula>0</formula>
    </cfRule>
  </conditionalFormatting>
  <conditionalFormatting sqref="F7:F8">
    <cfRule type="cellIs" priority="89" dxfId="931" operator="greaterThan" stopIfTrue="1">
      <formula>0</formula>
    </cfRule>
  </conditionalFormatting>
  <conditionalFormatting sqref="G7:H8">
    <cfRule type="cellIs" priority="88" dxfId="931" operator="greaterThan" stopIfTrue="1">
      <formula>0</formula>
    </cfRule>
  </conditionalFormatting>
  <conditionalFormatting sqref="I7:I8">
    <cfRule type="cellIs" priority="87" dxfId="931" operator="greaterThan" stopIfTrue="1">
      <formula>0</formula>
    </cfRule>
  </conditionalFormatting>
  <conditionalFormatting sqref="J7:K8">
    <cfRule type="cellIs" priority="86" dxfId="931" operator="greaterThan" stopIfTrue="1">
      <formula>0</formula>
    </cfRule>
  </conditionalFormatting>
  <conditionalFormatting sqref="G20:H21">
    <cfRule type="cellIs" priority="63" dxfId="931" operator="greaterThan" stopIfTrue="1">
      <formula>0</formula>
    </cfRule>
  </conditionalFormatting>
  <conditionalFormatting sqref="F20:F21">
    <cfRule type="cellIs" priority="64" dxfId="931" operator="greaterThan" stopIfTrue="1">
      <formula>0</formula>
    </cfRule>
  </conditionalFormatting>
  <conditionalFormatting sqref="D20:E21">
    <cfRule type="cellIs" priority="65" dxfId="931" operator="greaterThan" stopIfTrue="1">
      <formula>0</formula>
    </cfRule>
  </conditionalFormatting>
  <conditionalFormatting sqref="C20:C21">
    <cfRule type="cellIs" priority="66" dxfId="931" operator="greaterThan" stopIfTrue="1">
      <formula>0</formula>
    </cfRule>
  </conditionalFormatting>
  <conditionalFormatting sqref="C20:C21">
    <cfRule type="cellIs" priority="80" dxfId="931" operator="greaterThan" stopIfTrue="1">
      <formula>0</formula>
    </cfRule>
  </conditionalFormatting>
  <conditionalFormatting sqref="D20:E21">
    <cfRule type="cellIs" priority="81" dxfId="931" operator="greaterThan" stopIfTrue="1">
      <formula>0</formula>
    </cfRule>
  </conditionalFormatting>
  <conditionalFormatting sqref="F20:F21">
    <cfRule type="cellIs" priority="82" dxfId="931" operator="greaterThan" stopIfTrue="1">
      <formula>0</formula>
    </cfRule>
  </conditionalFormatting>
  <conditionalFormatting sqref="G20:H21">
    <cfRule type="cellIs" priority="83" dxfId="931" operator="greaterThan" stopIfTrue="1">
      <formula>0</formula>
    </cfRule>
  </conditionalFormatting>
  <conditionalFormatting sqref="I20:I21">
    <cfRule type="cellIs" priority="84" dxfId="931" operator="greaterThan" stopIfTrue="1">
      <formula>0</formula>
    </cfRule>
  </conditionalFormatting>
  <conditionalFormatting sqref="J20:K21">
    <cfRule type="cellIs" priority="85" dxfId="931" operator="greaterThan" stopIfTrue="1">
      <formula>0</formula>
    </cfRule>
  </conditionalFormatting>
  <conditionalFormatting sqref="C20:C21">
    <cfRule type="cellIs" priority="79" dxfId="931" operator="greaterThan" stopIfTrue="1">
      <formula>0</formula>
    </cfRule>
  </conditionalFormatting>
  <conditionalFormatting sqref="D20:E21">
    <cfRule type="cellIs" priority="78" dxfId="931" operator="greaterThan" stopIfTrue="1">
      <formula>0</formula>
    </cfRule>
  </conditionalFormatting>
  <conditionalFormatting sqref="F20:F21">
    <cfRule type="cellIs" priority="77" dxfId="931" operator="greaterThan" stopIfTrue="1">
      <formula>0</formula>
    </cfRule>
  </conditionalFormatting>
  <conditionalFormatting sqref="G20:H21">
    <cfRule type="cellIs" priority="76" dxfId="931" operator="greaterThan" stopIfTrue="1">
      <formula>0</formula>
    </cfRule>
  </conditionalFormatting>
  <conditionalFormatting sqref="I20:I21">
    <cfRule type="cellIs" priority="75" dxfId="931" operator="greaterThan" stopIfTrue="1">
      <formula>0</formula>
    </cfRule>
  </conditionalFormatting>
  <conditionalFormatting sqref="J20:K21">
    <cfRule type="cellIs" priority="74" dxfId="931" operator="greaterThan" stopIfTrue="1">
      <formula>0</formula>
    </cfRule>
  </conditionalFormatting>
  <conditionalFormatting sqref="C20:C21">
    <cfRule type="cellIs" priority="73" dxfId="931" operator="greaterThan" stopIfTrue="1">
      <formula>0</formula>
    </cfRule>
  </conditionalFormatting>
  <conditionalFormatting sqref="D20:E21">
    <cfRule type="cellIs" priority="72" dxfId="931" operator="greaterThan" stopIfTrue="1">
      <formula>0</formula>
    </cfRule>
  </conditionalFormatting>
  <conditionalFormatting sqref="F20:F21">
    <cfRule type="cellIs" priority="71" dxfId="931" operator="greaterThan" stopIfTrue="1">
      <formula>0</formula>
    </cfRule>
  </conditionalFormatting>
  <conditionalFormatting sqref="G20:H21">
    <cfRule type="cellIs" priority="70" dxfId="931" operator="greaterThan" stopIfTrue="1">
      <formula>0</formula>
    </cfRule>
  </conditionalFormatting>
  <conditionalFormatting sqref="I20">
    <cfRule type="cellIs" priority="69" dxfId="931" operator="greaterThan" stopIfTrue="1">
      <formula>0</formula>
    </cfRule>
  </conditionalFormatting>
  <conditionalFormatting sqref="J20:K21">
    <cfRule type="cellIs" priority="68" dxfId="931" operator="greaterThan" stopIfTrue="1">
      <formula>0</formula>
    </cfRule>
  </conditionalFormatting>
  <conditionalFormatting sqref="I21">
    <cfRule type="cellIs" priority="67" dxfId="931" operator="greaterThan" stopIfTrue="1">
      <formula>0</formula>
    </cfRule>
  </conditionalFormatting>
  <conditionalFormatting sqref="I20:I21">
    <cfRule type="cellIs" priority="62" dxfId="931" operator="greaterThan" stopIfTrue="1">
      <formula>0</formula>
    </cfRule>
  </conditionalFormatting>
  <conditionalFormatting sqref="J20:K21">
    <cfRule type="cellIs" priority="61" dxfId="931" operator="greaterThan" stopIfTrue="1">
      <formula>0</formula>
    </cfRule>
  </conditionalFormatting>
  <conditionalFormatting sqref="C20:C21">
    <cfRule type="cellIs" priority="60" dxfId="931" operator="greaterThan" stopIfTrue="1">
      <formula>0</formula>
    </cfRule>
  </conditionalFormatting>
  <conditionalFormatting sqref="D20:E21">
    <cfRule type="cellIs" priority="59" dxfId="931" operator="greaterThan" stopIfTrue="1">
      <formula>0</formula>
    </cfRule>
  </conditionalFormatting>
  <conditionalFormatting sqref="F20:F21">
    <cfRule type="cellIs" priority="58" dxfId="931" operator="greaterThan" stopIfTrue="1">
      <formula>0</formula>
    </cfRule>
  </conditionalFormatting>
  <conditionalFormatting sqref="G20:H21">
    <cfRule type="cellIs" priority="57" dxfId="931" operator="greaterThan" stopIfTrue="1">
      <formula>0</formula>
    </cfRule>
  </conditionalFormatting>
  <conditionalFormatting sqref="I20:I21">
    <cfRule type="cellIs" priority="56" dxfId="931" operator="greaterThan" stopIfTrue="1">
      <formula>0</formula>
    </cfRule>
  </conditionalFormatting>
  <conditionalFormatting sqref="J20:K21">
    <cfRule type="cellIs" priority="55" dxfId="931" operator="greaterThan" stopIfTrue="1">
      <formula>0</formula>
    </cfRule>
  </conditionalFormatting>
  <conditionalFormatting sqref="C20:C21">
    <cfRule type="cellIs" priority="54" dxfId="931" operator="greaterThan" stopIfTrue="1">
      <formula>0</formula>
    </cfRule>
  </conditionalFormatting>
  <conditionalFormatting sqref="D20:E21">
    <cfRule type="cellIs" priority="53" dxfId="931" operator="greaterThan" stopIfTrue="1">
      <formula>0</formula>
    </cfRule>
  </conditionalFormatting>
  <conditionalFormatting sqref="F20:F21">
    <cfRule type="cellIs" priority="52" dxfId="931" operator="greaterThan" stopIfTrue="1">
      <formula>0</formula>
    </cfRule>
  </conditionalFormatting>
  <conditionalFormatting sqref="G20:H21">
    <cfRule type="cellIs" priority="51" dxfId="931" operator="greaterThan" stopIfTrue="1">
      <formula>0</formula>
    </cfRule>
  </conditionalFormatting>
  <conditionalFormatting sqref="I20:I21">
    <cfRule type="cellIs" priority="50" dxfId="931" operator="greaterThan" stopIfTrue="1">
      <formula>0</formula>
    </cfRule>
  </conditionalFormatting>
  <conditionalFormatting sqref="J20:K21">
    <cfRule type="cellIs" priority="49" dxfId="931" operator="greaterThan" stopIfTrue="1">
      <formula>0</formula>
    </cfRule>
  </conditionalFormatting>
  <conditionalFormatting sqref="C20:C21">
    <cfRule type="cellIs" priority="48" dxfId="931" operator="greaterThan" stopIfTrue="1">
      <formula>0</formula>
    </cfRule>
  </conditionalFormatting>
  <conditionalFormatting sqref="D20:E21">
    <cfRule type="cellIs" priority="47" dxfId="931" operator="greaterThan" stopIfTrue="1">
      <formula>0</formula>
    </cfRule>
  </conditionalFormatting>
  <conditionalFormatting sqref="F20:F21">
    <cfRule type="cellIs" priority="46" dxfId="931" operator="greaterThan" stopIfTrue="1">
      <formula>0</formula>
    </cfRule>
  </conditionalFormatting>
  <conditionalFormatting sqref="G20:H21">
    <cfRule type="cellIs" priority="45" dxfId="931" operator="greaterThan" stopIfTrue="1">
      <formula>0</formula>
    </cfRule>
  </conditionalFormatting>
  <conditionalFormatting sqref="I20:I21">
    <cfRule type="cellIs" priority="44" dxfId="931" operator="greaterThan" stopIfTrue="1">
      <formula>0</formula>
    </cfRule>
  </conditionalFormatting>
  <conditionalFormatting sqref="J20:K21">
    <cfRule type="cellIs" priority="43" dxfId="931" operator="greaterThan" stopIfTrue="1">
      <formula>0</formula>
    </cfRule>
  </conditionalFormatting>
  <conditionalFormatting sqref="C20:C21">
    <cfRule type="cellIs" priority="42" dxfId="931" operator="greaterThan" stopIfTrue="1">
      <formula>0</formula>
    </cfRule>
  </conditionalFormatting>
  <conditionalFormatting sqref="D20:E21">
    <cfRule type="cellIs" priority="41" dxfId="931" operator="greaterThan" stopIfTrue="1">
      <formula>0</formula>
    </cfRule>
  </conditionalFormatting>
  <conditionalFormatting sqref="F20:F21">
    <cfRule type="cellIs" priority="40" dxfId="931" operator="greaterThan" stopIfTrue="1">
      <formula>0</formula>
    </cfRule>
  </conditionalFormatting>
  <conditionalFormatting sqref="G20:H21">
    <cfRule type="cellIs" priority="39" dxfId="931" operator="greaterThan" stopIfTrue="1">
      <formula>0</formula>
    </cfRule>
  </conditionalFormatting>
  <conditionalFormatting sqref="I20:I21">
    <cfRule type="cellIs" priority="38" dxfId="931" operator="greaterThan" stopIfTrue="1">
      <formula>0</formula>
    </cfRule>
  </conditionalFormatting>
  <conditionalFormatting sqref="J20:K21">
    <cfRule type="cellIs" priority="37" dxfId="931" operator="greaterThan" stopIfTrue="1">
      <formula>0</formula>
    </cfRule>
  </conditionalFormatting>
  <conditionalFormatting sqref="C20:C21">
    <cfRule type="cellIs" priority="36" dxfId="931" operator="greaterThan" stopIfTrue="1">
      <formula>0</formula>
    </cfRule>
  </conditionalFormatting>
  <conditionalFormatting sqref="D20:E21">
    <cfRule type="cellIs" priority="35" dxfId="931" operator="greaterThan" stopIfTrue="1">
      <formula>0</formula>
    </cfRule>
  </conditionalFormatting>
  <conditionalFormatting sqref="F20:F21">
    <cfRule type="cellIs" priority="34" dxfId="931" operator="greaterThan" stopIfTrue="1">
      <formula>0</formula>
    </cfRule>
  </conditionalFormatting>
  <conditionalFormatting sqref="G20:H21">
    <cfRule type="cellIs" priority="33" dxfId="931" operator="greaterThan" stopIfTrue="1">
      <formula>0</formula>
    </cfRule>
  </conditionalFormatting>
  <conditionalFormatting sqref="I20:I21">
    <cfRule type="cellIs" priority="32" dxfId="931" operator="greaterThan" stopIfTrue="1">
      <formula>0</formula>
    </cfRule>
  </conditionalFormatting>
  <conditionalFormatting sqref="J20:K21">
    <cfRule type="cellIs" priority="31" dxfId="931" operator="greaterThan" stopIfTrue="1">
      <formula>0</formula>
    </cfRule>
  </conditionalFormatting>
  <conditionalFormatting sqref="C20:C21">
    <cfRule type="cellIs" priority="30" dxfId="931" operator="greaterThan" stopIfTrue="1">
      <formula>0</formula>
    </cfRule>
  </conditionalFormatting>
  <conditionalFormatting sqref="D20:E21">
    <cfRule type="cellIs" priority="29" dxfId="931" operator="greaterThan" stopIfTrue="1">
      <formula>0</formula>
    </cfRule>
  </conditionalFormatting>
  <conditionalFormatting sqref="F20:F21">
    <cfRule type="cellIs" priority="28" dxfId="931" operator="greaterThan" stopIfTrue="1">
      <formula>0</formula>
    </cfRule>
  </conditionalFormatting>
  <conditionalFormatting sqref="G20:H21">
    <cfRule type="cellIs" priority="27" dxfId="931" operator="greaterThan" stopIfTrue="1">
      <formula>0</formula>
    </cfRule>
  </conditionalFormatting>
  <conditionalFormatting sqref="I20:I21">
    <cfRule type="cellIs" priority="26" dxfId="931" operator="greaterThan" stopIfTrue="1">
      <formula>0</formula>
    </cfRule>
  </conditionalFormatting>
  <conditionalFormatting sqref="J20:K21">
    <cfRule type="cellIs" priority="25" dxfId="931" operator="greaterThan" stopIfTrue="1">
      <formula>0</formula>
    </cfRule>
  </conditionalFormatting>
  <conditionalFormatting sqref="R20">
    <cfRule type="expression" priority="24" dxfId="931" stopIfTrue="1">
      <formula>$R20&gt;$R21</formula>
    </cfRule>
  </conditionalFormatting>
  <conditionalFormatting sqref="R21">
    <cfRule type="expression" priority="23" dxfId="931" stopIfTrue="1">
      <formula>$R21&gt;$R20</formula>
    </cfRule>
  </conditionalFormatting>
  <conditionalFormatting sqref="A20:B20">
    <cfRule type="expression" priority="22" dxfId="931" stopIfTrue="1">
      <formula>$R20&gt;$R21</formula>
    </cfRule>
  </conditionalFormatting>
  <conditionalFormatting sqref="A21:B21">
    <cfRule type="expression" priority="21" dxfId="931" stopIfTrue="1">
      <formula>$R20&lt;$R21</formula>
    </cfRule>
  </conditionalFormatting>
  <conditionalFormatting sqref="C20:C21">
    <cfRule type="cellIs" priority="18" dxfId="931" operator="greaterThan" stopIfTrue="1">
      <formula>0</formula>
    </cfRule>
  </conditionalFormatting>
  <conditionalFormatting sqref="D20:E21">
    <cfRule type="cellIs" priority="17" dxfId="931" operator="greaterThan" stopIfTrue="1">
      <formula>0</formula>
    </cfRule>
  </conditionalFormatting>
  <conditionalFormatting sqref="F20:F21">
    <cfRule type="cellIs" priority="16" dxfId="931" operator="greaterThan" stopIfTrue="1">
      <formula>0</formula>
    </cfRule>
  </conditionalFormatting>
  <conditionalFormatting sqref="G20:H21">
    <cfRule type="cellIs" priority="15" dxfId="931" operator="greaterThan" stopIfTrue="1">
      <formula>0</formula>
    </cfRule>
  </conditionalFormatting>
  <conditionalFormatting sqref="I20:I21">
    <cfRule type="cellIs" priority="14" dxfId="931" operator="greaterThan" stopIfTrue="1">
      <formula>0</formula>
    </cfRule>
  </conditionalFormatting>
  <conditionalFormatting sqref="J20:K21">
    <cfRule type="cellIs" priority="13" dxfId="931" operator="greaterThan" stopIfTrue="1">
      <formula>0</formula>
    </cfRule>
  </conditionalFormatting>
  <conditionalFormatting sqref="L20:L21">
    <cfRule type="cellIs" priority="12" dxfId="931" operator="greaterThan" stopIfTrue="1">
      <formula>0</formula>
    </cfRule>
  </conditionalFormatting>
  <conditionalFormatting sqref="L20:L21">
    <cfRule type="cellIs" priority="11" dxfId="931" operator="greaterThan" stopIfTrue="1">
      <formula>0</formula>
    </cfRule>
  </conditionalFormatting>
  <conditionalFormatting sqref="L20">
    <cfRule type="cellIs" priority="10" dxfId="931" operator="greaterThan" stopIfTrue="1">
      <formula>0</formula>
    </cfRule>
  </conditionalFormatting>
  <conditionalFormatting sqref="L21">
    <cfRule type="cellIs" priority="9" dxfId="931" operator="greaterThan" stopIfTrue="1">
      <formula>0</formula>
    </cfRule>
  </conditionalFormatting>
  <conditionalFormatting sqref="L20:L21">
    <cfRule type="cellIs" priority="8" dxfId="931" operator="greaterThan" stopIfTrue="1">
      <formula>0</formula>
    </cfRule>
  </conditionalFormatting>
  <conditionalFormatting sqref="L20:L21">
    <cfRule type="cellIs" priority="7" dxfId="931" operator="greaterThan" stopIfTrue="1">
      <formula>0</formula>
    </cfRule>
  </conditionalFormatting>
  <conditionalFormatting sqref="L20:L21">
    <cfRule type="cellIs" priority="6" dxfId="931" operator="greaterThan" stopIfTrue="1">
      <formula>0</formula>
    </cfRule>
  </conditionalFormatting>
  <conditionalFormatting sqref="L20:L21">
    <cfRule type="cellIs" priority="5" dxfId="931" operator="greaterThan" stopIfTrue="1">
      <formula>0</formula>
    </cfRule>
  </conditionalFormatting>
  <conditionalFormatting sqref="L20:L21">
    <cfRule type="cellIs" priority="4" dxfId="931" operator="greaterThan" stopIfTrue="1">
      <formula>0</formula>
    </cfRule>
  </conditionalFormatting>
  <conditionalFormatting sqref="L20:L21">
    <cfRule type="cellIs" priority="3" dxfId="931" operator="greaterThan" stopIfTrue="1">
      <formula>0</formula>
    </cfRule>
  </conditionalFormatting>
  <conditionalFormatting sqref="L20:L21">
    <cfRule type="cellIs" priority="2" dxfId="931" operator="greaterThan" stopIfTrue="1">
      <formula>0</formula>
    </cfRule>
  </conditionalFormatting>
  <conditionalFormatting sqref="L20:L21">
    <cfRule type="cellIs" priority="1" dxfId="931" operator="greaterThan" stopIfTrue="1">
      <formula>0</formula>
    </cfRule>
  </conditionalFormatting>
  <conditionalFormatting sqref="A23:B23 A10:B10">
    <cfRule type="expression" priority="236" dxfId="931" stopIfTrue="1">
      <formula>$R7&gt;$R8</formula>
    </cfRule>
  </conditionalFormatting>
  <conditionalFormatting sqref="A25:B25 A12:B12">
    <cfRule type="expression" priority="237" dxfId="931" stopIfTrue="1">
      <formula>'7.14'!#REF!&gt;$R9</formula>
    </cfRule>
  </conditionalFormatting>
  <conditionalFormatting sqref="A24:B24 A11:B11">
    <cfRule type="expression" priority="238" dxfId="931" stopIfTrue="1">
      <formula>$R8&gt;'7.14'!#REF!</formula>
    </cfRule>
  </conditionalFormatting>
  <conditionalFormatting sqref="A26:B26 A13:B13">
    <cfRule type="expression" priority="239" dxfId="931" stopIfTrue="1">
      <formula>$R7&lt;$R8</formula>
    </cfRule>
  </conditionalFormatting>
  <conditionalFormatting sqref="A28:B28 A15:B15">
    <cfRule type="expression" priority="240" dxfId="931" stopIfTrue="1">
      <formula>'7.14'!#REF!&lt;$R9</formula>
    </cfRule>
  </conditionalFormatting>
  <conditionalFormatting sqref="A27:B27 A14:B14">
    <cfRule type="expression" priority="241" dxfId="931" stopIfTrue="1">
      <formula>$R8&lt;'7.14'!#REF!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N21 O20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71" t="s">
        <v>94</v>
      </c>
      <c r="B1" s="72"/>
      <c r="C1" s="72"/>
      <c r="D1" s="72"/>
      <c r="E1" s="72"/>
      <c r="F1" s="72"/>
      <c r="G1" s="72"/>
      <c r="H1" s="3" t="s">
        <v>23</v>
      </c>
      <c r="I1" s="4">
        <v>9</v>
      </c>
      <c r="J1" s="24" t="s">
        <v>24</v>
      </c>
      <c r="K1" s="42">
        <v>2021</v>
      </c>
      <c r="L1" s="43" t="s">
        <v>25</v>
      </c>
      <c r="M1" s="5">
        <v>7</v>
      </c>
      <c r="N1" s="43" t="s">
        <v>0</v>
      </c>
      <c r="O1" s="5">
        <v>15</v>
      </c>
      <c r="P1" s="3" t="s">
        <v>26</v>
      </c>
      <c r="Q1" s="6" t="s">
        <v>112</v>
      </c>
      <c r="R1" s="29" t="s">
        <v>28</v>
      </c>
    </row>
    <row r="2" ht="5.25" customHeight="1"/>
    <row r="3" spans="1:18" ht="18.75" customHeight="1">
      <c r="A3" s="14" t="s">
        <v>44</v>
      </c>
      <c r="K3" s="109" t="s">
        <v>3</v>
      </c>
      <c r="L3" s="109"/>
      <c r="M3" s="110" t="s">
        <v>10</v>
      </c>
      <c r="N3" s="110"/>
      <c r="O3" s="110"/>
      <c r="P3" s="110"/>
      <c r="Q3" s="110"/>
      <c r="R3" s="2" t="s">
        <v>4</v>
      </c>
    </row>
    <row r="4" spans="1:20" s="10" customFormat="1" ht="18.75" customHeight="1">
      <c r="A4" s="7"/>
      <c r="B4" s="8">
        <v>2</v>
      </c>
      <c r="C4" s="9" t="s">
        <v>1</v>
      </c>
      <c r="D4" s="1"/>
      <c r="E4" s="73" t="s">
        <v>2</v>
      </c>
      <c r="F4" s="73"/>
      <c r="G4" s="74" t="s">
        <v>29</v>
      </c>
      <c r="H4" s="74"/>
      <c r="I4" s="75">
        <v>0.41180555555555554</v>
      </c>
      <c r="J4" s="75"/>
      <c r="K4" s="74" t="s">
        <v>30</v>
      </c>
      <c r="L4" s="74"/>
      <c r="M4" s="75">
        <v>0.4951388888888889</v>
      </c>
      <c r="N4" s="75"/>
      <c r="O4" s="74" t="s">
        <v>31</v>
      </c>
      <c r="P4" s="74"/>
      <c r="Q4" s="70">
        <f>SUM(M4-I4)</f>
        <v>0.08333333333333337</v>
      </c>
      <c r="R4" s="70"/>
      <c r="T4" s="11"/>
    </row>
    <row r="5" spans="8:18" ht="7.5" customHeight="1">
      <c r="H5" s="12"/>
      <c r="I5" s="12"/>
      <c r="J5" s="37"/>
      <c r="K5" s="12"/>
      <c r="L5" s="12"/>
      <c r="M5" s="37"/>
      <c r="N5" s="37"/>
      <c r="O5" s="12"/>
      <c r="P5" s="12"/>
      <c r="Q5" s="37"/>
      <c r="R5" s="37"/>
    </row>
    <row r="6" spans="1:18" ht="21" customHeight="1">
      <c r="A6" s="79" t="s">
        <v>13</v>
      </c>
      <c r="B6" s="80"/>
      <c r="C6" s="67" t="s">
        <v>16</v>
      </c>
      <c r="D6" s="68" t="s">
        <v>17</v>
      </c>
      <c r="E6" s="69" t="s">
        <v>18</v>
      </c>
      <c r="F6" s="67" t="s">
        <v>19</v>
      </c>
      <c r="G6" s="68" t="s">
        <v>20</v>
      </c>
      <c r="H6" s="69" t="s">
        <v>21</v>
      </c>
      <c r="I6" s="67" t="s">
        <v>22</v>
      </c>
      <c r="J6" s="68" t="s">
        <v>14</v>
      </c>
      <c r="K6" s="69" t="s">
        <v>15</v>
      </c>
      <c r="L6" s="39" t="s">
        <v>43</v>
      </c>
      <c r="M6" s="40" t="s">
        <v>45</v>
      </c>
      <c r="N6" s="38" t="s">
        <v>38</v>
      </c>
      <c r="O6" s="39" t="s">
        <v>39</v>
      </c>
      <c r="P6" s="40" t="s">
        <v>40</v>
      </c>
      <c r="Q6" s="38" t="s">
        <v>41</v>
      </c>
      <c r="R6" s="41" t="s">
        <v>11</v>
      </c>
    </row>
    <row r="7" spans="1:18" ht="27.75" customHeight="1">
      <c r="A7" s="81" t="s">
        <v>166</v>
      </c>
      <c r="B7" s="82"/>
      <c r="C7" s="21">
        <v>2</v>
      </c>
      <c r="D7" s="20">
        <v>0</v>
      </c>
      <c r="E7" s="19">
        <v>0</v>
      </c>
      <c r="F7" s="21">
        <v>0</v>
      </c>
      <c r="G7" s="20">
        <v>1</v>
      </c>
      <c r="H7" s="19">
        <v>0</v>
      </c>
      <c r="I7" s="21">
        <v>3</v>
      </c>
      <c r="J7" s="20">
        <v>0</v>
      </c>
      <c r="K7" s="19">
        <v>0</v>
      </c>
      <c r="L7" s="17"/>
      <c r="M7" s="16"/>
      <c r="N7" s="15"/>
      <c r="O7" s="17"/>
      <c r="P7" s="16"/>
      <c r="Q7" s="15"/>
      <c r="R7" s="18">
        <f>SUM(C7:Q7)</f>
        <v>6</v>
      </c>
    </row>
    <row r="8" spans="1:18" ht="27.75" customHeight="1">
      <c r="A8" s="81" t="s">
        <v>167</v>
      </c>
      <c r="B8" s="82"/>
      <c r="C8" s="21">
        <v>2</v>
      </c>
      <c r="D8" s="20">
        <v>0</v>
      </c>
      <c r="E8" s="19">
        <v>0</v>
      </c>
      <c r="F8" s="21">
        <v>0</v>
      </c>
      <c r="G8" s="20">
        <v>0</v>
      </c>
      <c r="H8" s="19">
        <v>0</v>
      </c>
      <c r="I8" s="21">
        <v>3</v>
      </c>
      <c r="J8" s="20">
        <v>0</v>
      </c>
      <c r="K8" s="19">
        <v>0</v>
      </c>
      <c r="L8" s="17"/>
      <c r="M8" s="16"/>
      <c r="N8" s="15"/>
      <c r="O8" s="17"/>
      <c r="P8" s="16"/>
      <c r="Q8" s="15"/>
      <c r="R8" s="18">
        <f>SUM(C8:Q8)</f>
        <v>5</v>
      </c>
    </row>
    <row r="9" spans="1:18" ht="21" customHeight="1">
      <c r="A9" s="79" t="s">
        <v>13</v>
      </c>
      <c r="B9" s="80"/>
      <c r="C9" s="91" t="s">
        <v>5</v>
      </c>
      <c r="D9" s="77"/>
      <c r="E9" s="77"/>
      <c r="F9" s="77"/>
      <c r="G9" s="77"/>
      <c r="H9" s="92"/>
      <c r="I9" s="76" t="s">
        <v>6</v>
      </c>
      <c r="J9" s="78"/>
      <c r="K9" s="91" t="s">
        <v>7</v>
      </c>
      <c r="L9" s="92"/>
      <c r="M9" s="76" t="s">
        <v>8</v>
      </c>
      <c r="N9" s="92"/>
      <c r="O9" s="76" t="s">
        <v>9</v>
      </c>
      <c r="P9" s="77"/>
      <c r="Q9" s="77"/>
      <c r="R9" s="78"/>
    </row>
    <row r="10" spans="1:18" ht="16.5" customHeight="1">
      <c r="A10" s="95" t="str">
        <f>A7</f>
        <v>明石城西</v>
      </c>
      <c r="B10" s="96"/>
      <c r="C10" s="51" t="s">
        <v>12</v>
      </c>
      <c r="D10" s="115" t="s">
        <v>168</v>
      </c>
      <c r="E10" s="112"/>
      <c r="F10" s="45">
        <v>4</v>
      </c>
      <c r="G10" s="115"/>
      <c r="H10" s="112"/>
      <c r="I10" s="115" t="s">
        <v>169</v>
      </c>
      <c r="J10" s="116"/>
      <c r="K10" s="111"/>
      <c r="L10" s="112"/>
      <c r="M10" s="115"/>
      <c r="N10" s="112"/>
      <c r="O10" s="115" t="s">
        <v>113</v>
      </c>
      <c r="P10" s="112"/>
      <c r="Q10" s="115"/>
      <c r="R10" s="116"/>
    </row>
    <row r="11" spans="1:18" ht="16.5" customHeight="1">
      <c r="A11" s="97"/>
      <c r="B11" s="98"/>
      <c r="C11" s="52">
        <v>2</v>
      </c>
      <c r="D11" s="113" t="s">
        <v>114</v>
      </c>
      <c r="E11" s="114"/>
      <c r="F11" s="47">
        <v>5</v>
      </c>
      <c r="G11" s="113"/>
      <c r="H11" s="114"/>
      <c r="I11" s="113"/>
      <c r="J11" s="144"/>
      <c r="K11" s="145"/>
      <c r="L11" s="114"/>
      <c r="M11" s="113"/>
      <c r="N11" s="114"/>
      <c r="O11" s="113"/>
      <c r="P11" s="114"/>
      <c r="Q11" s="113"/>
      <c r="R11" s="144"/>
    </row>
    <row r="12" spans="1:18" ht="16.5" customHeight="1">
      <c r="A12" s="99"/>
      <c r="B12" s="100"/>
      <c r="C12" s="53">
        <v>3</v>
      </c>
      <c r="D12" s="117"/>
      <c r="E12" s="146"/>
      <c r="F12" s="49">
        <v>6</v>
      </c>
      <c r="G12" s="117"/>
      <c r="H12" s="146"/>
      <c r="I12" s="117"/>
      <c r="J12" s="118"/>
      <c r="K12" s="147"/>
      <c r="L12" s="146"/>
      <c r="M12" s="117"/>
      <c r="N12" s="146"/>
      <c r="O12" s="117"/>
      <c r="P12" s="146"/>
      <c r="Q12" s="117"/>
      <c r="R12" s="118"/>
    </row>
    <row r="13" spans="1:18" ht="16.5" customHeight="1">
      <c r="A13" s="95" t="str">
        <f>A8</f>
        <v>県尼崎</v>
      </c>
      <c r="B13" s="96"/>
      <c r="C13" s="51" t="s">
        <v>12</v>
      </c>
      <c r="D13" s="115" t="s">
        <v>170</v>
      </c>
      <c r="E13" s="112"/>
      <c r="F13" s="45">
        <v>4</v>
      </c>
      <c r="G13" s="115"/>
      <c r="H13" s="112"/>
      <c r="I13" s="115" t="s">
        <v>171</v>
      </c>
      <c r="J13" s="116"/>
      <c r="K13" s="111"/>
      <c r="L13" s="112"/>
      <c r="M13" s="115"/>
      <c r="N13" s="112"/>
      <c r="O13" s="115" t="s">
        <v>115</v>
      </c>
      <c r="P13" s="112"/>
      <c r="Q13" s="115"/>
      <c r="R13" s="116"/>
    </row>
    <row r="14" spans="1:18" ht="16.5" customHeight="1">
      <c r="A14" s="97"/>
      <c r="B14" s="98"/>
      <c r="C14" s="52">
        <v>2</v>
      </c>
      <c r="D14" s="113" t="s">
        <v>116</v>
      </c>
      <c r="E14" s="114"/>
      <c r="F14" s="47">
        <v>5</v>
      </c>
      <c r="G14" s="113"/>
      <c r="H14" s="114"/>
      <c r="I14" s="113"/>
      <c r="J14" s="144"/>
      <c r="K14" s="145"/>
      <c r="L14" s="114"/>
      <c r="M14" s="113"/>
      <c r="N14" s="114"/>
      <c r="O14" s="113"/>
      <c r="P14" s="114"/>
      <c r="Q14" s="113"/>
      <c r="R14" s="144"/>
    </row>
    <row r="15" spans="1:18" ht="16.5" customHeight="1">
      <c r="A15" s="99"/>
      <c r="B15" s="100"/>
      <c r="C15" s="53">
        <v>3</v>
      </c>
      <c r="D15" s="117"/>
      <c r="E15" s="146"/>
      <c r="F15" s="49">
        <v>6</v>
      </c>
      <c r="G15" s="117"/>
      <c r="H15" s="146"/>
      <c r="I15" s="117"/>
      <c r="J15" s="118"/>
      <c r="K15" s="147"/>
      <c r="L15" s="146"/>
      <c r="M15" s="117"/>
      <c r="N15" s="146"/>
      <c r="O15" s="117"/>
      <c r="P15" s="146"/>
      <c r="Q15" s="117"/>
      <c r="R15" s="118"/>
    </row>
    <row r="16" spans="9:18" ht="11.25" customHeight="1">
      <c r="I16" s="13"/>
      <c r="K16" s="13"/>
      <c r="L16" s="13"/>
      <c r="M16" s="13"/>
      <c r="N16" s="13"/>
      <c r="O16" s="13"/>
      <c r="P16" s="13"/>
      <c r="Q16" s="13"/>
      <c r="R16" s="13"/>
    </row>
    <row r="17" spans="1:20" s="10" customFormat="1" ht="18.75" customHeight="1">
      <c r="A17" s="7"/>
      <c r="B17" s="8">
        <v>2</v>
      </c>
      <c r="C17" s="9" t="s">
        <v>1</v>
      </c>
      <c r="D17" s="1"/>
      <c r="E17" s="73" t="s">
        <v>32</v>
      </c>
      <c r="F17" s="73"/>
      <c r="G17" s="74" t="s">
        <v>29</v>
      </c>
      <c r="H17" s="74"/>
      <c r="I17" s="75">
        <v>0.5368055555555555</v>
      </c>
      <c r="J17" s="75"/>
      <c r="K17" s="74" t="s">
        <v>30</v>
      </c>
      <c r="L17" s="74"/>
      <c r="M17" s="75">
        <v>0.5958333333333333</v>
      </c>
      <c r="N17" s="75"/>
      <c r="O17" s="74" t="s">
        <v>31</v>
      </c>
      <c r="P17" s="74"/>
      <c r="Q17" s="70">
        <f>SUM(M17-I17)</f>
        <v>0.05902777777777779</v>
      </c>
      <c r="R17" s="70"/>
      <c r="T17" s="11"/>
    </row>
    <row r="18" spans="8:18" ht="7.5" customHeight="1">
      <c r="H18" s="12"/>
      <c r="I18" s="12"/>
      <c r="J18" s="37"/>
      <c r="K18" s="12"/>
      <c r="L18" s="12"/>
      <c r="M18" s="37"/>
      <c r="N18" s="37"/>
      <c r="O18" s="12"/>
      <c r="P18" s="12"/>
      <c r="Q18" s="37"/>
      <c r="R18" s="37"/>
    </row>
    <row r="19" spans="1:18" ht="21" customHeight="1">
      <c r="A19" s="79" t="s">
        <v>13</v>
      </c>
      <c r="B19" s="80"/>
      <c r="C19" s="67" t="s">
        <v>16</v>
      </c>
      <c r="D19" s="68" t="s">
        <v>17</v>
      </c>
      <c r="E19" s="69" t="s">
        <v>18</v>
      </c>
      <c r="F19" s="67" t="s">
        <v>19</v>
      </c>
      <c r="G19" s="68" t="s">
        <v>20</v>
      </c>
      <c r="H19" s="69" t="s">
        <v>21</v>
      </c>
      <c r="I19" s="67" t="s">
        <v>22</v>
      </c>
      <c r="J19" s="55" t="s">
        <v>14</v>
      </c>
      <c r="K19" s="56" t="s">
        <v>15</v>
      </c>
      <c r="L19" s="54" t="s">
        <v>66</v>
      </c>
      <c r="M19" s="55" t="s">
        <v>67</v>
      </c>
      <c r="N19" s="56" t="s">
        <v>68</v>
      </c>
      <c r="O19" s="54" t="s">
        <v>69</v>
      </c>
      <c r="P19" s="55" t="s">
        <v>70</v>
      </c>
      <c r="Q19" s="56" t="s">
        <v>71</v>
      </c>
      <c r="R19" s="57" t="s">
        <v>11</v>
      </c>
    </row>
    <row r="20" spans="1:18" ht="27.75" customHeight="1">
      <c r="A20" s="81" t="s">
        <v>200</v>
      </c>
      <c r="B20" s="82"/>
      <c r="C20" s="21">
        <v>1</v>
      </c>
      <c r="D20" s="20">
        <v>1</v>
      </c>
      <c r="E20" s="19">
        <v>0</v>
      </c>
      <c r="F20" s="21">
        <v>3</v>
      </c>
      <c r="G20" s="20">
        <v>0</v>
      </c>
      <c r="H20" s="19">
        <v>3</v>
      </c>
      <c r="I20" s="21">
        <v>3</v>
      </c>
      <c r="J20" s="59"/>
      <c r="K20" s="60"/>
      <c r="L20" s="83" t="s">
        <v>181</v>
      </c>
      <c r="M20" s="84"/>
      <c r="N20" s="85"/>
      <c r="O20" s="58"/>
      <c r="P20" s="59"/>
      <c r="Q20" s="60"/>
      <c r="R20" s="18">
        <f>SUM(C20:Q20)</f>
        <v>11</v>
      </c>
    </row>
    <row r="21" spans="1:18" ht="27.75" customHeight="1">
      <c r="A21" s="81" t="s">
        <v>193</v>
      </c>
      <c r="B21" s="82"/>
      <c r="C21" s="21">
        <v>0</v>
      </c>
      <c r="D21" s="20">
        <v>0</v>
      </c>
      <c r="E21" s="19">
        <v>0</v>
      </c>
      <c r="F21" s="21">
        <v>0</v>
      </c>
      <c r="G21" s="20">
        <v>0</v>
      </c>
      <c r="H21" s="19">
        <v>0</v>
      </c>
      <c r="I21" s="21">
        <v>0</v>
      </c>
      <c r="J21" s="59"/>
      <c r="K21" s="60"/>
      <c r="L21" s="86"/>
      <c r="M21" s="87"/>
      <c r="N21" s="88"/>
      <c r="O21" s="58"/>
      <c r="P21" s="59"/>
      <c r="Q21" s="60"/>
      <c r="R21" s="18">
        <f>SUM(C21:Q21)</f>
        <v>0</v>
      </c>
    </row>
    <row r="22" spans="1:18" ht="21" customHeight="1">
      <c r="A22" s="79" t="s">
        <v>13</v>
      </c>
      <c r="B22" s="80"/>
      <c r="C22" s="91" t="s">
        <v>5</v>
      </c>
      <c r="D22" s="77"/>
      <c r="E22" s="77"/>
      <c r="F22" s="77"/>
      <c r="G22" s="77"/>
      <c r="H22" s="92"/>
      <c r="I22" s="76" t="s">
        <v>180</v>
      </c>
      <c r="J22" s="78"/>
      <c r="K22" s="91" t="s">
        <v>7</v>
      </c>
      <c r="L22" s="92"/>
      <c r="M22" s="76" t="s">
        <v>8</v>
      </c>
      <c r="N22" s="92"/>
      <c r="O22" s="76" t="s">
        <v>9</v>
      </c>
      <c r="P22" s="77"/>
      <c r="Q22" s="77"/>
      <c r="R22" s="78"/>
    </row>
    <row r="23" spans="1:18" ht="16.5" customHeight="1">
      <c r="A23" s="95" t="str">
        <f>A20</f>
        <v>網　干</v>
      </c>
      <c r="B23" s="96"/>
      <c r="C23" s="51" t="s">
        <v>12</v>
      </c>
      <c r="D23" s="115" t="s">
        <v>184</v>
      </c>
      <c r="E23" s="112"/>
      <c r="F23" s="45">
        <v>4</v>
      </c>
      <c r="G23" s="115"/>
      <c r="H23" s="112"/>
      <c r="I23" s="115" t="s">
        <v>194</v>
      </c>
      <c r="J23" s="116"/>
      <c r="K23" s="111"/>
      <c r="L23" s="112"/>
      <c r="M23" s="115" t="s">
        <v>195</v>
      </c>
      <c r="N23" s="112"/>
      <c r="O23" s="115" t="s">
        <v>196</v>
      </c>
      <c r="P23" s="112"/>
      <c r="Q23" s="115"/>
      <c r="R23" s="116"/>
    </row>
    <row r="24" spans="1:18" ht="16.5" customHeight="1">
      <c r="A24" s="97"/>
      <c r="B24" s="98"/>
      <c r="C24" s="52">
        <v>2</v>
      </c>
      <c r="D24" s="113"/>
      <c r="E24" s="114"/>
      <c r="F24" s="47">
        <v>5</v>
      </c>
      <c r="G24" s="113"/>
      <c r="H24" s="114"/>
      <c r="I24" s="113"/>
      <c r="J24" s="144"/>
      <c r="K24" s="145"/>
      <c r="L24" s="114"/>
      <c r="M24" s="113" t="s">
        <v>117</v>
      </c>
      <c r="N24" s="114"/>
      <c r="O24" s="113" t="s">
        <v>197</v>
      </c>
      <c r="P24" s="114"/>
      <c r="Q24" s="113"/>
      <c r="R24" s="144"/>
    </row>
    <row r="25" spans="1:18" ht="16.5" customHeight="1">
      <c r="A25" s="99"/>
      <c r="B25" s="100"/>
      <c r="C25" s="53">
        <v>3</v>
      </c>
      <c r="D25" s="117"/>
      <c r="E25" s="146"/>
      <c r="F25" s="49">
        <v>6</v>
      </c>
      <c r="G25" s="117"/>
      <c r="H25" s="146"/>
      <c r="I25" s="117"/>
      <c r="J25" s="118"/>
      <c r="K25" s="147"/>
      <c r="L25" s="146"/>
      <c r="M25" s="117"/>
      <c r="N25" s="146"/>
      <c r="O25" s="117" t="s">
        <v>195</v>
      </c>
      <c r="P25" s="146"/>
      <c r="Q25" s="117"/>
      <c r="R25" s="118"/>
    </row>
    <row r="26" spans="1:18" ht="16.5" customHeight="1">
      <c r="A26" s="95" t="str">
        <f>A21</f>
        <v>氷上西</v>
      </c>
      <c r="B26" s="96"/>
      <c r="C26" s="51" t="s">
        <v>12</v>
      </c>
      <c r="D26" s="115" t="s">
        <v>198</v>
      </c>
      <c r="E26" s="112"/>
      <c r="F26" s="45">
        <v>4</v>
      </c>
      <c r="G26" s="115"/>
      <c r="H26" s="112"/>
      <c r="I26" s="115" t="s">
        <v>199</v>
      </c>
      <c r="J26" s="116"/>
      <c r="K26" s="111"/>
      <c r="L26" s="112"/>
      <c r="M26" s="115"/>
      <c r="N26" s="112"/>
      <c r="O26" s="115"/>
      <c r="P26" s="112"/>
      <c r="Q26" s="115"/>
      <c r="R26" s="116"/>
    </row>
    <row r="27" spans="1:18" ht="16.5" customHeight="1">
      <c r="A27" s="97"/>
      <c r="B27" s="98"/>
      <c r="C27" s="52">
        <v>2</v>
      </c>
      <c r="D27" s="113" t="s">
        <v>118</v>
      </c>
      <c r="E27" s="114"/>
      <c r="F27" s="47">
        <v>5</v>
      </c>
      <c r="G27" s="113"/>
      <c r="H27" s="114"/>
      <c r="I27" s="113"/>
      <c r="J27" s="144"/>
      <c r="K27" s="145"/>
      <c r="L27" s="114"/>
      <c r="M27" s="113"/>
      <c r="N27" s="114"/>
      <c r="O27" s="113"/>
      <c r="P27" s="114"/>
      <c r="Q27" s="113"/>
      <c r="R27" s="144"/>
    </row>
    <row r="28" spans="1:18" ht="16.5" customHeight="1">
      <c r="A28" s="99"/>
      <c r="B28" s="100"/>
      <c r="C28" s="53">
        <v>3</v>
      </c>
      <c r="D28" s="117"/>
      <c r="E28" s="146"/>
      <c r="F28" s="49">
        <v>6</v>
      </c>
      <c r="G28" s="117"/>
      <c r="H28" s="146"/>
      <c r="I28" s="117"/>
      <c r="J28" s="118"/>
      <c r="K28" s="147"/>
      <c r="L28" s="146"/>
      <c r="M28" s="117"/>
      <c r="N28" s="146"/>
      <c r="O28" s="117"/>
      <c r="P28" s="146"/>
      <c r="Q28" s="117"/>
      <c r="R28" s="118"/>
    </row>
    <row r="29" spans="9:18" ht="11.25" customHeight="1">
      <c r="I29" s="13"/>
      <c r="K29" s="13"/>
      <c r="L29" s="13"/>
      <c r="M29" s="13"/>
      <c r="N29" s="13"/>
      <c r="O29" s="13"/>
      <c r="P29" s="13"/>
      <c r="Q29" s="13"/>
      <c r="R29" s="13"/>
    </row>
    <row r="31" ht="13.5">
      <c r="I31" s="12"/>
    </row>
  </sheetData>
  <sheetProtection/>
  <mergeCells count="124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A9:B9"/>
    <mergeCell ref="C9:H9"/>
    <mergeCell ref="I9:J9"/>
    <mergeCell ref="K9:L9"/>
    <mergeCell ref="M9:N9"/>
    <mergeCell ref="K12:L12"/>
    <mergeCell ref="A1:G1"/>
    <mergeCell ref="E4:F4"/>
    <mergeCell ref="G4:H4"/>
    <mergeCell ref="I4:J4"/>
    <mergeCell ref="K4:L4"/>
    <mergeCell ref="M4:N4"/>
    <mergeCell ref="O4:P4"/>
    <mergeCell ref="Q4:R4"/>
    <mergeCell ref="K3:L3"/>
    <mergeCell ref="M3:Q3"/>
    <mergeCell ref="L20:N21"/>
    <mergeCell ref="O9:R9"/>
    <mergeCell ref="A6:B6"/>
    <mergeCell ref="A7:B7"/>
    <mergeCell ref="A8:B8"/>
  </mergeCells>
  <conditionalFormatting sqref="G7:H8">
    <cfRule type="cellIs" priority="91" dxfId="931" operator="greaterThan" stopIfTrue="1">
      <formula>0</formula>
    </cfRule>
  </conditionalFormatting>
  <conditionalFormatting sqref="F7:F8">
    <cfRule type="cellIs" priority="92" dxfId="931" operator="greaterThan" stopIfTrue="1">
      <formula>0</formula>
    </cfRule>
  </conditionalFormatting>
  <conditionalFormatting sqref="D7:E8">
    <cfRule type="cellIs" priority="93" dxfId="931" operator="greaterThan" stopIfTrue="1">
      <formula>0</formula>
    </cfRule>
  </conditionalFormatting>
  <conditionalFormatting sqref="C7:C8">
    <cfRule type="cellIs" priority="94" dxfId="931" operator="greaterThan" stopIfTrue="1">
      <formula>0</formula>
    </cfRule>
  </conditionalFormatting>
  <conditionalFormatting sqref="C7:C8">
    <cfRule type="cellIs" priority="108" dxfId="931" operator="greaterThan" stopIfTrue="1">
      <formula>0</formula>
    </cfRule>
  </conditionalFormatting>
  <conditionalFormatting sqref="D7:E8">
    <cfRule type="cellIs" priority="109" dxfId="931" operator="greaterThan" stopIfTrue="1">
      <formula>0</formula>
    </cfRule>
  </conditionalFormatting>
  <conditionalFormatting sqref="F7:F8">
    <cfRule type="cellIs" priority="110" dxfId="931" operator="greaterThan" stopIfTrue="1">
      <formula>0</formula>
    </cfRule>
  </conditionalFormatting>
  <conditionalFormatting sqref="G7:H8">
    <cfRule type="cellIs" priority="111" dxfId="931" operator="greaterThan" stopIfTrue="1">
      <formula>0</formula>
    </cfRule>
  </conditionalFormatting>
  <conditionalFormatting sqref="I7:I8">
    <cfRule type="cellIs" priority="112" dxfId="931" operator="greaterThan" stopIfTrue="1">
      <formula>0</formula>
    </cfRule>
  </conditionalFormatting>
  <conditionalFormatting sqref="J7:K8">
    <cfRule type="cellIs" priority="113" dxfId="931" operator="greaterThan" stopIfTrue="1">
      <formula>0</formula>
    </cfRule>
  </conditionalFormatting>
  <conditionalFormatting sqref="C7:C8">
    <cfRule type="cellIs" priority="107" dxfId="931" operator="greaterThan" stopIfTrue="1">
      <formula>0</formula>
    </cfRule>
  </conditionalFormatting>
  <conditionalFormatting sqref="D7:E8">
    <cfRule type="cellIs" priority="106" dxfId="931" operator="greaterThan" stopIfTrue="1">
      <formula>0</formula>
    </cfRule>
  </conditionalFormatting>
  <conditionalFormatting sqref="F7:F8">
    <cfRule type="cellIs" priority="105" dxfId="931" operator="greaterThan" stopIfTrue="1">
      <formula>0</formula>
    </cfRule>
  </conditionalFormatting>
  <conditionalFormatting sqref="G7:H8">
    <cfRule type="cellIs" priority="104" dxfId="931" operator="greaterThan" stopIfTrue="1">
      <formula>0</formula>
    </cfRule>
  </conditionalFormatting>
  <conditionalFormatting sqref="I7:I8">
    <cfRule type="cellIs" priority="103" dxfId="931" operator="greaterThan" stopIfTrue="1">
      <formula>0</formula>
    </cfRule>
  </conditionalFormatting>
  <conditionalFormatting sqref="J7:K8">
    <cfRule type="cellIs" priority="102" dxfId="931" operator="greaterThan" stopIfTrue="1">
      <formula>0</formula>
    </cfRule>
  </conditionalFormatting>
  <conditionalFormatting sqref="C7:C8">
    <cfRule type="cellIs" priority="101" dxfId="931" operator="greaterThan" stopIfTrue="1">
      <formula>0</formula>
    </cfRule>
  </conditionalFormatting>
  <conditionalFormatting sqref="D7:E8">
    <cfRule type="cellIs" priority="100" dxfId="931" operator="greaterThan" stopIfTrue="1">
      <formula>0</formula>
    </cfRule>
  </conditionalFormatting>
  <conditionalFormatting sqref="F7:F8">
    <cfRule type="cellIs" priority="99" dxfId="931" operator="greaterThan" stopIfTrue="1">
      <formula>0</formula>
    </cfRule>
  </conditionalFormatting>
  <conditionalFormatting sqref="G7:H8">
    <cfRule type="cellIs" priority="98" dxfId="931" operator="greaterThan" stopIfTrue="1">
      <formula>0</formula>
    </cfRule>
  </conditionalFormatting>
  <conditionalFormatting sqref="I7">
    <cfRule type="cellIs" priority="97" dxfId="931" operator="greaterThan" stopIfTrue="1">
      <formula>0</formula>
    </cfRule>
  </conditionalFormatting>
  <conditionalFormatting sqref="J7:K8">
    <cfRule type="cellIs" priority="96" dxfId="931" operator="greaterThan" stopIfTrue="1">
      <formula>0</formula>
    </cfRule>
  </conditionalFormatting>
  <conditionalFormatting sqref="I8">
    <cfRule type="cellIs" priority="95" dxfId="931" operator="greaterThan" stopIfTrue="1">
      <formula>0</formula>
    </cfRule>
  </conditionalFormatting>
  <conditionalFormatting sqref="I7:I8">
    <cfRule type="cellIs" priority="90" dxfId="931" operator="greaterThan" stopIfTrue="1">
      <formula>0</formula>
    </cfRule>
  </conditionalFormatting>
  <conditionalFormatting sqref="J7:K8">
    <cfRule type="cellIs" priority="89" dxfId="931" operator="greaterThan" stopIfTrue="1">
      <formula>0</formula>
    </cfRule>
  </conditionalFormatting>
  <conditionalFormatting sqref="C7:C8">
    <cfRule type="cellIs" priority="88" dxfId="931" operator="greaterThan" stopIfTrue="1">
      <formula>0</formula>
    </cfRule>
  </conditionalFormatting>
  <conditionalFormatting sqref="D7:E8">
    <cfRule type="cellIs" priority="87" dxfId="931" operator="greaterThan" stopIfTrue="1">
      <formula>0</formula>
    </cfRule>
  </conditionalFormatting>
  <conditionalFormatting sqref="F7:F8">
    <cfRule type="cellIs" priority="86" dxfId="931" operator="greaterThan" stopIfTrue="1">
      <formula>0</formula>
    </cfRule>
  </conditionalFormatting>
  <conditionalFormatting sqref="G7:H8">
    <cfRule type="cellIs" priority="85" dxfId="931" operator="greaterThan" stopIfTrue="1">
      <formula>0</formula>
    </cfRule>
  </conditionalFormatting>
  <conditionalFormatting sqref="I7:I8">
    <cfRule type="cellIs" priority="84" dxfId="931" operator="greaterThan" stopIfTrue="1">
      <formula>0</formula>
    </cfRule>
  </conditionalFormatting>
  <conditionalFormatting sqref="J7:K8">
    <cfRule type="cellIs" priority="83" dxfId="931" operator="greaterThan" stopIfTrue="1">
      <formula>0</formula>
    </cfRule>
  </conditionalFormatting>
  <conditionalFormatting sqref="C7:C8">
    <cfRule type="cellIs" priority="82" dxfId="931" operator="greaterThan" stopIfTrue="1">
      <formula>0</formula>
    </cfRule>
  </conditionalFormatting>
  <conditionalFormatting sqref="D7:E8">
    <cfRule type="cellIs" priority="81" dxfId="931" operator="greaterThan" stopIfTrue="1">
      <formula>0</formula>
    </cfRule>
  </conditionalFormatting>
  <conditionalFormatting sqref="F7:F8">
    <cfRule type="cellIs" priority="80" dxfId="931" operator="greaterThan" stopIfTrue="1">
      <formula>0</formula>
    </cfRule>
  </conditionalFormatting>
  <conditionalFormatting sqref="G7:H8">
    <cfRule type="cellIs" priority="79" dxfId="931" operator="greaterThan" stopIfTrue="1">
      <formula>0</formula>
    </cfRule>
  </conditionalFormatting>
  <conditionalFormatting sqref="I7:I8">
    <cfRule type="cellIs" priority="78" dxfId="931" operator="greaterThan" stopIfTrue="1">
      <formula>0</formula>
    </cfRule>
  </conditionalFormatting>
  <conditionalFormatting sqref="J7:K8">
    <cfRule type="cellIs" priority="77" dxfId="931" operator="greaterThan" stopIfTrue="1">
      <formula>0</formula>
    </cfRule>
  </conditionalFormatting>
  <conditionalFormatting sqref="C7:C8">
    <cfRule type="cellIs" priority="76" dxfId="931" operator="greaterThan" stopIfTrue="1">
      <formula>0</formula>
    </cfRule>
  </conditionalFormatting>
  <conditionalFormatting sqref="D7:E8">
    <cfRule type="cellIs" priority="75" dxfId="931" operator="greaterThan" stopIfTrue="1">
      <formula>0</formula>
    </cfRule>
  </conditionalFormatting>
  <conditionalFormatting sqref="F7:F8">
    <cfRule type="cellIs" priority="74" dxfId="931" operator="greaterThan" stopIfTrue="1">
      <formula>0</formula>
    </cfRule>
  </conditionalFormatting>
  <conditionalFormatting sqref="G7:H8">
    <cfRule type="cellIs" priority="73" dxfId="931" operator="greaterThan" stopIfTrue="1">
      <formula>0</formula>
    </cfRule>
  </conditionalFormatting>
  <conditionalFormatting sqref="I7:I8">
    <cfRule type="cellIs" priority="72" dxfId="931" operator="greaterThan" stopIfTrue="1">
      <formula>0</formula>
    </cfRule>
  </conditionalFormatting>
  <conditionalFormatting sqref="J7:K8">
    <cfRule type="cellIs" priority="71" dxfId="931" operator="greaterThan" stopIfTrue="1">
      <formula>0</formula>
    </cfRule>
  </conditionalFormatting>
  <conditionalFormatting sqref="C7:C8">
    <cfRule type="cellIs" priority="70" dxfId="931" operator="greaterThan" stopIfTrue="1">
      <formula>0</formula>
    </cfRule>
  </conditionalFormatting>
  <conditionalFormatting sqref="D7:E8">
    <cfRule type="cellIs" priority="69" dxfId="931" operator="greaterThan" stopIfTrue="1">
      <formula>0</formula>
    </cfRule>
  </conditionalFormatting>
  <conditionalFormatting sqref="F7:F8">
    <cfRule type="cellIs" priority="68" dxfId="931" operator="greaterThan" stopIfTrue="1">
      <formula>0</formula>
    </cfRule>
  </conditionalFormatting>
  <conditionalFormatting sqref="G7:H8">
    <cfRule type="cellIs" priority="67" dxfId="931" operator="greaterThan" stopIfTrue="1">
      <formula>0</formula>
    </cfRule>
  </conditionalFormatting>
  <conditionalFormatting sqref="I7:I8">
    <cfRule type="cellIs" priority="66" dxfId="931" operator="greaterThan" stopIfTrue="1">
      <formula>0</formula>
    </cfRule>
  </conditionalFormatting>
  <conditionalFormatting sqref="J7:K8">
    <cfRule type="cellIs" priority="65" dxfId="931" operator="greaterThan" stopIfTrue="1">
      <formula>0</formula>
    </cfRule>
  </conditionalFormatting>
  <conditionalFormatting sqref="C7:C8">
    <cfRule type="cellIs" priority="64" dxfId="931" operator="greaterThan" stopIfTrue="1">
      <formula>0</formula>
    </cfRule>
  </conditionalFormatting>
  <conditionalFormatting sqref="D7:E8">
    <cfRule type="cellIs" priority="63" dxfId="931" operator="greaterThan" stopIfTrue="1">
      <formula>0</formula>
    </cfRule>
  </conditionalFormatting>
  <conditionalFormatting sqref="F7:F8">
    <cfRule type="cellIs" priority="62" dxfId="931" operator="greaterThan" stopIfTrue="1">
      <formula>0</formula>
    </cfRule>
  </conditionalFormatting>
  <conditionalFormatting sqref="G7:H8">
    <cfRule type="cellIs" priority="61" dxfId="931" operator="greaterThan" stopIfTrue="1">
      <formula>0</formula>
    </cfRule>
  </conditionalFormatting>
  <conditionalFormatting sqref="I7:I8">
    <cfRule type="cellIs" priority="60" dxfId="931" operator="greaterThan" stopIfTrue="1">
      <formula>0</formula>
    </cfRule>
  </conditionalFormatting>
  <conditionalFormatting sqref="J7:K8">
    <cfRule type="cellIs" priority="59" dxfId="931" operator="greaterThan" stopIfTrue="1">
      <formula>0</formula>
    </cfRule>
  </conditionalFormatting>
  <conditionalFormatting sqref="C7:C8">
    <cfRule type="cellIs" priority="58" dxfId="931" operator="greaterThan" stopIfTrue="1">
      <formula>0</formula>
    </cfRule>
  </conditionalFormatting>
  <conditionalFormatting sqref="D7:E8">
    <cfRule type="cellIs" priority="57" dxfId="931" operator="greaterThan" stopIfTrue="1">
      <formula>0</formula>
    </cfRule>
  </conditionalFormatting>
  <conditionalFormatting sqref="F7:F8">
    <cfRule type="cellIs" priority="56" dxfId="931" operator="greaterThan" stopIfTrue="1">
      <formula>0</formula>
    </cfRule>
  </conditionalFormatting>
  <conditionalFormatting sqref="G7:H8">
    <cfRule type="cellIs" priority="55" dxfId="931" operator="greaterThan" stopIfTrue="1">
      <formula>0</formula>
    </cfRule>
  </conditionalFormatting>
  <conditionalFormatting sqref="I7:I8">
    <cfRule type="cellIs" priority="54" dxfId="931" operator="greaterThan" stopIfTrue="1">
      <formula>0</formula>
    </cfRule>
  </conditionalFormatting>
  <conditionalFormatting sqref="J7:K8">
    <cfRule type="cellIs" priority="53" dxfId="931" operator="greaterThan" stopIfTrue="1">
      <formula>0</formula>
    </cfRule>
  </conditionalFormatting>
  <conditionalFormatting sqref="R7">
    <cfRule type="expression" priority="52" dxfId="931" stopIfTrue="1">
      <formula>$R7&gt;$R8</formula>
    </cfRule>
  </conditionalFormatting>
  <conditionalFormatting sqref="R8">
    <cfRule type="expression" priority="51" dxfId="931" stopIfTrue="1">
      <formula>$R8&gt;$R7</formula>
    </cfRule>
  </conditionalFormatting>
  <conditionalFormatting sqref="A7:B7">
    <cfRule type="expression" priority="50" dxfId="931" stopIfTrue="1">
      <formula>$R7&gt;$R8</formula>
    </cfRule>
  </conditionalFormatting>
  <conditionalFormatting sqref="A8:B8">
    <cfRule type="expression" priority="49" dxfId="931" stopIfTrue="1">
      <formula>$R7&lt;$R8</formula>
    </cfRule>
  </conditionalFormatting>
  <conditionalFormatting sqref="C7:C8">
    <cfRule type="cellIs" priority="46" dxfId="931" operator="greaterThan" stopIfTrue="1">
      <formula>0</formula>
    </cfRule>
  </conditionalFormatting>
  <conditionalFormatting sqref="D7:E8">
    <cfRule type="cellIs" priority="45" dxfId="931" operator="greaterThan" stopIfTrue="1">
      <formula>0</formula>
    </cfRule>
  </conditionalFormatting>
  <conditionalFormatting sqref="F7:F8">
    <cfRule type="cellIs" priority="44" dxfId="931" operator="greaterThan" stopIfTrue="1">
      <formula>0</formula>
    </cfRule>
  </conditionalFormatting>
  <conditionalFormatting sqref="G7:H8">
    <cfRule type="cellIs" priority="43" dxfId="931" operator="greaterThan" stopIfTrue="1">
      <formula>0</formula>
    </cfRule>
  </conditionalFormatting>
  <conditionalFormatting sqref="I7:I8">
    <cfRule type="cellIs" priority="42" dxfId="931" operator="greaterThan" stopIfTrue="1">
      <formula>0</formula>
    </cfRule>
  </conditionalFormatting>
  <conditionalFormatting sqref="J7:K8">
    <cfRule type="cellIs" priority="41" dxfId="931" operator="greaterThan" stopIfTrue="1">
      <formula>0</formula>
    </cfRule>
  </conditionalFormatting>
  <conditionalFormatting sqref="C20:C21">
    <cfRule type="cellIs" priority="37" dxfId="931" operator="greaterThan" stopIfTrue="1">
      <formula>0</formula>
    </cfRule>
  </conditionalFormatting>
  <conditionalFormatting sqref="R21">
    <cfRule type="expression" priority="11" dxfId="931" stopIfTrue="1">
      <formula>$R21&gt;$R20</formula>
    </cfRule>
  </conditionalFormatting>
  <conditionalFormatting sqref="D20:E21">
    <cfRule type="cellIs" priority="38" dxfId="931" operator="greaterThan" stopIfTrue="1">
      <formula>0</formula>
    </cfRule>
  </conditionalFormatting>
  <conditionalFormatting sqref="F20:F21">
    <cfRule type="cellIs" priority="39" dxfId="931" operator="greaterThan" stopIfTrue="1">
      <formula>0</formula>
    </cfRule>
  </conditionalFormatting>
  <conditionalFormatting sqref="G20:G21">
    <cfRule type="cellIs" priority="40" dxfId="931" operator="greaterThan" stopIfTrue="1">
      <formula>0</formula>
    </cfRule>
  </conditionalFormatting>
  <conditionalFormatting sqref="C20:C21">
    <cfRule type="cellIs" priority="36" dxfId="931" operator="greaterThan" stopIfTrue="1">
      <formula>0</formula>
    </cfRule>
  </conditionalFormatting>
  <conditionalFormatting sqref="D20:E21">
    <cfRule type="cellIs" priority="35" dxfId="931" operator="greaterThan" stopIfTrue="1">
      <formula>0</formula>
    </cfRule>
  </conditionalFormatting>
  <conditionalFormatting sqref="F20:F21">
    <cfRule type="cellIs" priority="34" dxfId="931" operator="greaterThan" stopIfTrue="1">
      <formula>0</formula>
    </cfRule>
  </conditionalFormatting>
  <conditionalFormatting sqref="G20:G21">
    <cfRule type="cellIs" priority="33" dxfId="931" operator="greaterThan" stopIfTrue="1">
      <formula>0</formula>
    </cfRule>
  </conditionalFormatting>
  <conditionalFormatting sqref="A20:B20">
    <cfRule type="expression" priority="32" dxfId="931" stopIfTrue="1">
      <formula>$R20&gt;$R21</formula>
    </cfRule>
  </conditionalFormatting>
  <conditionalFormatting sqref="A21:B21">
    <cfRule type="expression" priority="31" dxfId="931" stopIfTrue="1">
      <formula>$R20&lt;$R21</formula>
    </cfRule>
  </conditionalFormatting>
  <conditionalFormatting sqref="C20:C21">
    <cfRule type="cellIs" priority="30" dxfId="931" operator="greaterThan" stopIfTrue="1">
      <formula>0</formula>
    </cfRule>
  </conditionalFormatting>
  <conditionalFormatting sqref="D20:E21">
    <cfRule type="cellIs" priority="29" dxfId="931" operator="greaterThan" stopIfTrue="1">
      <formula>0</formula>
    </cfRule>
  </conditionalFormatting>
  <conditionalFormatting sqref="F20:F21">
    <cfRule type="cellIs" priority="28" dxfId="931" operator="greaterThan" stopIfTrue="1">
      <formula>0</formula>
    </cfRule>
  </conditionalFormatting>
  <conditionalFormatting sqref="G20:G21">
    <cfRule type="cellIs" priority="27" dxfId="931" operator="greaterThan" stopIfTrue="1">
      <formula>0</formula>
    </cfRule>
  </conditionalFormatting>
  <conditionalFormatting sqref="H20:H21">
    <cfRule type="cellIs" priority="26" dxfId="931" operator="greaterThan" stopIfTrue="1">
      <formula>0</formula>
    </cfRule>
  </conditionalFormatting>
  <conditionalFormatting sqref="H20:H21">
    <cfRule type="cellIs" priority="25" dxfId="931" operator="greaterThan" stopIfTrue="1">
      <formula>0</formula>
    </cfRule>
  </conditionalFormatting>
  <conditionalFormatting sqref="H20:H21">
    <cfRule type="cellIs" priority="24" dxfId="931" operator="greaterThan" stopIfTrue="1">
      <formula>0</formula>
    </cfRule>
  </conditionalFormatting>
  <conditionalFormatting sqref="H20:H21">
    <cfRule type="cellIs" priority="23" dxfId="931" operator="greaterThan" stopIfTrue="1">
      <formula>0</formula>
    </cfRule>
  </conditionalFormatting>
  <conditionalFormatting sqref="H20:H21">
    <cfRule type="cellIs" priority="22" dxfId="931" operator="greaterThan" stopIfTrue="1">
      <formula>0</formula>
    </cfRule>
  </conditionalFormatting>
  <conditionalFormatting sqref="H20:H21">
    <cfRule type="cellIs" priority="21" dxfId="931" operator="greaterThan" stopIfTrue="1">
      <formula>0</formula>
    </cfRule>
  </conditionalFormatting>
  <conditionalFormatting sqref="H20:H21">
    <cfRule type="cellIs" priority="20" dxfId="931" operator="greaterThan" stopIfTrue="1">
      <formula>0</formula>
    </cfRule>
  </conditionalFormatting>
  <conditionalFormatting sqref="H20:H21">
    <cfRule type="cellIs" priority="19" dxfId="931" operator="greaterThan" stopIfTrue="1">
      <formula>0</formula>
    </cfRule>
  </conditionalFormatting>
  <conditionalFormatting sqref="H20:H21">
    <cfRule type="cellIs" priority="18" dxfId="931" operator="greaterThan" stopIfTrue="1">
      <formula>0</formula>
    </cfRule>
  </conditionalFormatting>
  <conditionalFormatting sqref="H20:H21">
    <cfRule type="cellIs" priority="17" dxfId="931" operator="greaterThan" stopIfTrue="1">
      <formula>0</formula>
    </cfRule>
  </conditionalFormatting>
  <conditionalFormatting sqref="H20:H21">
    <cfRule type="cellIs" priority="16" dxfId="931" operator="greaterThan" stopIfTrue="1">
      <formula>0</formula>
    </cfRule>
  </conditionalFormatting>
  <conditionalFormatting sqref="R20">
    <cfRule type="expression" priority="12" dxfId="931" stopIfTrue="1">
      <formula>$R20&gt;$R21</formula>
    </cfRule>
  </conditionalFormatting>
  <conditionalFormatting sqref="I20:I21">
    <cfRule type="cellIs" priority="10" dxfId="931" operator="greaterThan" stopIfTrue="1">
      <formula>0</formula>
    </cfRule>
  </conditionalFormatting>
  <conditionalFormatting sqref="I20:I21">
    <cfRule type="cellIs" priority="9" dxfId="931" operator="greaterThan" stopIfTrue="1">
      <formula>0</formula>
    </cfRule>
  </conditionalFormatting>
  <conditionalFormatting sqref="I20:I21">
    <cfRule type="cellIs" priority="8" dxfId="931" operator="greaterThan" stopIfTrue="1">
      <formula>0</formula>
    </cfRule>
  </conditionalFormatting>
  <conditionalFormatting sqref="J20:K21">
    <cfRule type="cellIs" priority="7" dxfId="931" operator="greaterThan" stopIfTrue="1">
      <formula>0</formula>
    </cfRule>
  </conditionalFormatting>
  <conditionalFormatting sqref="P20:Q21">
    <cfRule type="cellIs" priority="6" dxfId="931" operator="greaterThan" stopIfTrue="1">
      <formula>0</formula>
    </cfRule>
  </conditionalFormatting>
  <conditionalFormatting sqref="O20:O21">
    <cfRule type="cellIs" priority="5" dxfId="931" operator="greaterThan" stopIfTrue="1">
      <formula>0</formula>
    </cfRule>
  </conditionalFormatting>
  <conditionalFormatting sqref="A23:B23 A10:B10">
    <cfRule type="expression" priority="230" dxfId="931" stopIfTrue="1">
      <formula>$R7&gt;$R8</formula>
    </cfRule>
  </conditionalFormatting>
  <conditionalFormatting sqref="A25:B25 A12:B12">
    <cfRule type="expression" priority="231" dxfId="931" stopIfTrue="1">
      <formula>'7.15'!#REF!&gt;$R9</formula>
    </cfRule>
  </conditionalFormatting>
  <conditionalFormatting sqref="A24:B24 A11:B11">
    <cfRule type="expression" priority="232" dxfId="931" stopIfTrue="1">
      <formula>$R8&gt;'7.15'!#REF!</formula>
    </cfRule>
  </conditionalFormatting>
  <conditionalFormatting sqref="A26:B26 A13:B13">
    <cfRule type="expression" priority="233" dxfId="931" stopIfTrue="1">
      <formula>$R7&lt;$R8</formula>
    </cfRule>
  </conditionalFormatting>
  <conditionalFormatting sqref="A28:B28 A15:B15">
    <cfRule type="expression" priority="234" dxfId="931" stopIfTrue="1">
      <formula>'7.15'!#REF!&lt;$R9</formula>
    </cfRule>
  </conditionalFormatting>
  <conditionalFormatting sqref="A27:B27 A14:B14">
    <cfRule type="expression" priority="235" dxfId="931" stopIfTrue="1">
      <formula>$R8&lt;'7.15'!#REF!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I21 J20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71" t="s">
        <v>94</v>
      </c>
      <c r="B1" s="72"/>
      <c r="C1" s="72"/>
      <c r="D1" s="72"/>
      <c r="E1" s="72"/>
      <c r="F1" s="72"/>
      <c r="G1" s="72"/>
      <c r="H1" s="3" t="s">
        <v>23</v>
      </c>
      <c r="I1" s="4">
        <v>10</v>
      </c>
      <c r="J1" s="24" t="s">
        <v>24</v>
      </c>
      <c r="K1" s="42">
        <v>2021</v>
      </c>
      <c r="L1" s="43" t="s">
        <v>25</v>
      </c>
      <c r="M1" s="5">
        <v>7</v>
      </c>
      <c r="N1" s="43" t="s">
        <v>0</v>
      </c>
      <c r="O1" s="5">
        <v>16</v>
      </c>
      <c r="P1" s="3" t="s">
        <v>26</v>
      </c>
      <c r="Q1" s="6" t="s">
        <v>34</v>
      </c>
      <c r="R1" s="29" t="s">
        <v>28</v>
      </c>
    </row>
    <row r="2" ht="5.25" customHeight="1"/>
    <row r="3" spans="1:18" ht="18.75" customHeight="1">
      <c r="A3" s="14" t="s">
        <v>44</v>
      </c>
      <c r="K3" s="109" t="s">
        <v>3</v>
      </c>
      <c r="L3" s="109"/>
      <c r="M3" s="110" t="s">
        <v>10</v>
      </c>
      <c r="N3" s="110"/>
      <c r="O3" s="110"/>
      <c r="P3" s="110"/>
      <c r="Q3" s="110"/>
      <c r="R3" s="2" t="s">
        <v>4</v>
      </c>
    </row>
    <row r="4" spans="1:20" s="10" customFormat="1" ht="18.75" customHeight="1">
      <c r="A4" s="7"/>
      <c r="B4" s="8">
        <v>2</v>
      </c>
      <c r="C4" s="9" t="s">
        <v>1</v>
      </c>
      <c r="D4" s="1"/>
      <c r="E4" s="73" t="s">
        <v>2</v>
      </c>
      <c r="F4" s="73"/>
      <c r="G4" s="74" t="s">
        <v>29</v>
      </c>
      <c r="H4" s="74"/>
      <c r="I4" s="75">
        <v>0.4131944444444444</v>
      </c>
      <c r="J4" s="75"/>
      <c r="K4" s="74" t="s">
        <v>30</v>
      </c>
      <c r="L4" s="74"/>
      <c r="M4" s="75">
        <v>0.51875</v>
      </c>
      <c r="N4" s="75"/>
      <c r="O4" s="74" t="s">
        <v>31</v>
      </c>
      <c r="P4" s="74"/>
      <c r="Q4" s="70">
        <f>SUM(M4-I4)</f>
        <v>0.10555555555555562</v>
      </c>
      <c r="R4" s="70"/>
      <c r="T4" s="11"/>
    </row>
    <row r="5" spans="8:18" ht="7.5" customHeight="1">
      <c r="H5" s="12"/>
      <c r="I5" s="12"/>
      <c r="J5" s="37"/>
      <c r="K5" s="12"/>
      <c r="L5" s="12"/>
      <c r="M5" s="37"/>
      <c r="N5" s="37"/>
      <c r="O5" s="12"/>
      <c r="P5" s="12"/>
      <c r="Q5" s="37"/>
      <c r="R5" s="37"/>
    </row>
    <row r="6" spans="1:18" ht="21" customHeight="1">
      <c r="A6" s="79" t="s">
        <v>13</v>
      </c>
      <c r="B6" s="80"/>
      <c r="C6" s="67" t="s">
        <v>16</v>
      </c>
      <c r="D6" s="68" t="s">
        <v>17</v>
      </c>
      <c r="E6" s="69" t="s">
        <v>18</v>
      </c>
      <c r="F6" s="67" t="s">
        <v>19</v>
      </c>
      <c r="G6" s="68" t="s">
        <v>20</v>
      </c>
      <c r="H6" s="69" t="s">
        <v>21</v>
      </c>
      <c r="I6" s="67" t="s">
        <v>22</v>
      </c>
      <c r="J6" s="68" t="s">
        <v>14</v>
      </c>
      <c r="K6" s="69" t="s">
        <v>15</v>
      </c>
      <c r="L6" s="67" t="s">
        <v>43</v>
      </c>
      <c r="M6" s="40" t="s">
        <v>45</v>
      </c>
      <c r="N6" s="38" t="s">
        <v>38</v>
      </c>
      <c r="O6" s="39" t="s">
        <v>39</v>
      </c>
      <c r="P6" s="40" t="s">
        <v>40</v>
      </c>
      <c r="Q6" s="38" t="s">
        <v>41</v>
      </c>
      <c r="R6" s="41" t="s">
        <v>11</v>
      </c>
    </row>
    <row r="7" spans="1:18" ht="27.75" customHeight="1">
      <c r="A7" s="81" t="s">
        <v>54</v>
      </c>
      <c r="B7" s="82"/>
      <c r="C7" s="21">
        <v>0</v>
      </c>
      <c r="D7" s="20">
        <v>0</v>
      </c>
      <c r="E7" s="19">
        <v>1</v>
      </c>
      <c r="F7" s="21">
        <v>0</v>
      </c>
      <c r="G7" s="20">
        <v>1</v>
      </c>
      <c r="H7" s="19">
        <v>0</v>
      </c>
      <c r="I7" s="21">
        <v>0</v>
      </c>
      <c r="J7" s="20">
        <v>1</v>
      </c>
      <c r="K7" s="19">
        <v>0</v>
      </c>
      <c r="L7" s="21">
        <v>2</v>
      </c>
      <c r="M7" s="16"/>
      <c r="N7" s="15"/>
      <c r="O7" s="83" t="s">
        <v>204</v>
      </c>
      <c r="P7" s="84"/>
      <c r="Q7" s="85"/>
      <c r="R7" s="18">
        <f>SUM(C7:Q7)</f>
        <v>5</v>
      </c>
    </row>
    <row r="8" spans="1:18" ht="27.75" customHeight="1">
      <c r="A8" s="81" t="s">
        <v>51</v>
      </c>
      <c r="B8" s="82"/>
      <c r="C8" s="21">
        <v>0</v>
      </c>
      <c r="D8" s="20">
        <v>1</v>
      </c>
      <c r="E8" s="19">
        <v>0</v>
      </c>
      <c r="F8" s="21">
        <v>0</v>
      </c>
      <c r="G8" s="20">
        <v>0</v>
      </c>
      <c r="H8" s="19">
        <v>0</v>
      </c>
      <c r="I8" s="21">
        <v>0</v>
      </c>
      <c r="J8" s="20">
        <v>2</v>
      </c>
      <c r="K8" s="19">
        <v>0</v>
      </c>
      <c r="L8" s="21">
        <v>0</v>
      </c>
      <c r="M8" s="16"/>
      <c r="N8" s="15"/>
      <c r="O8" s="86"/>
      <c r="P8" s="87"/>
      <c r="Q8" s="88"/>
      <c r="R8" s="18">
        <f>SUM(C8:Q8)</f>
        <v>3</v>
      </c>
    </row>
    <row r="9" spans="1:18" ht="21" customHeight="1">
      <c r="A9" s="79" t="s">
        <v>13</v>
      </c>
      <c r="B9" s="80"/>
      <c r="C9" s="91" t="s">
        <v>5</v>
      </c>
      <c r="D9" s="77"/>
      <c r="E9" s="77"/>
      <c r="F9" s="77"/>
      <c r="G9" s="77"/>
      <c r="H9" s="92"/>
      <c r="I9" s="76" t="s">
        <v>6</v>
      </c>
      <c r="J9" s="78"/>
      <c r="K9" s="91" t="s">
        <v>7</v>
      </c>
      <c r="L9" s="92"/>
      <c r="M9" s="76" t="s">
        <v>8</v>
      </c>
      <c r="N9" s="92"/>
      <c r="O9" s="76" t="s">
        <v>9</v>
      </c>
      <c r="P9" s="77"/>
      <c r="Q9" s="77"/>
      <c r="R9" s="78"/>
    </row>
    <row r="10" spans="1:18" ht="16.5" customHeight="1">
      <c r="A10" s="95" t="str">
        <f>A7</f>
        <v>淡路三原</v>
      </c>
      <c r="B10" s="96"/>
      <c r="C10" s="51" t="s">
        <v>12</v>
      </c>
      <c r="D10" s="115" t="s">
        <v>201</v>
      </c>
      <c r="E10" s="112"/>
      <c r="F10" s="45">
        <v>4</v>
      </c>
      <c r="G10" s="115"/>
      <c r="H10" s="112"/>
      <c r="I10" s="115" t="s">
        <v>202</v>
      </c>
      <c r="J10" s="116"/>
      <c r="K10" s="111" t="s">
        <v>46</v>
      </c>
      <c r="L10" s="112"/>
      <c r="M10" s="115" t="s">
        <v>103</v>
      </c>
      <c r="N10" s="112"/>
      <c r="O10" s="115" t="s">
        <v>46</v>
      </c>
      <c r="P10" s="112"/>
      <c r="Q10" s="115"/>
      <c r="R10" s="116"/>
    </row>
    <row r="11" spans="1:18" ht="16.5" customHeight="1">
      <c r="A11" s="97"/>
      <c r="B11" s="98"/>
      <c r="C11" s="52">
        <v>2</v>
      </c>
      <c r="D11" s="113"/>
      <c r="E11" s="114"/>
      <c r="F11" s="47">
        <v>5</v>
      </c>
      <c r="G11" s="113"/>
      <c r="H11" s="114"/>
      <c r="I11" s="113"/>
      <c r="J11" s="144"/>
      <c r="K11" s="145"/>
      <c r="L11" s="114"/>
      <c r="M11" s="113"/>
      <c r="N11" s="114"/>
      <c r="O11" s="113"/>
      <c r="P11" s="114"/>
      <c r="Q11" s="113"/>
      <c r="R11" s="144"/>
    </row>
    <row r="12" spans="1:18" ht="16.5" customHeight="1">
      <c r="A12" s="99"/>
      <c r="B12" s="100"/>
      <c r="C12" s="53">
        <v>3</v>
      </c>
      <c r="D12" s="117"/>
      <c r="E12" s="146"/>
      <c r="F12" s="49">
        <v>6</v>
      </c>
      <c r="G12" s="117"/>
      <c r="H12" s="146"/>
      <c r="I12" s="117"/>
      <c r="J12" s="118"/>
      <c r="K12" s="147"/>
      <c r="L12" s="146"/>
      <c r="M12" s="117"/>
      <c r="N12" s="146"/>
      <c r="O12" s="117"/>
      <c r="P12" s="146"/>
      <c r="Q12" s="117"/>
      <c r="R12" s="118"/>
    </row>
    <row r="13" spans="1:18" ht="16.5" customHeight="1">
      <c r="A13" s="95" t="str">
        <f>A8</f>
        <v>津名</v>
      </c>
      <c r="B13" s="96"/>
      <c r="C13" s="51" t="s">
        <v>12</v>
      </c>
      <c r="D13" s="115" t="s">
        <v>203</v>
      </c>
      <c r="E13" s="112"/>
      <c r="F13" s="45">
        <v>4</v>
      </c>
      <c r="G13" s="115"/>
      <c r="H13" s="112"/>
      <c r="I13" s="115" t="s">
        <v>147</v>
      </c>
      <c r="J13" s="116"/>
      <c r="K13" s="111"/>
      <c r="L13" s="112"/>
      <c r="M13" s="115"/>
      <c r="N13" s="112"/>
      <c r="O13" s="115" t="s">
        <v>104</v>
      </c>
      <c r="P13" s="112"/>
      <c r="Q13" s="115"/>
      <c r="R13" s="116"/>
    </row>
    <row r="14" spans="1:18" ht="16.5" customHeight="1">
      <c r="A14" s="97"/>
      <c r="B14" s="98"/>
      <c r="C14" s="52">
        <v>2</v>
      </c>
      <c r="D14" s="113" t="s">
        <v>105</v>
      </c>
      <c r="E14" s="114"/>
      <c r="F14" s="47">
        <v>5</v>
      </c>
      <c r="G14" s="113"/>
      <c r="H14" s="114"/>
      <c r="I14" s="113" t="s">
        <v>106</v>
      </c>
      <c r="J14" s="144"/>
      <c r="K14" s="145"/>
      <c r="L14" s="114"/>
      <c r="M14" s="113"/>
      <c r="N14" s="114"/>
      <c r="O14" s="113"/>
      <c r="P14" s="114"/>
      <c r="Q14" s="113"/>
      <c r="R14" s="144"/>
    </row>
    <row r="15" spans="1:18" ht="16.5" customHeight="1">
      <c r="A15" s="99"/>
      <c r="B15" s="100"/>
      <c r="C15" s="53">
        <v>3</v>
      </c>
      <c r="D15" s="117"/>
      <c r="E15" s="146"/>
      <c r="F15" s="49">
        <v>6</v>
      </c>
      <c r="G15" s="117"/>
      <c r="H15" s="146"/>
      <c r="I15" s="117"/>
      <c r="J15" s="118"/>
      <c r="K15" s="147"/>
      <c r="L15" s="146"/>
      <c r="M15" s="117"/>
      <c r="N15" s="146"/>
      <c r="O15" s="117"/>
      <c r="P15" s="146"/>
      <c r="Q15" s="117"/>
      <c r="R15" s="118"/>
    </row>
    <row r="16" spans="9:18" ht="11.25" customHeight="1">
      <c r="I16" s="13"/>
      <c r="K16" s="13"/>
      <c r="L16" s="13"/>
      <c r="M16" s="13"/>
      <c r="N16" s="13"/>
      <c r="O16" s="13"/>
      <c r="P16" s="13"/>
      <c r="Q16" s="13"/>
      <c r="R16" s="13"/>
    </row>
    <row r="17" spans="1:20" s="10" customFormat="1" ht="18.75" customHeight="1">
      <c r="A17" s="7"/>
      <c r="B17" s="8">
        <v>3</v>
      </c>
      <c r="C17" s="9" t="s">
        <v>1</v>
      </c>
      <c r="D17" s="1"/>
      <c r="E17" s="73" t="s">
        <v>32</v>
      </c>
      <c r="F17" s="73"/>
      <c r="G17" s="74" t="s">
        <v>29</v>
      </c>
      <c r="H17" s="74"/>
      <c r="I17" s="75">
        <v>0.5534722222222223</v>
      </c>
      <c r="J17" s="75"/>
      <c r="K17" s="74" t="s">
        <v>30</v>
      </c>
      <c r="L17" s="74"/>
      <c r="M17" s="75">
        <v>0.6638888888888889</v>
      </c>
      <c r="N17" s="75"/>
      <c r="O17" s="74" t="s">
        <v>31</v>
      </c>
      <c r="P17" s="74"/>
      <c r="Q17" s="70">
        <f>SUM(M17-I17)</f>
        <v>0.11041666666666661</v>
      </c>
      <c r="R17" s="70"/>
      <c r="T17" s="11"/>
    </row>
    <row r="18" spans="8:18" ht="7.5" customHeight="1">
      <c r="H18" s="12"/>
      <c r="I18" s="12"/>
      <c r="J18" s="37"/>
      <c r="K18" s="12"/>
      <c r="L18" s="12"/>
      <c r="M18" s="37"/>
      <c r="N18" s="37"/>
      <c r="O18" s="12"/>
      <c r="P18" s="12"/>
      <c r="Q18" s="37"/>
      <c r="R18" s="37"/>
    </row>
    <row r="19" spans="1:18" ht="21" customHeight="1">
      <c r="A19" s="79" t="s">
        <v>13</v>
      </c>
      <c r="B19" s="80"/>
      <c r="C19" s="67" t="s">
        <v>16</v>
      </c>
      <c r="D19" s="68" t="s">
        <v>17</v>
      </c>
      <c r="E19" s="69" t="s">
        <v>18</v>
      </c>
      <c r="F19" s="67" t="s">
        <v>19</v>
      </c>
      <c r="G19" s="68" t="s">
        <v>20</v>
      </c>
      <c r="H19" s="69" t="s">
        <v>21</v>
      </c>
      <c r="I19" s="67" t="s">
        <v>22</v>
      </c>
      <c r="J19" s="68" t="s">
        <v>14</v>
      </c>
      <c r="K19" s="69" t="s">
        <v>15</v>
      </c>
      <c r="L19" s="67" t="s">
        <v>43</v>
      </c>
      <c r="M19" s="68" t="s">
        <v>45</v>
      </c>
      <c r="N19" s="38" t="s">
        <v>38</v>
      </c>
      <c r="O19" s="39" t="s">
        <v>39</v>
      </c>
      <c r="P19" s="40" t="s">
        <v>40</v>
      </c>
      <c r="Q19" s="38" t="s">
        <v>41</v>
      </c>
      <c r="R19" s="41" t="s">
        <v>11</v>
      </c>
    </row>
    <row r="20" spans="1:18" ht="27.75" customHeight="1">
      <c r="A20" s="81" t="s">
        <v>205</v>
      </c>
      <c r="B20" s="82"/>
      <c r="C20" s="21">
        <v>0</v>
      </c>
      <c r="D20" s="20">
        <v>0</v>
      </c>
      <c r="E20" s="19">
        <v>1</v>
      </c>
      <c r="F20" s="21">
        <v>1</v>
      </c>
      <c r="G20" s="20">
        <v>0</v>
      </c>
      <c r="H20" s="19">
        <v>0</v>
      </c>
      <c r="I20" s="21">
        <v>0</v>
      </c>
      <c r="J20" s="20">
        <v>0</v>
      </c>
      <c r="K20" s="19">
        <v>1</v>
      </c>
      <c r="L20" s="21">
        <v>0</v>
      </c>
      <c r="M20" s="20">
        <v>1</v>
      </c>
      <c r="N20" s="15"/>
      <c r="O20" s="83" t="s">
        <v>210</v>
      </c>
      <c r="P20" s="84"/>
      <c r="Q20" s="85"/>
      <c r="R20" s="18">
        <f>SUM(C20:Q20)</f>
        <v>4</v>
      </c>
    </row>
    <row r="21" spans="1:18" ht="27.75" customHeight="1">
      <c r="A21" s="81" t="s">
        <v>206</v>
      </c>
      <c r="B21" s="82"/>
      <c r="C21" s="21">
        <v>2</v>
      </c>
      <c r="D21" s="20">
        <v>0</v>
      </c>
      <c r="E21" s="19">
        <v>0</v>
      </c>
      <c r="F21" s="21">
        <v>0</v>
      </c>
      <c r="G21" s="20">
        <v>0</v>
      </c>
      <c r="H21" s="19">
        <v>1</v>
      </c>
      <c r="I21" s="21">
        <v>0</v>
      </c>
      <c r="J21" s="20">
        <v>0</v>
      </c>
      <c r="K21" s="19">
        <v>0</v>
      </c>
      <c r="L21" s="21">
        <v>0</v>
      </c>
      <c r="M21" s="20">
        <v>0</v>
      </c>
      <c r="N21" s="15"/>
      <c r="O21" s="86"/>
      <c r="P21" s="87"/>
      <c r="Q21" s="88"/>
      <c r="R21" s="18">
        <f>SUM(C21:Q21)</f>
        <v>3</v>
      </c>
    </row>
    <row r="22" spans="1:18" ht="21" customHeight="1">
      <c r="A22" s="79" t="s">
        <v>13</v>
      </c>
      <c r="B22" s="80"/>
      <c r="C22" s="91" t="s">
        <v>5</v>
      </c>
      <c r="D22" s="77"/>
      <c r="E22" s="77"/>
      <c r="F22" s="77"/>
      <c r="G22" s="77"/>
      <c r="H22" s="92"/>
      <c r="I22" s="76" t="s">
        <v>6</v>
      </c>
      <c r="J22" s="78"/>
      <c r="K22" s="91" t="s">
        <v>7</v>
      </c>
      <c r="L22" s="92"/>
      <c r="M22" s="76" t="s">
        <v>8</v>
      </c>
      <c r="N22" s="92"/>
      <c r="O22" s="76" t="s">
        <v>9</v>
      </c>
      <c r="P22" s="77"/>
      <c r="Q22" s="77"/>
      <c r="R22" s="78"/>
    </row>
    <row r="23" spans="1:18" ht="16.5" customHeight="1">
      <c r="A23" s="95" t="str">
        <f>A20</f>
        <v>武庫壮総合</v>
      </c>
      <c r="B23" s="96"/>
      <c r="C23" s="51" t="s">
        <v>12</v>
      </c>
      <c r="D23" s="115" t="s">
        <v>177</v>
      </c>
      <c r="E23" s="112"/>
      <c r="F23" s="45">
        <v>4</v>
      </c>
      <c r="G23" s="115"/>
      <c r="H23" s="112"/>
      <c r="I23" s="115" t="s">
        <v>207</v>
      </c>
      <c r="J23" s="116"/>
      <c r="K23" s="111"/>
      <c r="L23" s="112"/>
      <c r="M23" s="115" t="s">
        <v>107</v>
      </c>
      <c r="N23" s="112"/>
      <c r="O23" s="115" t="s">
        <v>108</v>
      </c>
      <c r="P23" s="112"/>
      <c r="Q23" s="115"/>
      <c r="R23" s="116"/>
    </row>
    <row r="24" spans="1:18" ht="16.5" customHeight="1">
      <c r="A24" s="97"/>
      <c r="B24" s="98"/>
      <c r="C24" s="52">
        <v>2</v>
      </c>
      <c r="D24" s="113"/>
      <c r="E24" s="114"/>
      <c r="F24" s="47">
        <v>5</v>
      </c>
      <c r="G24" s="113"/>
      <c r="H24" s="114"/>
      <c r="I24" s="113"/>
      <c r="J24" s="144"/>
      <c r="K24" s="145"/>
      <c r="L24" s="114"/>
      <c r="M24" s="113"/>
      <c r="N24" s="114"/>
      <c r="O24" s="113"/>
      <c r="P24" s="114"/>
      <c r="Q24" s="113"/>
      <c r="R24" s="144"/>
    </row>
    <row r="25" spans="1:18" ht="16.5" customHeight="1">
      <c r="A25" s="99"/>
      <c r="B25" s="100"/>
      <c r="C25" s="53">
        <v>3</v>
      </c>
      <c r="D25" s="117"/>
      <c r="E25" s="146"/>
      <c r="F25" s="49">
        <v>6</v>
      </c>
      <c r="G25" s="117"/>
      <c r="H25" s="146"/>
      <c r="I25" s="117"/>
      <c r="J25" s="118"/>
      <c r="K25" s="147"/>
      <c r="L25" s="146"/>
      <c r="M25" s="117"/>
      <c r="N25" s="146"/>
      <c r="O25" s="117"/>
      <c r="P25" s="146"/>
      <c r="Q25" s="117"/>
      <c r="R25" s="118"/>
    </row>
    <row r="26" spans="1:18" ht="16.5" customHeight="1">
      <c r="A26" s="95" t="str">
        <f>A21</f>
        <v>尼崎双星</v>
      </c>
      <c r="B26" s="96"/>
      <c r="C26" s="51" t="s">
        <v>12</v>
      </c>
      <c r="D26" s="115" t="s">
        <v>208</v>
      </c>
      <c r="E26" s="112"/>
      <c r="F26" s="45">
        <v>4</v>
      </c>
      <c r="G26" s="115"/>
      <c r="H26" s="112"/>
      <c r="I26" s="115" t="s">
        <v>209</v>
      </c>
      <c r="J26" s="116"/>
      <c r="K26" s="111"/>
      <c r="L26" s="112"/>
      <c r="M26" s="115"/>
      <c r="N26" s="112"/>
      <c r="O26" s="115" t="s">
        <v>110</v>
      </c>
      <c r="P26" s="112"/>
      <c r="Q26" s="115"/>
      <c r="R26" s="116"/>
    </row>
    <row r="27" spans="1:18" ht="16.5" customHeight="1">
      <c r="A27" s="97"/>
      <c r="B27" s="98"/>
      <c r="C27" s="52">
        <v>2</v>
      </c>
      <c r="D27" s="113" t="s">
        <v>111</v>
      </c>
      <c r="E27" s="114"/>
      <c r="F27" s="47">
        <v>5</v>
      </c>
      <c r="G27" s="113"/>
      <c r="H27" s="114"/>
      <c r="I27" s="113"/>
      <c r="J27" s="144"/>
      <c r="K27" s="145"/>
      <c r="L27" s="114"/>
      <c r="M27" s="113"/>
      <c r="N27" s="114"/>
      <c r="O27" s="113"/>
      <c r="P27" s="114"/>
      <c r="Q27" s="113"/>
      <c r="R27" s="144"/>
    </row>
    <row r="28" spans="1:18" ht="16.5" customHeight="1">
      <c r="A28" s="99"/>
      <c r="B28" s="100"/>
      <c r="C28" s="53">
        <v>3</v>
      </c>
      <c r="D28" s="117" t="s">
        <v>109</v>
      </c>
      <c r="E28" s="146"/>
      <c r="F28" s="49">
        <v>6</v>
      </c>
      <c r="G28" s="117"/>
      <c r="H28" s="146"/>
      <c r="I28" s="117"/>
      <c r="J28" s="118"/>
      <c r="K28" s="147"/>
      <c r="L28" s="146"/>
      <c r="M28" s="117"/>
      <c r="N28" s="146"/>
      <c r="O28" s="117"/>
      <c r="P28" s="146"/>
      <c r="Q28" s="117"/>
      <c r="R28" s="118"/>
    </row>
    <row r="29" spans="9:18" ht="11.25" customHeight="1">
      <c r="I29" s="13"/>
      <c r="K29" s="13"/>
      <c r="L29" s="13"/>
      <c r="M29" s="13"/>
      <c r="N29" s="13"/>
      <c r="O29" s="13"/>
      <c r="P29" s="13"/>
      <c r="Q29" s="13"/>
      <c r="R29" s="13"/>
    </row>
    <row r="31" ht="13.5">
      <c r="I31" s="12"/>
    </row>
  </sheetData>
  <sheetProtection/>
  <mergeCells count="125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A9:B9"/>
    <mergeCell ref="C9:H9"/>
    <mergeCell ref="I9:J9"/>
    <mergeCell ref="K9:L9"/>
    <mergeCell ref="M9:N9"/>
    <mergeCell ref="A8:B8"/>
    <mergeCell ref="K12:L12"/>
    <mergeCell ref="A1:G1"/>
    <mergeCell ref="E4:F4"/>
    <mergeCell ref="G4:H4"/>
    <mergeCell ref="I4:J4"/>
    <mergeCell ref="K4:L4"/>
    <mergeCell ref="M4:N4"/>
    <mergeCell ref="K3:L3"/>
    <mergeCell ref="M3:Q3"/>
    <mergeCell ref="O7:Q8"/>
    <mergeCell ref="O20:Q21"/>
    <mergeCell ref="O4:P4"/>
    <mergeCell ref="Q4:R4"/>
    <mergeCell ref="O9:R9"/>
    <mergeCell ref="A6:B6"/>
    <mergeCell ref="A7:B7"/>
  </mergeCells>
  <conditionalFormatting sqref="G7:H8">
    <cfRule type="cellIs" priority="171" dxfId="931" operator="greaterThan" stopIfTrue="1">
      <formula>0</formula>
    </cfRule>
  </conditionalFormatting>
  <conditionalFormatting sqref="F7:F8">
    <cfRule type="cellIs" priority="172" dxfId="931" operator="greaterThan" stopIfTrue="1">
      <formula>0</formula>
    </cfRule>
  </conditionalFormatting>
  <conditionalFormatting sqref="D7:E8">
    <cfRule type="cellIs" priority="173" dxfId="931" operator="greaterThan" stopIfTrue="1">
      <formula>0</formula>
    </cfRule>
  </conditionalFormatting>
  <conditionalFormatting sqref="C7:C8">
    <cfRule type="cellIs" priority="174" dxfId="931" operator="greaterThan" stopIfTrue="1">
      <formula>0</formula>
    </cfRule>
  </conditionalFormatting>
  <conditionalFormatting sqref="C7:C8">
    <cfRule type="cellIs" priority="188" dxfId="931" operator="greaterThan" stopIfTrue="1">
      <formula>0</formula>
    </cfRule>
  </conditionalFormatting>
  <conditionalFormatting sqref="D7:E8">
    <cfRule type="cellIs" priority="189" dxfId="931" operator="greaterThan" stopIfTrue="1">
      <formula>0</formula>
    </cfRule>
  </conditionalFormatting>
  <conditionalFormatting sqref="F7:F8">
    <cfRule type="cellIs" priority="190" dxfId="931" operator="greaterThan" stopIfTrue="1">
      <formula>0</formula>
    </cfRule>
  </conditionalFormatting>
  <conditionalFormatting sqref="G7:H8">
    <cfRule type="cellIs" priority="191" dxfId="931" operator="greaterThan" stopIfTrue="1">
      <formula>0</formula>
    </cfRule>
  </conditionalFormatting>
  <conditionalFormatting sqref="I7:I8">
    <cfRule type="cellIs" priority="192" dxfId="931" operator="greaterThan" stopIfTrue="1">
      <formula>0</formula>
    </cfRule>
  </conditionalFormatting>
  <conditionalFormatting sqref="J7:K8">
    <cfRule type="cellIs" priority="193" dxfId="931" operator="greaterThan" stopIfTrue="1">
      <formula>0</formula>
    </cfRule>
  </conditionalFormatting>
  <conditionalFormatting sqref="C7:C8">
    <cfRule type="cellIs" priority="187" dxfId="931" operator="greaterThan" stopIfTrue="1">
      <formula>0</formula>
    </cfRule>
  </conditionalFormatting>
  <conditionalFormatting sqref="D7:E8">
    <cfRule type="cellIs" priority="186" dxfId="931" operator="greaterThan" stopIfTrue="1">
      <formula>0</formula>
    </cfRule>
  </conditionalFormatting>
  <conditionalFormatting sqref="F7:F8">
    <cfRule type="cellIs" priority="185" dxfId="931" operator="greaterThan" stopIfTrue="1">
      <formula>0</formula>
    </cfRule>
  </conditionalFormatting>
  <conditionalFormatting sqref="G7:H8">
    <cfRule type="cellIs" priority="184" dxfId="931" operator="greaterThan" stopIfTrue="1">
      <formula>0</formula>
    </cfRule>
  </conditionalFormatting>
  <conditionalFormatting sqref="I7:I8">
    <cfRule type="cellIs" priority="183" dxfId="931" operator="greaterThan" stopIfTrue="1">
      <formula>0</formula>
    </cfRule>
  </conditionalFormatting>
  <conditionalFormatting sqref="J7:K8">
    <cfRule type="cellIs" priority="182" dxfId="931" operator="greaterThan" stopIfTrue="1">
      <formula>0</formula>
    </cfRule>
  </conditionalFormatting>
  <conditionalFormatting sqref="C7:C8">
    <cfRule type="cellIs" priority="181" dxfId="931" operator="greaterThan" stopIfTrue="1">
      <formula>0</formula>
    </cfRule>
  </conditionalFormatting>
  <conditionalFormatting sqref="D7:E8">
    <cfRule type="cellIs" priority="180" dxfId="931" operator="greaterThan" stopIfTrue="1">
      <formula>0</formula>
    </cfRule>
  </conditionalFormatting>
  <conditionalFormatting sqref="F7:F8">
    <cfRule type="cellIs" priority="179" dxfId="931" operator="greaterThan" stopIfTrue="1">
      <formula>0</formula>
    </cfRule>
  </conditionalFormatting>
  <conditionalFormatting sqref="G7:H8">
    <cfRule type="cellIs" priority="178" dxfId="931" operator="greaterThan" stopIfTrue="1">
      <formula>0</formula>
    </cfRule>
  </conditionalFormatting>
  <conditionalFormatting sqref="I7">
    <cfRule type="cellIs" priority="177" dxfId="931" operator="greaterThan" stopIfTrue="1">
      <formula>0</formula>
    </cfRule>
  </conditionalFormatting>
  <conditionalFormatting sqref="J7:K8">
    <cfRule type="cellIs" priority="176" dxfId="931" operator="greaterThan" stopIfTrue="1">
      <formula>0</formula>
    </cfRule>
  </conditionalFormatting>
  <conditionalFormatting sqref="I8">
    <cfRule type="cellIs" priority="175" dxfId="931" operator="greaterThan" stopIfTrue="1">
      <formula>0</formula>
    </cfRule>
  </conditionalFormatting>
  <conditionalFormatting sqref="I7:I8">
    <cfRule type="cellIs" priority="170" dxfId="931" operator="greaterThan" stopIfTrue="1">
      <formula>0</formula>
    </cfRule>
  </conditionalFormatting>
  <conditionalFormatting sqref="J7:K8">
    <cfRule type="cellIs" priority="169" dxfId="931" operator="greaterThan" stopIfTrue="1">
      <formula>0</formula>
    </cfRule>
  </conditionalFormatting>
  <conditionalFormatting sqref="C7:C8">
    <cfRule type="cellIs" priority="168" dxfId="931" operator="greaterThan" stopIfTrue="1">
      <formula>0</formula>
    </cfRule>
  </conditionalFormatting>
  <conditionalFormatting sqref="D7:E8">
    <cfRule type="cellIs" priority="167" dxfId="931" operator="greaterThan" stopIfTrue="1">
      <formula>0</formula>
    </cfRule>
  </conditionalFormatting>
  <conditionalFormatting sqref="F7:F8">
    <cfRule type="cellIs" priority="166" dxfId="931" operator="greaterThan" stopIfTrue="1">
      <formula>0</formula>
    </cfRule>
  </conditionalFormatting>
  <conditionalFormatting sqref="G7:H8">
    <cfRule type="cellIs" priority="165" dxfId="931" operator="greaterThan" stopIfTrue="1">
      <formula>0</formula>
    </cfRule>
  </conditionalFormatting>
  <conditionalFormatting sqref="I7:I8">
    <cfRule type="cellIs" priority="164" dxfId="931" operator="greaterThan" stopIfTrue="1">
      <formula>0</formula>
    </cfRule>
  </conditionalFormatting>
  <conditionalFormatting sqref="J7:K8">
    <cfRule type="cellIs" priority="163" dxfId="931" operator="greaterThan" stopIfTrue="1">
      <formula>0</formula>
    </cfRule>
  </conditionalFormatting>
  <conditionalFormatting sqref="C7:C8">
    <cfRule type="cellIs" priority="162" dxfId="931" operator="greaterThan" stopIfTrue="1">
      <formula>0</formula>
    </cfRule>
  </conditionalFormatting>
  <conditionalFormatting sqref="D7:E8">
    <cfRule type="cellIs" priority="161" dxfId="931" operator="greaterThan" stopIfTrue="1">
      <formula>0</formula>
    </cfRule>
  </conditionalFormatting>
  <conditionalFormatting sqref="F7:F8">
    <cfRule type="cellIs" priority="160" dxfId="931" operator="greaterThan" stopIfTrue="1">
      <formula>0</formula>
    </cfRule>
  </conditionalFormatting>
  <conditionalFormatting sqref="G7:H8">
    <cfRule type="cellIs" priority="159" dxfId="931" operator="greaterThan" stopIfTrue="1">
      <formula>0</formula>
    </cfRule>
  </conditionalFormatting>
  <conditionalFormatting sqref="I7:I8">
    <cfRule type="cellIs" priority="158" dxfId="931" operator="greaterThan" stopIfTrue="1">
      <formula>0</formula>
    </cfRule>
  </conditionalFormatting>
  <conditionalFormatting sqref="J7:K8">
    <cfRule type="cellIs" priority="157" dxfId="931" operator="greaterThan" stopIfTrue="1">
      <formula>0</formula>
    </cfRule>
  </conditionalFormatting>
  <conditionalFormatting sqref="C7:C8">
    <cfRule type="cellIs" priority="156" dxfId="931" operator="greaterThan" stopIfTrue="1">
      <formula>0</formula>
    </cfRule>
  </conditionalFormatting>
  <conditionalFormatting sqref="D7:E8">
    <cfRule type="cellIs" priority="155" dxfId="931" operator="greaterThan" stopIfTrue="1">
      <formula>0</formula>
    </cfRule>
  </conditionalFormatting>
  <conditionalFormatting sqref="F7:F8">
    <cfRule type="cellIs" priority="154" dxfId="931" operator="greaterThan" stopIfTrue="1">
      <formula>0</formula>
    </cfRule>
  </conditionalFormatting>
  <conditionalFormatting sqref="G7:H8">
    <cfRule type="cellIs" priority="153" dxfId="931" operator="greaterThan" stopIfTrue="1">
      <formula>0</formula>
    </cfRule>
  </conditionalFormatting>
  <conditionalFormatting sqref="I7:I8">
    <cfRule type="cellIs" priority="152" dxfId="931" operator="greaterThan" stopIfTrue="1">
      <formula>0</formula>
    </cfRule>
  </conditionalFormatting>
  <conditionalFormatting sqref="J7:K8">
    <cfRule type="cellIs" priority="151" dxfId="931" operator="greaterThan" stopIfTrue="1">
      <formula>0</formula>
    </cfRule>
  </conditionalFormatting>
  <conditionalFormatting sqref="C7:C8">
    <cfRule type="cellIs" priority="150" dxfId="931" operator="greaterThan" stopIfTrue="1">
      <formula>0</formula>
    </cfRule>
  </conditionalFormatting>
  <conditionalFormatting sqref="D7:E8">
    <cfRule type="cellIs" priority="149" dxfId="931" operator="greaterThan" stopIfTrue="1">
      <formula>0</formula>
    </cfRule>
  </conditionalFormatting>
  <conditionalFormatting sqref="F7:F8">
    <cfRule type="cellIs" priority="148" dxfId="931" operator="greaterThan" stopIfTrue="1">
      <formula>0</formula>
    </cfRule>
  </conditionalFormatting>
  <conditionalFormatting sqref="G7:H8">
    <cfRule type="cellIs" priority="147" dxfId="931" operator="greaterThan" stopIfTrue="1">
      <formula>0</formula>
    </cfRule>
  </conditionalFormatting>
  <conditionalFormatting sqref="I7:I8">
    <cfRule type="cellIs" priority="146" dxfId="931" operator="greaterThan" stopIfTrue="1">
      <formula>0</formula>
    </cfRule>
  </conditionalFormatting>
  <conditionalFormatting sqref="J7:K8">
    <cfRule type="cellIs" priority="145" dxfId="931" operator="greaterThan" stopIfTrue="1">
      <formula>0</formula>
    </cfRule>
  </conditionalFormatting>
  <conditionalFormatting sqref="C7:C8">
    <cfRule type="cellIs" priority="144" dxfId="931" operator="greaterThan" stopIfTrue="1">
      <formula>0</formula>
    </cfRule>
  </conditionalFormatting>
  <conditionalFormatting sqref="D7:E8">
    <cfRule type="cellIs" priority="143" dxfId="931" operator="greaterThan" stopIfTrue="1">
      <formula>0</formula>
    </cfRule>
  </conditionalFormatting>
  <conditionalFormatting sqref="F7:F8">
    <cfRule type="cellIs" priority="142" dxfId="931" operator="greaterThan" stopIfTrue="1">
      <formula>0</formula>
    </cfRule>
  </conditionalFormatting>
  <conditionalFormatting sqref="G7:H8">
    <cfRule type="cellIs" priority="141" dxfId="931" operator="greaterThan" stopIfTrue="1">
      <formula>0</formula>
    </cfRule>
  </conditionalFormatting>
  <conditionalFormatting sqref="I7:I8">
    <cfRule type="cellIs" priority="140" dxfId="931" operator="greaterThan" stopIfTrue="1">
      <formula>0</formula>
    </cfRule>
  </conditionalFormatting>
  <conditionalFormatting sqref="J7:K8">
    <cfRule type="cellIs" priority="139" dxfId="931" operator="greaterThan" stopIfTrue="1">
      <formula>0</formula>
    </cfRule>
  </conditionalFormatting>
  <conditionalFormatting sqref="C7:C8">
    <cfRule type="cellIs" priority="138" dxfId="931" operator="greaterThan" stopIfTrue="1">
      <formula>0</formula>
    </cfRule>
  </conditionalFormatting>
  <conditionalFormatting sqref="D7:E8">
    <cfRule type="cellIs" priority="137" dxfId="931" operator="greaterThan" stopIfTrue="1">
      <formula>0</formula>
    </cfRule>
  </conditionalFormatting>
  <conditionalFormatting sqref="F7:F8">
    <cfRule type="cellIs" priority="136" dxfId="931" operator="greaterThan" stopIfTrue="1">
      <formula>0</formula>
    </cfRule>
  </conditionalFormatting>
  <conditionalFormatting sqref="G7:H8">
    <cfRule type="cellIs" priority="135" dxfId="931" operator="greaterThan" stopIfTrue="1">
      <formula>0</formula>
    </cfRule>
  </conditionalFormatting>
  <conditionalFormatting sqref="I7:I8">
    <cfRule type="cellIs" priority="134" dxfId="931" operator="greaterThan" stopIfTrue="1">
      <formula>0</formula>
    </cfRule>
  </conditionalFormatting>
  <conditionalFormatting sqref="J7:K8">
    <cfRule type="cellIs" priority="133" dxfId="931" operator="greaterThan" stopIfTrue="1">
      <formula>0</formula>
    </cfRule>
  </conditionalFormatting>
  <conditionalFormatting sqref="R7">
    <cfRule type="expression" priority="132" dxfId="931" stopIfTrue="1">
      <formula>$R7&gt;$R8</formula>
    </cfRule>
  </conditionalFormatting>
  <conditionalFormatting sqref="R8">
    <cfRule type="expression" priority="131" dxfId="931" stopIfTrue="1">
      <formula>$R8&gt;$R7</formula>
    </cfRule>
  </conditionalFormatting>
  <conditionalFormatting sqref="A7:B7">
    <cfRule type="expression" priority="130" dxfId="931" stopIfTrue="1">
      <formula>$R7&gt;$R8</formula>
    </cfRule>
  </conditionalFormatting>
  <conditionalFormatting sqref="A8:B8">
    <cfRule type="expression" priority="129" dxfId="931" stopIfTrue="1">
      <formula>$R7&lt;$R8</formula>
    </cfRule>
  </conditionalFormatting>
  <conditionalFormatting sqref="C7:C8">
    <cfRule type="cellIs" priority="126" dxfId="931" operator="greaterThan" stopIfTrue="1">
      <formula>0</formula>
    </cfRule>
  </conditionalFormatting>
  <conditionalFormatting sqref="D7:E8">
    <cfRule type="cellIs" priority="125" dxfId="931" operator="greaterThan" stopIfTrue="1">
      <formula>0</formula>
    </cfRule>
  </conditionalFormatting>
  <conditionalFormatting sqref="F7:F8">
    <cfRule type="cellIs" priority="124" dxfId="931" operator="greaterThan" stopIfTrue="1">
      <formula>0</formula>
    </cfRule>
  </conditionalFormatting>
  <conditionalFormatting sqref="G7:H8">
    <cfRule type="cellIs" priority="123" dxfId="931" operator="greaterThan" stopIfTrue="1">
      <formula>0</formula>
    </cfRule>
  </conditionalFormatting>
  <conditionalFormatting sqref="I7:I8">
    <cfRule type="cellIs" priority="122" dxfId="931" operator="greaterThan" stopIfTrue="1">
      <formula>0</formula>
    </cfRule>
  </conditionalFormatting>
  <conditionalFormatting sqref="J7:K8">
    <cfRule type="cellIs" priority="121" dxfId="931" operator="greaterThan" stopIfTrue="1">
      <formula>0</formula>
    </cfRule>
  </conditionalFormatting>
  <conditionalFormatting sqref="L7:L8">
    <cfRule type="cellIs" priority="120" dxfId="931" operator="greaterThan" stopIfTrue="1">
      <formula>0</formula>
    </cfRule>
  </conditionalFormatting>
  <conditionalFormatting sqref="L7:L8">
    <cfRule type="cellIs" priority="119" dxfId="931" operator="greaterThan" stopIfTrue="1">
      <formula>0</formula>
    </cfRule>
  </conditionalFormatting>
  <conditionalFormatting sqref="L7">
    <cfRule type="cellIs" priority="118" dxfId="931" operator="greaterThan" stopIfTrue="1">
      <formula>0</formula>
    </cfRule>
  </conditionalFormatting>
  <conditionalFormatting sqref="L8">
    <cfRule type="cellIs" priority="117" dxfId="931" operator="greaterThan" stopIfTrue="1">
      <formula>0</formula>
    </cfRule>
  </conditionalFormatting>
  <conditionalFormatting sqref="L7:L8">
    <cfRule type="cellIs" priority="116" dxfId="931" operator="greaterThan" stopIfTrue="1">
      <formula>0</formula>
    </cfRule>
  </conditionalFormatting>
  <conditionalFormatting sqref="L7:L8">
    <cfRule type="cellIs" priority="115" dxfId="931" operator="greaterThan" stopIfTrue="1">
      <formula>0</formula>
    </cfRule>
  </conditionalFormatting>
  <conditionalFormatting sqref="L7:L8">
    <cfRule type="cellIs" priority="114" dxfId="931" operator="greaterThan" stopIfTrue="1">
      <formula>0</formula>
    </cfRule>
  </conditionalFormatting>
  <conditionalFormatting sqref="L7:L8">
    <cfRule type="cellIs" priority="113" dxfId="931" operator="greaterThan" stopIfTrue="1">
      <formula>0</formula>
    </cfRule>
  </conditionalFormatting>
  <conditionalFormatting sqref="L7:L8">
    <cfRule type="cellIs" priority="112" dxfId="931" operator="greaterThan" stopIfTrue="1">
      <formula>0</formula>
    </cfRule>
  </conditionalFormatting>
  <conditionalFormatting sqref="L7:L8">
    <cfRule type="cellIs" priority="111" dxfId="931" operator="greaterThan" stopIfTrue="1">
      <formula>0</formula>
    </cfRule>
  </conditionalFormatting>
  <conditionalFormatting sqref="L7:L8">
    <cfRule type="cellIs" priority="110" dxfId="931" operator="greaterThan" stopIfTrue="1">
      <formula>0</formula>
    </cfRule>
  </conditionalFormatting>
  <conditionalFormatting sqref="L7:L8">
    <cfRule type="cellIs" priority="109" dxfId="931" operator="greaterThan" stopIfTrue="1">
      <formula>0</formula>
    </cfRule>
  </conditionalFormatting>
  <conditionalFormatting sqref="G20:H21">
    <cfRule type="cellIs" priority="86" dxfId="931" operator="greaterThan" stopIfTrue="1">
      <formula>0</formula>
    </cfRule>
  </conditionalFormatting>
  <conditionalFormatting sqref="F20:F21">
    <cfRule type="cellIs" priority="87" dxfId="931" operator="greaterThan" stopIfTrue="1">
      <formula>0</formula>
    </cfRule>
  </conditionalFormatting>
  <conditionalFormatting sqref="D20:E21">
    <cfRule type="cellIs" priority="88" dxfId="931" operator="greaterThan" stopIfTrue="1">
      <formula>0</formula>
    </cfRule>
  </conditionalFormatting>
  <conditionalFormatting sqref="C20:C21">
    <cfRule type="cellIs" priority="89" dxfId="931" operator="greaterThan" stopIfTrue="1">
      <formula>0</formula>
    </cfRule>
  </conditionalFormatting>
  <conditionalFormatting sqref="C20:C21">
    <cfRule type="cellIs" priority="103" dxfId="931" operator="greaterThan" stopIfTrue="1">
      <formula>0</formula>
    </cfRule>
  </conditionalFormatting>
  <conditionalFormatting sqref="D20:E21">
    <cfRule type="cellIs" priority="104" dxfId="931" operator="greaterThan" stopIfTrue="1">
      <formula>0</formula>
    </cfRule>
  </conditionalFormatting>
  <conditionalFormatting sqref="F20:F21">
    <cfRule type="cellIs" priority="105" dxfId="931" operator="greaterThan" stopIfTrue="1">
      <formula>0</formula>
    </cfRule>
  </conditionalFormatting>
  <conditionalFormatting sqref="G20:H21">
    <cfRule type="cellIs" priority="106" dxfId="931" operator="greaterThan" stopIfTrue="1">
      <formula>0</formula>
    </cfRule>
  </conditionalFormatting>
  <conditionalFormatting sqref="I20:I21">
    <cfRule type="cellIs" priority="107" dxfId="931" operator="greaterThan" stopIfTrue="1">
      <formula>0</formula>
    </cfRule>
  </conditionalFormatting>
  <conditionalFormatting sqref="J20:K21">
    <cfRule type="cellIs" priority="108" dxfId="931" operator="greaterThan" stopIfTrue="1">
      <formula>0</formula>
    </cfRule>
  </conditionalFormatting>
  <conditionalFormatting sqref="C20:C21">
    <cfRule type="cellIs" priority="102" dxfId="931" operator="greaterThan" stopIfTrue="1">
      <formula>0</formula>
    </cfRule>
  </conditionalFormatting>
  <conditionalFormatting sqref="D20:E21">
    <cfRule type="cellIs" priority="101" dxfId="931" operator="greaterThan" stopIfTrue="1">
      <formula>0</formula>
    </cfRule>
  </conditionalFormatting>
  <conditionalFormatting sqref="F20:F21">
    <cfRule type="cellIs" priority="100" dxfId="931" operator="greaterThan" stopIfTrue="1">
      <formula>0</formula>
    </cfRule>
  </conditionalFormatting>
  <conditionalFormatting sqref="G20:H21">
    <cfRule type="cellIs" priority="99" dxfId="931" operator="greaterThan" stopIfTrue="1">
      <formula>0</formula>
    </cfRule>
  </conditionalFormatting>
  <conditionalFormatting sqref="I20:I21">
    <cfRule type="cellIs" priority="98" dxfId="931" operator="greaterThan" stopIfTrue="1">
      <formula>0</formula>
    </cfRule>
  </conditionalFormatting>
  <conditionalFormatting sqref="J20:K21">
    <cfRule type="cellIs" priority="97" dxfId="931" operator="greaterThan" stopIfTrue="1">
      <formula>0</formula>
    </cfRule>
  </conditionalFormatting>
  <conditionalFormatting sqref="C20:C21">
    <cfRule type="cellIs" priority="96" dxfId="931" operator="greaterThan" stopIfTrue="1">
      <formula>0</formula>
    </cfRule>
  </conditionalFormatting>
  <conditionalFormatting sqref="D20:E21">
    <cfRule type="cellIs" priority="95" dxfId="931" operator="greaterThan" stopIfTrue="1">
      <formula>0</formula>
    </cfRule>
  </conditionalFormatting>
  <conditionalFormatting sqref="F20:F21">
    <cfRule type="cellIs" priority="94" dxfId="931" operator="greaterThan" stopIfTrue="1">
      <formula>0</formula>
    </cfRule>
  </conditionalFormatting>
  <conditionalFormatting sqref="G20:H21">
    <cfRule type="cellIs" priority="93" dxfId="931" operator="greaterThan" stopIfTrue="1">
      <formula>0</formula>
    </cfRule>
  </conditionalFormatting>
  <conditionalFormatting sqref="I20">
    <cfRule type="cellIs" priority="92" dxfId="931" operator="greaterThan" stopIfTrue="1">
      <formula>0</formula>
    </cfRule>
  </conditionalFormatting>
  <conditionalFormatting sqref="J20:K21">
    <cfRule type="cellIs" priority="91" dxfId="931" operator="greaterThan" stopIfTrue="1">
      <formula>0</formula>
    </cfRule>
  </conditionalFormatting>
  <conditionalFormatting sqref="I21">
    <cfRule type="cellIs" priority="90" dxfId="931" operator="greaterThan" stopIfTrue="1">
      <formula>0</formula>
    </cfRule>
  </conditionalFormatting>
  <conditionalFormatting sqref="I20:I21">
    <cfRule type="cellIs" priority="85" dxfId="931" operator="greaterThan" stopIfTrue="1">
      <formula>0</formula>
    </cfRule>
  </conditionalFormatting>
  <conditionalFormatting sqref="J20:K21">
    <cfRule type="cellIs" priority="84" dxfId="931" operator="greaterThan" stopIfTrue="1">
      <formula>0</formula>
    </cfRule>
  </conditionalFormatting>
  <conditionalFormatting sqref="C20:C21">
    <cfRule type="cellIs" priority="83" dxfId="931" operator="greaterThan" stopIfTrue="1">
      <formula>0</formula>
    </cfRule>
  </conditionalFormatting>
  <conditionalFormatting sqref="D20:E21">
    <cfRule type="cellIs" priority="82" dxfId="931" operator="greaterThan" stopIfTrue="1">
      <formula>0</formula>
    </cfRule>
  </conditionalFormatting>
  <conditionalFormatting sqref="F20:F21">
    <cfRule type="cellIs" priority="81" dxfId="931" operator="greaterThan" stopIfTrue="1">
      <formula>0</formula>
    </cfRule>
  </conditionalFormatting>
  <conditionalFormatting sqref="G20:H21">
    <cfRule type="cellIs" priority="80" dxfId="931" operator="greaterThan" stopIfTrue="1">
      <formula>0</formula>
    </cfRule>
  </conditionalFormatting>
  <conditionalFormatting sqref="I20:I21">
    <cfRule type="cellIs" priority="79" dxfId="931" operator="greaterThan" stopIfTrue="1">
      <formula>0</formula>
    </cfRule>
  </conditionalFormatting>
  <conditionalFormatting sqref="J20:K21">
    <cfRule type="cellIs" priority="78" dxfId="931" operator="greaterThan" stopIfTrue="1">
      <formula>0</formula>
    </cfRule>
  </conditionalFormatting>
  <conditionalFormatting sqref="C20:C21">
    <cfRule type="cellIs" priority="77" dxfId="931" operator="greaterThan" stopIfTrue="1">
      <formula>0</formula>
    </cfRule>
  </conditionalFormatting>
  <conditionalFormatting sqref="D20:E21">
    <cfRule type="cellIs" priority="76" dxfId="931" operator="greaterThan" stopIfTrue="1">
      <formula>0</formula>
    </cfRule>
  </conditionalFormatting>
  <conditionalFormatting sqref="F20:F21">
    <cfRule type="cellIs" priority="75" dxfId="931" operator="greaterThan" stopIfTrue="1">
      <formula>0</formula>
    </cfRule>
  </conditionalFormatting>
  <conditionalFormatting sqref="G20:H21">
    <cfRule type="cellIs" priority="74" dxfId="931" operator="greaterThan" stopIfTrue="1">
      <formula>0</formula>
    </cfRule>
  </conditionalFormatting>
  <conditionalFormatting sqref="I20:I21">
    <cfRule type="cellIs" priority="73" dxfId="931" operator="greaterThan" stopIfTrue="1">
      <formula>0</formula>
    </cfRule>
  </conditionalFormatting>
  <conditionalFormatting sqref="J20:K21">
    <cfRule type="cellIs" priority="72" dxfId="931" operator="greaterThan" stopIfTrue="1">
      <formula>0</formula>
    </cfRule>
  </conditionalFormatting>
  <conditionalFormatting sqref="C20:C21">
    <cfRule type="cellIs" priority="71" dxfId="931" operator="greaterThan" stopIfTrue="1">
      <formula>0</formula>
    </cfRule>
  </conditionalFormatting>
  <conditionalFormatting sqref="D20:E21">
    <cfRule type="cellIs" priority="70" dxfId="931" operator="greaterThan" stopIfTrue="1">
      <formula>0</formula>
    </cfRule>
  </conditionalFormatting>
  <conditionalFormatting sqref="F20:F21">
    <cfRule type="cellIs" priority="69" dxfId="931" operator="greaterThan" stopIfTrue="1">
      <formula>0</formula>
    </cfRule>
  </conditionalFormatting>
  <conditionalFormatting sqref="G20:H21">
    <cfRule type="cellIs" priority="68" dxfId="931" operator="greaterThan" stopIfTrue="1">
      <formula>0</formula>
    </cfRule>
  </conditionalFormatting>
  <conditionalFormatting sqref="I20:I21">
    <cfRule type="cellIs" priority="67" dxfId="931" operator="greaterThan" stopIfTrue="1">
      <formula>0</formula>
    </cfRule>
  </conditionalFormatting>
  <conditionalFormatting sqref="J20:K21">
    <cfRule type="cellIs" priority="66" dxfId="931" operator="greaterThan" stopIfTrue="1">
      <formula>0</formula>
    </cfRule>
  </conditionalFormatting>
  <conditionalFormatting sqref="C20:C21">
    <cfRule type="cellIs" priority="65" dxfId="931" operator="greaterThan" stopIfTrue="1">
      <formula>0</formula>
    </cfRule>
  </conditionalFormatting>
  <conditionalFormatting sqref="D20:E21">
    <cfRule type="cellIs" priority="64" dxfId="931" operator="greaterThan" stopIfTrue="1">
      <formula>0</formula>
    </cfRule>
  </conditionalFormatting>
  <conditionalFormatting sqref="F20:F21">
    <cfRule type="cellIs" priority="63" dxfId="931" operator="greaterThan" stopIfTrue="1">
      <formula>0</formula>
    </cfRule>
  </conditionalFormatting>
  <conditionalFormatting sqref="G20:H21">
    <cfRule type="cellIs" priority="62" dxfId="931" operator="greaterThan" stopIfTrue="1">
      <formula>0</formula>
    </cfRule>
  </conditionalFormatting>
  <conditionalFormatting sqref="I20:I21">
    <cfRule type="cellIs" priority="61" dxfId="931" operator="greaterThan" stopIfTrue="1">
      <formula>0</formula>
    </cfRule>
  </conditionalFormatting>
  <conditionalFormatting sqref="J20:K21">
    <cfRule type="cellIs" priority="60" dxfId="931" operator="greaterThan" stopIfTrue="1">
      <formula>0</formula>
    </cfRule>
  </conditionalFormatting>
  <conditionalFormatting sqref="C20:C21">
    <cfRule type="cellIs" priority="59" dxfId="931" operator="greaterThan" stopIfTrue="1">
      <formula>0</formula>
    </cfRule>
  </conditionalFormatting>
  <conditionalFormatting sqref="D20:E21">
    <cfRule type="cellIs" priority="58" dxfId="931" operator="greaterThan" stopIfTrue="1">
      <formula>0</formula>
    </cfRule>
  </conditionalFormatting>
  <conditionalFormatting sqref="F20:F21">
    <cfRule type="cellIs" priority="57" dxfId="931" operator="greaterThan" stopIfTrue="1">
      <formula>0</formula>
    </cfRule>
  </conditionalFormatting>
  <conditionalFormatting sqref="G20:H21">
    <cfRule type="cellIs" priority="56" dxfId="931" operator="greaterThan" stopIfTrue="1">
      <formula>0</formula>
    </cfRule>
  </conditionalFormatting>
  <conditionalFormatting sqref="I20:I21">
    <cfRule type="cellIs" priority="55" dxfId="931" operator="greaterThan" stopIfTrue="1">
      <formula>0</formula>
    </cfRule>
  </conditionalFormatting>
  <conditionalFormatting sqref="J20:K21">
    <cfRule type="cellIs" priority="54" dxfId="931" operator="greaterThan" stopIfTrue="1">
      <formula>0</formula>
    </cfRule>
  </conditionalFormatting>
  <conditionalFormatting sqref="C20:C21">
    <cfRule type="cellIs" priority="53" dxfId="931" operator="greaterThan" stopIfTrue="1">
      <formula>0</formula>
    </cfRule>
  </conditionalFormatting>
  <conditionalFormatting sqref="D20:E21">
    <cfRule type="cellIs" priority="52" dxfId="931" operator="greaterThan" stopIfTrue="1">
      <formula>0</formula>
    </cfRule>
  </conditionalFormatting>
  <conditionalFormatting sqref="F20:F21">
    <cfRule type="cellIs" priority="51" dxfId="931" operator="greaterThan" stopIfTrue="1">
      <formula>0</formula>
    </cfRule>
  </conditionalFormatting>
  <conditionalFormatting sqref="G20:H21">
    <cfRule type="cellIs" priority="50" dxfId="931" operator="greaterThan" stopIfTrue="1">
      <formula>0</formula>
    </cfRule>
  </conditionalFormatting>
  <conditionalFormatting sqref="I20:I21">
    <cfRule type="cellIs" priority="49" dxfId="931" operator="greaterThan" stopIfTrue="1">
      <formula>0</formula>
    </cfRule>
  </conditionalFormatting>
  <conditionalFormatting sqref="J20:K21">
    <cfRule type="cellIs" priority="48" dxfId="931" operator="greaterThan" stopIfTrue="1">
      <formula>0</formula>
    </cfRule>
  </conditionalFormatting>
  <conditionalFormatting sqref="R20">
    <cfRule type="expression" priority="47" dxfId="931" stopIfTrue="1">
      <formula>$R20&gt;$R21</formula>
    </cfRule>
  </conditionalFormatting>
  <conditionalFormatting sqref="R21">
    <cfRule type="expression" priority="46" dxfId="931" stopIfTrue="1">
      <formula>$R21&gt;$R20</formula>
    </cfRule>
  </conditionalFormatting>
  <conditionalFormatting sqref="A20:B20">
    <cfRule type="expression" priority="45" dxfId="931" stopIfTrue="1">
      <formula>$R20&gt;$R21</formula>
    </cfRule>
  </conditionalFormatting>
  <conditionalFormatting sqref="A21:B21">
    <cfRule type="expression" priority="44" dxfId="931" stopIfTrue="1">
      <formula>$R20&lt;$R21</formula>
    </cfRule>
  </conditionalFormatting>
  <conditionalFormatting sqref="C20:C21">
    <cfRule type="cellIs" priority="41" dxfId="931" operator="greaterThan" stopIfTrue="1">
      <formula>0</formula>
    </cfRule>
  </conditionalFormatting>
  <conditionalFormatting sqref="D20:E21">
    <cfRule type="cellIs" priority="40" dxfId="931" operator="greaterThan" stopIfTrue="1">
      <formula>0</formula>
    </cfRule>
  </conditionalFormatting>
  <conditionalFormatting sqref="F20:F21">
    <cfRule type="cellIs" priority="39" dxfId="931" operator="greaterThan" stopIfTrue="1">
      <formula>0</formula>
    </cfRule>
  </conditionalFormatting>
  <conditionalFormatting sqref="G20:H21">
    <cfRule type="cellIs" priority="38" dxfId="931" operator="greaterThan" stopIfTrue="1">
      <formula>0</formula>
    </cfRule>
  </conditionalFormatting>
  <conditionalFormatting sqref="I20:I21">
    <cfRule type="cellIs" priority="37" dxfId="931" operator="greaterThan" stopIfTrue="1">
      <formula>0</formula>
    </cfRule>
  </conditionalFormatting>
  <conditionalFormatting sqref="J20:K21">
    <cfRule type="cellIs" priority="36" dxfId="931" operator="greaterThan" stopIfTrue="1">
      <formula>0</formula>
    </cfRule>
  </conditionalFormatting>
  <conditionalFormatting sqref="L20:L21">
    <cfRule type="cellIs" priority="22" dxfId="931" operator="greaterThan" stopIfTrue="1">
      <formula>0</formula>
    </cfRule>
  </conditionalFormatting>
  <conditionalFormatting sqref="M20:M21">
    <cfRule type="cellIs" priority="23" dxfId="931" operator="greaterThan" stopIfTrue="1">
      <formula>0</formula>
    </cfRule>
  </conditionalFormatting>
  <conditionalFormatting sqref="L20:L21">
    <cfRule type="cellIs" priority="21" dxfId="931" operator="greaterThan" stopIfTrue="1">
      <formula>0</formula>
    </cfRule>
  </conditionalFormatting>
  <conditionalFormatting sqref="M20:M21">
    <cfRule type="cellIs" priority="20" dxfId="931" operator="greaterThan" stopIfTrue="1">
      <formula>0</formula>
    </cfRule>
  </conditionalFormatting>
  <conditionalFormatting sqref="L20">
    <cfRule type="cellIs" priority="19" dxfId="931" operator="greaterThan" stopIfTrue="1">
      <formula>0</formula>
    </cfRule>
  </conditionalFormatting>
  <conditionalFormatting sqref="M20:M21">
    <cfRule type="cellIs" priority="18" dxfId="931" operator="greaterThan" stopIfTrue="1">
      <formula>0</formula>
    </cfRule>
  </conditionalFormatting>
  <conditionalFormatting sqref="L21">
    <cfRule type="cellIs" priority="17" dxfId="931" operator="greaterThan" stopIfTrue="1">
      <formula>0</formula>
    </cfRule>
  </conditionalFormatting>
  <conditionalFormatting sqref="L20:L21">
    <cfRule type="cellIs" priority="16" dxfId="931" operator="greaterThan" stopIfTrue="1">
      <formula>0</formula>
    </cfRule>
  </conditionalFormatting>
  <conditionalFormatting sqref="M20:M21">
    <cfRule type="cellIs" priority="15" dxfId="931" operator="greaterThan" stopIfTrue="1">
      <formula>0</formula>
    </cfRule>
  </conditionalFormatting>
  <conditionalFormatting sqref="L20:L21">
    <cfRule type="cellIs" priority="14" dxfId="931" operator="greaterThan" stopIfTrue="1">
      <formula>0</formula>
    </cfRule>
  </conditionalFormatting>
  <conditionalFormatting sqref="M20:M21">
    <cfRule type="cellIs" priority="13" dxfId="931" operator="greaterThan" stopIfTrue="1">
      <formula>0</formula>
    </cfRule>
  </conditionalFormatting>
  <conditionalFormatting sqref="L20:L21">
    <cfRule type="cellIs" priority="12" dxfId="931" operator="greaterThan" stopIfTrue="1">
      <formula>0</formula>
    </cfRule>
  </conditionalFormatting>
  <conditionalFormatting sqref="M20:M21">
    <cfRule type="cellIs" priority="11" dxfId="931" operator="greaterThan" stopIfTrue="1">
      <formula>0</formula>
    </cfRule>
  </conditionalFormatting>
  <conditionalFormatting sqref="L20:L21">
    <cfRule type="cellIs" priority="10" dxfId="931" operator="greaterThan" stopIfTrue="1">
      <formula>0</formula>
    </cfRule>
  </conditionalFormatting>
  <conditionalFormatting sqref="M20:M21">
    <cfRule type="cellIs" priority="9" dxfId="931" operator="greaterThan" stopIfTrue="1">
      <formula>0</formula>
    </cfRule>
  </conditionalFormatting>
  <conditionalFormatting sqref="L20:L21">
    <cfRule type="cellIs" priority="8" dxfId="931" operator="greaterThan" stopIfTrue="1">
      <formula>0</formula>
    </cfRule>
  </conditionalFormatting>
  <conditionalFormatting sqref="M20:M21">
    <cfRule type="cellIs" priority="7" dxfId="931" operator="greaterThan" stopIfTrue="1">
      <formula>0</formula>
    </cfRule>
  </conditionalFormatting>
  <conditionalFormatting sqref="L20:L21">
    <cfRule type="cellIs" priority="6" dxfId="931" operator="greaterThan" stopIfTrue="1">
      <formula>0</formula>
    </cfRule>
  </conditionalFormatting>
  <conditionalFormatting sqref="M20:M21">
    <cfRule type="cellIs" priority="5" dxfId="931" operator="greaterThan" stopIfTrue="1">
      <formula>0</formula>
    </cfRule>
  </conditionalFormatting>
  <conditionalFormatting sqref="L20:L21">
    <cfRule type="cellIs" priority="4" dxfId="931" operator="greaterThan" stopIfTrue="1">
      <formula>0</formula>
    </cfRule>
  </conditionalFormatting>
  <conditionalFormatting sqref="M20:M21">
    <cfRule type="cellIs" priority="3" dxfId="931" operator="greaterThan" stopIfTrue="1">
      <formula>0</formula>
    </cfRule>
  </conditionalFormatting>
  <conditionalFormatting sqref="L20:L21">
    <cfRule type="cellIs" priority="2" dxfId="931" operator="greaterThan" stopIfTrue="1">
      <formula>0</formula>
    </cfRule>
  </conditionalFormatting>
  <conditionalFormatting sqref="M20:M21">
    <cfRule type="cellIs" priority="1" dxfId="931" operator="greaterThan" stopIfTrue="1">
      <formula>0</formula>
    </cfRule>
  </conditionalFormatting>
  <conditionalFormatting sqref="A23:B23 A10:B10">
    <cfRule type="expression" priority="224" dxfId="931" stopIfTrue="1">
      <formula>$R7&gt;$R8</formula>
    </cfRule>
  </conditionalFormatting>
  <conditionalFormatting sqref="A25:B25 A12:B12">
    <cfRule type="expression" priority="225" dxfId="931" stopIfTrue="1">
      <formula>'7.16'!#REF!&gt;$R9</formula>
    </cfRule>
  </conditionalFormatting>
  <conditionalFormatting sqref="A24:B24 A11:B11">
    <cfRule type="expression" priority="226" dxfId="931" stopIfTrue="1">
      <formula>$R8&gt;'7.16'!#REF!</formula>
    </cfRule>
  </conditionalFormatting>
  <conditionalFormatting sqref="A26:B26 A13:B13">
    <cfRule type="expression" priority="227" dxfId="931" stopIfTrue="1">
      <formula>$R7&lt;$R8</formula>
    </cfRule>
  </conditionalFormatting>
  <conditionalFormatting sqref="A28:B28 A15:B15">
    <cfRule type="expression" priority="228" dxfId="931" stopIfTrue="1">
      <formula>'7.16'!#REF!&lt;$R9</formula>
    </cfRule>
  </conditionalFormatting>
  <conditionalFormatting sqref="A27:B27 A14:B14">
    <cfRule type="expression" priority="229" dxfId="931" stopIfTrue="1">
      <formula>$R8&lt;'7.16'!#REF!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71" t="s">
        <v>94</v>
      </c>
      <c r="B1" s="72"/>
      <c r="C1" s="72"/>
      <c r="D1" s="72"/>
      <c r="E1" s="72"/>
      <c r="F1" s="72"/>
      <c r="G1" s="72"/>
      <c r="H1" s="3" t="s">
        <v>23</v>
      </c>
      <c r="I1" s="4">
        <v>11</v>
      </c>
      <c r="J1" s="24" t="s">
        <v>24</v>
      </c>
      <c r="K1" s="42">
        <v>2021</v>
      </c>
      <c r="L1" s="43" t="s">
        <v>25</v>
      </c>
      <c r="M1" s="5">
        <v>7</v>
      </c>
      <c r="N1" s="43" t="s">
        <v>0</v>
      </c>
      <c r="O1" s="5">
        <v>17</v>
      </c>
      <c r="P1" s="3" t="s">
        <v>26</v>
      </c>
      <c r="Q1" s="6" t="s">
        <v>36</v>
      </c>
      <c r="R1" s="29" t="s">
        <v>28</v>
      </c>
    </row>
    <row r="2" ht="5.25" customHeight="1"/>
    <row r="3" spans="1:18" ht="18.75" customHeight="1">
      <c r="A3" s="14" t="s">
        <v>44</v>
      </c>
      <c r="K3" s="109" t="s">
        <v>3</v>
      </c>
      <c r="L3" s="109"/>
      <c r="M3" s="110" t="s">
        <v>10</v>
      </c>
      <c r="N3" s="110"/>
      <c r="O3" s="110"/>
      <c r="P3" s="110"/>
      <c r="Q3" s="110"/>
      <c r="R3" s="2" t="s">
        <v>4</v>
      </c>
    </row>
    <row r="4" spans="1:20" s="10" customFormat="1" ht="18.75" customHeight="1">
      <c r="A4" s="7"/>
      <c r="B4" s="8">
        <v>3</v>
      </c>
      <c r="C4" s="9" t="s">
        <v>1</v>
      </c>
      <c r="D4" s="1"/>
      <c r="E4" s="73" t="s">
        <v>2</v>
      </c>
      <c r="F4" s="73"/>
      <c r="G4" s="74" t="s">
        <v>29</v>
      </c>
      <c r="H4" s="74"/>
      <c r="I4" s="75">
        <v>0.41458333333333336</v>
      </c>
      <c r="J4" s="75"/>
      <c r="K4" s="74" t="s">
        <v>30</v>
      </c>
      <c r="L4" s="74"/>
      <c r="M4" s="75">
        <v>0.49027777777777776</v>
      </c>
      <c r="N4" s="75"/>
      <c r="O4" s="74" t="s">
        <v>31</v>
      </c>
      <c r="P4" s="74"/>
      <c r="Q4" s="70">
        <f>SUM(M4-I4)</f>
        <v>0.0756944444444444</v>
      </c>
      <c r="R4" s="70"/>
      <c r="T4" s="11"/>
    </row>
    <row r="5" spans="8:18" ht="7.5" customHeight="1">
      <c r="H5" s="12"/>
      <c r="I5" s="12"/>
      <c r="J5" s="37"/>
      <c r="K5" s="12"/>
      <c r="L5" s="12"/>
      <c r="M5" s="37"/>
      <c r="N5" s="37"/>
      <c r="O5" s="12"/>
      <c r="P5" s="12"/>
      <c r="Q5" s="37"/>
      <c r="R5" s="37"/>
    </row>
    <row r="6" spans="1:18" ht="21" customHeight="1">
      <c r="A6" s="79" t="s">
        <v>13</v>
      </c>
      <c r="B6" s="80"/>
      <c r="C6" s="67" t="s">
        <v>16</v>
      </c>
      <c r="D6" s="68" t="s">
        <v>17</v>
      </c>
      <c r="E6" s="69" t="s">
        <v>18</v>
      </c>
      <c r="F6" s="67" t="s">
        <v>19</v>
      </c>
      <c r="G6" s="68" t="s">
        <v>20</v>
      </c>
      <c r="H6" s="69" t="s">
        <v>21</v>
      </c>
      <c r="I6" s="67" t="s">
        <v>22</v>
      </c>
      <c r="J6" s="68" t="s">
        <v>14</v>
      </c>
      <c r="K6" s="69" t="s">
        <v>15</v>
      </c>
      <c r="L6" s="39" t="s">
        <v>43</v>
      </c>
      <c r="M6" s="40" t="s">
        <v>45</v>
      </c>
      <c r="N6" s="38" t="s">
        <v>38</v>
      </c>
      <c r="O6" s="39" t="s">
        <v>39</v>
      </c>
      <c r="P6" s="40" t="s">
        <v>40</v>
      </c>
      <c r="Q6" s="38" t="s">
        <v>41</v>
      </c>
      <c r="R6" s="41" t="s">
        <v>11</v>
      </c>
    </row>
    <row r="7" spans="1:18" ht="27.75" customHeight="1">
      <c r="A7" s="81" t="s">
        <v>211</v>
      </c>
      <c r="B7" s="82"/>
      <c r="C7" s="21">
        <v>0</v>
      </c>
      <c r="D7" s="20">
        <v>0</v>
      </c>
      <c r="E7" s="19">
        <v>0</v>
      </c>
      <c r="F7" s="21">
        <v>0</v>
      </c>
      <c r="G7" s="20">
        <v>0</v>
      </c>
      <c r="H7" s="19">
        <v>0</v>
      </c>
      <c r="I7" s="21">
        <v>1</v>
      </c>
      <c r="J7" s="20">
        <v>0</v>
      </c>
      <c r="K7" s="19">
        <v>2</v>
      </c>
      <c r="L7" s="17"/>
      <c r="M7" s="16"/>
      <c r="N7" s="15"/>
      <c r="O7" s="17"/>
      <c r="P7" s="16"/>
      <c r="Q7" s="15"/>
      <c r="R7" s="18">
        <f>SUM(C7:Q7)</f>
        <v>3</v>
      </c>
    </row>
    <row r="8" spans="1:18" ht="27.75" customHeight="1">
      <c r="A8" s="81" t="s">
        <v>52</v>
      </c>
      <c r="B8" s="82"/>
      <c r="C8" s="21">
        <v>0</v>
      </c>
      <c r="D8" s="20">
        <v>0</v>
      </c>
      <c r="E8" s="19">
        <v>0</v>
      </c>
      <c r="F8" s="21">
        <v>1</v>
      </c>
      <c r="G8" s="20">
        <v>0</v>
      </c>
      <c r="H8" s="19">
        <v>0</v>
      </c>
      <c r="I8" s="21">
        <v>0</v>
      </c>
      <c r="J8" s="20">
        <v>0</v>
      </c>
      <c r="K8" s="19">
        <v>0</v>
      </c>
      <c r="L8" s="17"/>
      <c r="M8" s="16"/>
      <c r="N8" s="15"/>
      <c r="O8" s="17"/>
      <c r="P8" s="16"/>
      <c r="Q8" s="15"/>
      <c r="R8" s="18">
        <f>SUM(C8:Q8)</f>
        <v>1</v>
      </c>
    </row>
    <row r="9" spans="1:18" ht="21" customHeight="1">
      <c r="A9" s="79" t="s">
        <v>13</v>
      </c>
      <c r="B9" s="80"/>
      <c r="C9" s="91" t="s">
        <v>5</v>
      </c>
      <c r="D9" s="77"/>
      <c r="E9" s="77"/>
      <c r="F9" s="77"/>
      <c r="G9" s="77"/>
      <c r="H9" s="92"/>
      <c r="I9" s="76" t="s">
        <v>6</v>
      </c>
      <c r="J9" s="78"/>
      <c r="K9" s="91" t="s">
        <v>7</v>
      </c>
      <c r="L9" s="92"/>
      <c r="M9" s="76" t="s">
        <v>8</v>
      </c>
      <c r="N9" s="92"/>
      <c r="O9" s="76" t="s">
        <v>9</v>
      </c>
      <c r="P9" s="77"/>
      <c r="Q9" s="77"/>
      <c r="R9" s="78"/>
    </row>
    <row r="10" spans="1:18" ht="16.5" customHeight="1">
      <c r="A10" s="95" t="str">
        <f>A7</f>
        <v>相　生</v>
      </c>
      <c r="B10" s="96"/>
      <c r="C10" s="51" t="s">
        <v>12</v>
      </c>
      <c r="D10" s="115" t="s">
        <v>154</v>
      </c>
      <c r="E10" s="112"/>
      <c r="F10" s="45">
        <v>4</v>
      </c>
      <c r="G10" s="115"/>
      <c r="H10" s="112"/>
      <c r="I10" s="115" t="s">
        <v>50</v>
      </c>
      <c r="J10" s="116"/>
      <c r="K10" s="111" t="s">
        <v>95</v>
      </c>
      <c r="L10" s="112"/>
      <c r="M10" s="115"/>
      <c r="N10" s="112"/>
      <c r="O10" s="115" t="s">
        <v>95</v>
      </c>
      <c r="P10" s="112"/>
      <c r="Q10" s="115"/>
      <c r="R10" s="116"/>
    </row>
    <row r="11" spans="1:18" ht="16.5" customHeight="1">
      <c r="A11" s="97"/>
      <c r="B11" s="98"/>
      <c r="C11" s="52">
        <v>2</v>
      </c>
      <c r="D11" s="113"/>
      <c r="E11" s="114"/>
      <c r="F11" s="47">
        <v>5</v>
      </c>
      <c r="G11" s="113"/>
      <c r="H11" s="114"/>
      <c r="I11" s="113"/>
      <c r="J11" s="144"/>
      <c r="K11" s="145"/>
      <c r="L11" s="114"/>
      <c r="M11" s="113"/>
      <c r="N11" s="114"/>
      <c r="O11" s="113"/>
      <c r="P11" s="114"/>
      <c r="Q11" s="113"/>
      <c r="R11" s="144"/>
    </row>
    <row r="12" spans="1:18" ht="16.5" customHeight="1">
      <c r="A12" s="99"/>
      <c r="B12" s="100"/>
      <c r="C12" s="53">
        <v>3</v>
      </c>
      <c r="D12" s="117"/>
      <c r="E12" s="146"/>
      <c r="F12" s="49">
        <v>6</v>
      </c>
      <c r="G12" s="117"/>
      <c r="H12" s="146"/>
      <c r="I12" s="117"/>
      <c r="J12" s="118"/>
      <c r="K12" s="147"/>
      <c r="L12" s="146"/>
      <c r="M12" s="117"/>
      <c r="N12" s="146"/>
      <c r="O12" s="117"/>
      <c r="P12" s="146"/>
      <c r="Q12" s="117"/>
      <c r="R12" s="118"/>
    </row>
    <row r="13" spans="1:18" ht="16.5" customHeight="1">
      <c r="A13" s="95" t="str">
        <f>A8</f>
        <v>科学技術</v>
      </c>
      <c r="B13" s="96"/>
      <c r="C13" s="51" t="s">
        <v>12</v>
      </c>
      <c r="D13" s="115" t="s">
        <v>172</v>
      </c>
      <c r="E13" s="112"/>
      <c r="F13" s="45">
        <v>4</v>
      </c>
      <c r="G13" s="115"/>
      <c r="H13" s="112"/>
      <c r="I13" s="115" t="s">
        <v>173</v>
      </c>
      <c r="J13" s="116"/>
      <c r="K13" s="111"/>
      <c r="L13" s="112"/>
      <c r="M13" s="115"/>
      <c r="N13" s="112"/>
      <c r="O13" s="115" t="s">
        <v>96</v>
      </c>
      <c r="P13" s="112"/>
      <c r="Q13" s="115"/>
      <c r="R13" s="116"/>
    </row>
    <row r="14" spans="1:18" ht="16.5" customHeight="1">
      <c r="A14" s="97"/>
      <c r="B14" s="98"/>
      <c r="C14" s="52">
        <v>2</v>
      </c>
      <c r="D14" s="113" t="s">
        <v>97</v>
      </c>
      <c r="E14" s="114"/>
      <c r="F14" s="47">
        <v>5</v>
      </c>
      <c r="G14" s="113"/>
      <c r="H14" s="114"/>
      <c r="I14" s="113"/>
      <c r="J14" s="144"/>
      <c r="K14" s="145"/>
      <c r="L14" s="114"/>
      <c r="M14" s="113"/>
      <c r="N14" s="114"/>
      <c r="O14" s="113"/>
      <c r="P14" s="114"/>
      <c r="Q14" s="113"/>
      <c r="R14" s="144"/>
    </row>
    <row r="15" spans="1:18" ht="16.5" customHeight="1">
      <c r="A15" s="99"/>
      <c r="B15" s="100"/>
      <c r="C15" s="53">
        <v>3</v>
      </c>
      <c r="D15" s="117"/>
      <c r="E15" s="146"/>
      <c r="F15" s="49">
        <v>6</v>
      </c>
      <c r="G15" s="117"/>
      <c r="H15" s="146"/>
      <c r="I15" s="117"/>
      <c r="J15" s="118"/>
      <c r="K15" s="147"/>
      <c r="L15" s="146"/>
      <c r="M15" s="117"/>
      <c r="N15" s="146"/>
      <c r="O15" s="117"/>
      <c r="P15" s="146"/>
      <c r="Q15" s="117"/>
      <c r="R15" s="118"/>
    </row>
    <row r="16" spans="9:18" ht="11.25" customHeight="1">
      <c r="I16" s="13"/>
      <c r="K16" s="13"/>
      <c r="L16" s="13"/>
      <c r="M16" s="13"/>
      <c r="N16" s="13"/>
      <c r="O16" s="13"/>
      <c r="P16" s="13"/>
      <c r="Q16" s="13"/>
      <c r="R16" s="13"/>
    </row>
    <row r="17" spans="1:20" s="10" customFormat="1" ht="18.75" customHeight="1">
      <c r="A17" s="7"/>
      <c r="B17" s="8">
        <v>3</v>
      </c>
      <c r="C17" s="9" t="s">
        <v>1</v>
      </c>
      <c r="D17" s="1"/>
      <c r="E17" s="73" t="s">
        <v>32</v>
      </c>
      <c r="F17" s="73"/>
      <c r="G17" s="74" t="s">
        <v>29</v>
      </c>
      <c r="H17" s="74"/>
      <c r="I17" s="75">
        <v>0.5319444444444444</v>
      </c>
      <c r="J17" s="75"/>
      <c r="K17" s="74" t="s">
        <v>30</v>
      </c>
      <c r="L17" s="74"/>
      <c r="M17" s="75">
        <v>0.6118055555555556</v>
      </c>
      <c r="N17" s="75"/>
      <c r="O17" s="74" t="s">
        <v>31</v>
      </c>
      <c r="P17" s="74"/>
      <c r="Q17" s="70">
        <f>SUM(M17-I17)</f>
        <v>0.07986111111111116</v>
      </c>
      <c r="R17" s="70"/>
      <c r="T17" s="11"/>
    </row>
    <row r="18" spans="8:18" ht="7.5" customHeight="1">
      <c r="H18" s="12"/>
      <c r="I18" s="12"/>
      <c r="J18" s="37"/>
      <c r="K18" s="12"/>
      <c r="L18" s="12"/>
      <c r="M18" s="37"/>
      <c r="N18" s="37"/>
      <c r="O18" s="12"/>
      <c r="P18" s="12"/>
      <c r="Q18" s="37"/>
      <c r="R18" s="37"/>
    </row>
    <row r="19" spans="1:18" ht="21" customHeight="1">
      <c r="A19" s="79" t="s">
        <v>13</v>
      </c>
      <c r="B19" s="80"/>
      <c r="C19" s="67" t="s">
        <v>16</v>
      </c>
      <c r="D19" s="68" t="s">
        <v>17</v>
      </c>
      <c r="E19" s="69" t="s">
        <v>18</v>
      </c>
      <c r="F19" s="67" t="s">
        <v>19</v>
      </c>
      <c r="G19" s="68" t="s">
        <v>20</v>
      </c>
      <c r="H19" s="69" t="s">
        <v>21</v>
      </c>
      <c r="I19" s="67" t="s">
        <v>22</v>
      </c>
      <c r="J19" s="68" t="s">
        <v>14</v>
      </c>
      <c r="K19" s="69" t="s">
        <v>15</v>
      </c>
      <c r="L19" s="39" t="s">
        <v>43</v>
      </c>
      <c r="M19" s="40" t="s">
        <v>45</v>
      </c>
      <c r="N19" s="38" t="s">
        <v>38</v>
      </c>
      <c r="O19" s="39" t="s">
        <v>39</v>
      </c>
      <c r="P19" s="40" t="s">
        <v>40</v>
      </c>
      <c r="Q19" s="38" t="s">
        <v>41</v>
      </c>
      <c r="R19" s="41" t="s">
        <v>11</v>
      </c>
    </row>
    <row r="20" spans="1:18" ht="27.75" customHeight="1">
      <c r="A20" s="81" t="s">
        <v>174</v>
      </c>
      <c r="B20" s="82"/>
      <c r="C20" s="21">
        <v>1</v>
      </c>
      <c r="D20" s="20">
        <v>0</v>
      </c>
      <c r="E20" s="19">
        <v>0</v>
      </c>
      <c r="F20" s="21">
        <v>0</v>
      </c>
      <c r="G20" s="20">
        <v>0</v>
      </c>
      <c r="H20" s="19">
        <v>0</v>
      </c>
      <c r="I20" s="21">
        <v>0</v>
      </c>
      <c r="J20" s="20">
        <v>0</v>
      </c>
      <c r="K20" s="19">
        <v>0</v>
      </c>
      <c r="L20" s="17"/>
      <c r="M20" s="16"/>
      <c r="N20" s="15"/>
      <c r="O20" s="17"/>
      <c r="P20" s="16"/>
      <c r="Q20" s="15"/>
      <c r="R20" s="18">
        <f>SUM(C20:Q20)</f>
        <v>1</v>
      </c>
    </row>
    <row r="21" spans="1:18" ht="27.75" customHeight="1">
      <c r="A21" s="81" t="s">
        <v>175</v>
      </c>
      <c r="B21" s="82"/>
      <c r="C21" s="21">
        <v>2</v>
      </c>
      <c r="D21" s="20">
        <v>2</v>
      </c>
      <c r="E21" s="19">
        <v>0</v>
      </c>
      <c r="F21" s="21">
        <v>1</v>
      </c>
      <c r="G21" s="20">
        <v>1</v>
      </c>
      <c r="H21" s="19">
        <v>1</v>
      </c>
      <c r="I21" s="21">
        <v>0</v>
      </c>
      <c r="J21" s="20">
        <v>0</v>
      </c>
      <c r="K21" s="19" t="s">
        <v>33</v>
      </c>
      <c r="L21" s="17"/>
      <c r="M21" s="16"/>
      <c r="N21" s="15"/>
      <c r="O21" s="17"/>
      <c r="P21" s="16"/>
      <c r="Q21" s="15"/>
      <c r="R21" s="18">
        <f>SUM(C21:Q21)</f>
        <v>7</v>
      </c>
    </row>
    <row r="22" spans="1:18" ht="21" customHeight="1">
      <c r="A22" s="79" t="s">
        <v>13</v>
      </c>
      <c r="B22" s="80"/>
      <c r="C22" s="91" t="s">
        <v>5</v>
      </c>
      <c r="D22" s="77"/>
      <c r="E22" s="77"/>
      <c r="F22" s="77"/>
      <c r="G22" s="77"/>
      <c r="H22" s="92"/>
      <c r="I22" s="76" t="s">
        <v>6</v>
      </c>
      <c r="J22" s="78"/>
      <c r="K22" s="91" t="s">
        <v>7</v>
      </c>
      <c r="L22" s="92"/>
      <c r="M22" s="76" t="s">
        <v>8</v>
      </c>
      <c r="N22" s="92"/>
      <c r="O22" s="76" t="s">
        <v>9</v>
      </c>
      <c r="P22" s="77"/>
      <c r="Q22" s="77"/>
      <c r="R22" s="78"/>
    </row>
    <row r="23" spans="1:18" ht="16.5" customHeight="1">
      <c r="A23" s="95" t="str">
        <f>A20</f>
        <v>伊丹北</v>
      </c>
      <c r="B23" s="96"/>
      <c r="C23" s="51" t="s">
        <v>12</v>
      </c>
      <c r="D23" s="115" t="s">
        <v>176</v>
      </c>
      <c r="E23" s="112"/>
      <c r="F23" s="45">
        <v>4</v>
      </c>
      <c r="G23" s="115"/>
      <c r="H23" s="112"/>
      <c r="I23" s="115" t="s">
        <v>177</v>
      </c>
      <c r="J23" s="116"/>
      <c r="K23" s="111"/>
      <c r="L23" s="112"/>
      <c r="M23" s="115"/>
      <c r="N23" s="112"/>
      <c r="O23" s="115"/>
      <c r="P23" s="112"/>
      <c r="Q23" s="115"/>
      <c r="R23" s="116"/>
    </row>
    <row r="24" spans="1:18" ht="16.5" customHeight="1">
      <c r="A24" s="97"/>
      <c r="B24" s="98"/>
      <c r="C24" s="52">
        <v>2</v>
      </c>
      <c r="D24" s="113" t="s">
        <v>98</v>
      </c>
      <c r="E24" s="114"/>
      <c r="F24" s="47">
        <v>5</v>
      </c>
      <c r="G24" s="113"/>
      <c r="H24" s="114"/>
      <c r="I24" s="113"/>
      <c r="J24" s="144"/>
      <c r="K24" s="145"/>
      <c r="L24" s="114"/>
      <c r="M24" s="113"/>
      <c r="N24" s="114"/>
      <c r="O24" s="113"/>
      <c r="P24" s="114"/>
      <c r="Q24" s="113"/>
      <c r="R24" s="144"/>
    </row>
    <row r="25" spans="1:18" ht="16.5" customHeight="1">
      <c r="A25" s="99"/>
      <c r="B25" s="100"/>
      <c r="C25" s="53">
        <v>3</v>
      </c>
      <c r="D25" s="117"/>
      <c r="E25" s="146"/>
      <c r="F25" s="49">
        <v>6</v>
      </c>
      <c r="G25" s="117"/>
      <c r="H25" s="146"/>
      <c r="I25" s="117"/>
      <c r="J25" s="118"/>
      <c r="K25" s="147"/>
      <c r="L25" s="146"/>
      <c r="M25" s="117"/>
      <c r="N25" s="146"/>
      <c r="O25" s="117"/>
      <c r="P25" s="146"/>
      <c r="Q25" s="117"/>
      <c r="R25" s="118"/>
    </row>
    <row r="26" spans="1:18" ht="16.5" customHeight="1">
      <c r="A26" s="95" t="str">
        <f>A21</f>
        <v>北須磨</v>
      </c>
      <c r="B26" s="96"/>
      <c r="C26" s="51" t="s">
        <v>12</v>
      </c>
      <c r="D26" s="115" t="s">
        <v>178</v>
      </c>
      <c r="E26" s="112"/>
      <c r="F26" s="45">
        <v>4</v>
      </c>
      <c r="G26" s="115"/>
      <c r="H26" s="112"/>
      <c r="I26" s="115" t="s">
        <v>179</v>
      </c>
      <c r="J26" s="116"/>
      <c r="K26" s="111"/>
      <c r="L26" s="112"/>
      <c r="M26" s="115"/>
      <c r="N26" s="112"/>
      <c r="O26" s="115" t="s">
        <v>99</v>
      </c>
      <c r="P26" s="112"/>
      <c r="Q26" s="115" t="s">
        <v>100</v>
      </c>
      <c r="R26" s="116"/>
    </row>
    <row r="27" spans="1:18" ht="16.5" customHeight="1">
      <c r="A27" s="97"/>
      <c r="B27" s="98"/>
      <c r="C27" s="52">
        <v>2</v>
      </c>
      <c r="D27" s="113" t="s">
        <v>100</v>
      </c>
      <c r="E27" s="114"/>
      <c r="F27" s="47">
        <v>5</v>
      </c>
      <c r="G27" s="113"/>
      <c r="H27" s="114"/>
      <c r="I27" s="113"/>
      <c r="J27" s="144"/>
      <c r="K27" s="145"/>
      <c r="L27" s="114"/>
      <c r="M27" s="113"/>
      <c r="N27" s="114"/>
      <c r="O27" s="113" t="s">
        <v>101</v>
      </c>
      <c r="P27" s="114"/>
      <c r="Q27" s="113"/>
      <c r="R27" s="144"/>
    </row>
    <row r="28" spans="1:18" ht="16.5" customHeight="1">
      <c r="A28" s="99"/>
      <c r="B28" s="100"/>
      <c r="C28" s="53">
        <v>3</v>
      </c>
      <c r="D28" s="117"/>
      <c r="E28" s="146"/>
      <c r="F28" s="49">
        <v>6</v>
      </c>
      <c r="G28" s="117"/>
      <c r="H28" s="146"/>
      <c r="I28" s="117"/>
      <c r="J28" s="118"/>
      <c r="K28" s="147"/>
      <c r="L28" s="146"/>
      <c r="M28" s="117"/>
      <c r="N28" s="146"/>
      <c r="O28" s="117" t="s">
        <v>102</v>
      </c>
      <c r="P28" s="146"/>
      <c r="Q28" s="117"/>
      <c r="R28" s="118"/>
    </row>
    <row r="29" spans="9:18" ht="11.25" customHeight="1">
      <c r="I29" s="13"/>
      <c r="K29" s="13"/>
      <c r="L29" s="13"/>
      <c r="M29" s="13"/>
      <c r="N29" s="13"/>
      <c r="O29" s="13"/>
      <c r="P29" s="13"/>
      <c r="Q29" s="13"/>
      <c r="R29" s="13"/>
    </row>
    <row r="30" ht="13.5">
      <c r="I30" s="12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Q17:R17"/>
    <mergeCell ref="D15:E15"/>
    <mergeCell ref="G15:H15"/>
    <mergeCell ref="O22:R22"/>
    <mergeCell ref="A19:B19"/>
    <mergeCell ref="A20:B20"/>
    <mergeCell ref="A21:B21"/>
    <mergeCell ref="E17:F17"/>
    <mergeCell ref="G17:H17"/>
    <mergeCell ref="I17:J17"/>
    <mergeCell ref="K17:L17"/>
    <mergeCell ref="M17:N17"/>
    <mergeCell ref="O17:P17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A13:B15"/>
    <mergeCell ref="D13:E13"/>
    <mergeCell ref="G13:H13"/>
    <mergeCell ref="I13:J13"/>
    <mergeCell ref="K13:L13"/>
    <mergeCell ref="I15:J15"/>
    <mergeCell ref="K15:L15"/>
    <mergeCell ref="M11:N11"/>
    <mergeCell ref="O11:P11"/>
    <mergeCell ref="O14:P14"/>
    <mergeCell ref="Q14:R14"/>
    <mergeCell ref="M12:N12"/>
    <mergeCell ref="O12:P12"/>
    <mergeCell ref="Q12:R12"/>
    <mergeCell ref="D12:E12"/>
    <mergeCell ref="G12:H12"/>
    <mergeCell ref="I12:J12"/>
    <mergeCell ref="M13:N13"/>
    <mergeCell ref="O13:P13"/>
    <mergeCell ref="O10:P10"/>
    <mergeCell ref="D11:E11"/>
    <mergeCell ref="G11:H11"/>
    <mergeCell ref="I11:J11"/>
    <mergeCell ref="K11:L11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O4:P4"/>
    <mergeCell ref="Q4:R4"/>
    <mergeCell ref="K12:L12"/>
    <mergeCell ref="K10:L10"/>
    <mergeCell ref="M10:N10"/>
    <mergeCell ref="Q10:R10"/>
    <mergeCell ref="A6:B6"/>
    <mergeCell ref="A7:B7"/>
    <mergeCell ref="A8:B8"/>
    <mergeCell ref="K3:L3"/>
    <mergeCell ref="M3:Q3"/>
    <mergeCell ref="A1:G1"/>
    <mergeCell ref="E4:F4"/>
    <mergeCell ref="G4:H4"/>
    <mergeCell ref="I4:J4"/>
    <mergeCell ref="K4:L4"/>
    <mergeCell ref="M4:N4"/>
    <mergeCell ref="O9:R9"/>
  </mergeCells>
  <conditionalFormatting sqref="G7:H8">
    <cfRule type="cellIs" priority="124" dxfId="931" operator="greaterThan" stopIfTrue="1">
      <formula>0</formula>
    </cfRule>
  </conditionalFormatting>
  <conditionalFormatting sqref="F7:F8">
    <cfRule type="cellIs" priority="125" dxfId="931" operator="greaterThan" stopIfTrue="1">
      <formula>0</formula>
    </cfRule>
  </conditionalFormatting>
  <conditionalFormatting sqref="D7:E8">
    <cfRule type="cellIs" priority="126" dxfId="931" operator="greaterThan" stopIfTrue="1">
      <formula>0</formula>
    </cfRule>
  </conditionalFormatting>
  <conditionalFormatting sqref="C7:C8">
    <cfRule type="cellIs" priority="127" dxfId="931" operator="greaterThan" stopIfTrue="1">
      <formula>0</formula>
    </cfRule>
  </conditionalFormatting>
  <conditionalFormatting sqref="C7:C8">
    <cfRule type="cellIs" priority="141" dxfId="931" operator="greaterThan" stopIfTrue="1">
      <formula>0</formula>
    </cfRule>
  </conditionalFormatting>
  <conditionalFormatting sqref="D7:E8">
    <cfRule type="cellIs" priority="142" dxfId="931" operator="greaterThan" stopIfTrue="1">
      <formula>0</formula>
    </cfRule>
  </conditionalFormatting>
  <conditionalFormatting sqref="F7:F8">
    <cfRule type="cellIs" priority="143" dxfId="931" operator="greaterThan" stopIfTrue="1">
      <formula>0</formula>
    </cfRule>
  </conditionalFormatting>
  <conditionalFormatting sqref="G7:H8">
    <cfRule type="cellIs" priority="144" dxfId="931" operator="greaterThan" stopIfTrue="1">
      <formula>0</formula>
    </cfRule>
  </conditionalFormatting>
  <conditionalFormatting sqref="I7:I8">
    <cfRule type="cellIs" priority="145" dxfId="931" operator="greaterThan" stopIfTrue="1">
      <formula>0</formula>
    </cfRule>
  </conditionalFormatting>
  <conditionalFormatting sqref="J7:K8">
    <cfRule type="cellIs" priority="146" dxfId="931" operator="greaterThan" stopIfTrue="1">
      <formula>0</formula>
    </cfRule>
  </conditionalFormatting>
  <conditionalFormatting sqref="C7:C8">
    <cfRule type="cellIs" priority="140" dxfId="931" operator="greaterThan" stopIfTrue="1">
      <formula>0</formula>
    </cfRule>
  </conditionalFormatting>
  <conditionalFormatting sqref="D7:E8">
    <cfRule type="cellIs" priority="139" dxfId="931" operator="greaterThan" stopIfTrue="1">
      <formula>0</formula>
    </cfRule>
  </conditionalFormatting>
  <conditionalFormatting sqref="F7:F8">
    <cfRule type="cellIs" priority="138" dxfId="931" operator="greaterThan" stopIfTrue="1">
      <formula>0</formula>
    </cfRule>
  </conditionalFormatting>
  <conditionalFormatting sqref="G7:H8">
    <cfRule type="cellIs" priority="137" dxfId="931" operator="greaterThan" stopIfTrue="1">
      <formula>0</formula>
    </cfRule>
  </conditionalFormatting>
  <conditionalFormatting sqref="I7:I8">
    <cfRule type="cellIs" priority="136" dxfId="931" operator="greaterThan" stopIfTrue="1">
      <formula>0</formula>
    </cfRule>
  </conditionalFormatting>
  <conditionalFormatting sqref="J7:K8">
    <cfRule type="cellIs" priority="135" dxfId="931" operator="greaterThan" stopIfTrue="1">
      <formula>0</formula>
    </cfRule>
  </conditionalFormatting>
  <conditionalFormatting sqref="C7:C8">
    <cfRule type="cellIs" priority="134" dxfId="931" operator="greaterThan" stopIfTrue="1">
      <formula>0</formula>
    </cfRule>
  </conditionalFormatting>
  <conditionalFormatting sqref="D7:E8">
    <cfRule type="cellIs" priority="133" dxfId="931" operator="greaterThan" stopIfTrue="1">
      <formula>0</formula>
    </cfRule>
  </conditionalFormatting>
  <conditionalFormatting sqref="F7:F8">
    <cfRule type="cellIs" priority="132" dxfId="931" operator="greaterThan" stopIfTrue="1">
      <formula>0</formula>
    </cfRule>
  </conditionalFormatting>
  <conditionalFormatting sqref="G7:H8">
    <cfRule type="cellIs" priority="131" dxfId="931" operator="greaterThan" stopIfTrue="1">
      <formula>0</formula>
    </cfRule>
  </conditionalFormatting>
  <conditionalFormatting sqref="I7">
    <cfRule type="cellIs" priority="130" dxfId="931" operator="greaterThan" stopIfTrue="1">
      <formula>0</formula>
    </cfRule>
  </conditionalFormatting>
  <conditionalFormatting sqref="J7:K8">
    <cfRule type="cellIs" priority="129" dxfId="931" operator="greaterThan" stopIfTrue="1">
      <formula>0</formula>
    </cfRule>
  </conditionalFormatting>
  <conditionalFormatting sqref="I8">
    <cfRule type="cellIs" priority="128" dxfId="931" operator="greaterThan" stopIfTrue="1">
      <formula>0</formula>
    </cfRule>
  </conditionalFormatting>
  <conditionalFormatting sqref="I7:I8">
    <cfRule type="cellIs" priority="123" dxfId="931" operator="greaterThan" stopIfTrue="1">
      <formula>0</formula>
    </cfRule>
  </conditionalFormatting>
  <conditionalFormatting sqref="J7:K8">
    <cfRule type="cellIs" priority="122" dxfId="931" operator="greaterThan" stopIfTrue="1">
      <formula>0</formula>
    </cfRule>
  </conditionalFormatting>
  <conditionalFormatting sqref="C7:C8">
    <cfRule type="cellIs" priority="121" dxfId="931" operator="greaterThan" stopIfTrue="1">
      <formula>0</formula>
    </cfRule>
  </conditionalFormatting>
  <conditionalFormatting sqref="D7:E8">
    <cfRule type="cellIs" priority="120" dxfId="931" operator="greaterThan" stopIfTrue="1">
      <formula>0</formula>
    </cfRule>
  </conditionalFormatting>
  <conditionalFormatting sqref="F7:F8">
    <cfRule type="cellIs" priority="119" dxfId="931" operator="greaterThan" stopIfTrue="1">
      <formula>0</formula>
    </cfRule>
  </conditionalFormatting>
  <conditionalFormatting sqref="G7:H8">
    <cfRule type="cellIs" priority="118" dxfId="931" operator="greaterThan" stopIfTrue="1">
      <formula>0</formula>
    </cfRule>
  </conditionalFormatting>
  <conditionalFormatting sqref="I7:I8">
    <cfRule type="cellIs" priority="117" dxfId="931" operator="greaterThan" stopIfTrue="1">
      <formula>0</formula>
    </cfRule>
  </conditionalFormatting>
  <conditionalFormatting sqref="J7:K8">
    <cfRule type="cellIs" priority="116" dxfId="931" operator="greaterThan" stopIfTrue="1">
      <formula>0</formula>
    </cfRule>
  </conditionalFormatting>
  <conditionalFormatting sqref="C7:C8">
    <cfRule type="cellIs" priority="115" dxfId="931" operator="greaterThan" stopIfTrue="1">
      <formula>0</formula>
    </cfRule>
  </conditionalFormatting>
  <conditionalFormatting sqref="D7:E8">
    <cfRule type="cellIs" priority="114" dxfId="931" operator="greaterThan" stopIfTrue="1">
      <formula>0</formula>
    </cfRule>
  </conditionalFormatting>
  <conditionalFormatting sqref="F7:F8">
    <cfRule type="cellIs" priority="113" dxfId="931" operator="greaterThan" stopIfTrue="1">
      <formula>0</formula>
    </cfRule>
  </conditionalFormatting>
  <conditionalFormatting sqref="G7:H8">
    <cfRule type="cellIs" priority="112" dxfId="931" operator="greaterThan" stopIfTrue="1">
      <formula>0</formula>
    </cfRule>
  </conditionalFormatting>
  <conditionalFormatting sqref="I7:I8">
    <cfRule type="cellIs" priority="111" dxfId="931" operator="greaterThan" stopIfTrue="1">
      <formula>0</formula>
    </cfRule>
  </conditionalFormatting>
  <conditionalFormatting sqref="J7:K8">
    <cfRule type="cellIs" priority="110" dxfId="931" operator="greaterThan" stopIfTrue="1">
      <formula>0</formula>
    </cfRule>
  </conditionalFormatting>
  <conditionalFormatting sqref="C7:C8">
    <cfRule type="cellIs" priority="109" dxfId="931" operator="greaterThan" stopIfTrue="1">
      <formula>0</formula>
    </cfRule>
  </conditionalFormatting>
  <conditionalFormatting sqref="D7:E8">
    <cfRule type="cellIs" priority="108" dxfId="931" operator="greaterThan" stopIfTrue="1">
      <formula>0</formula>
    </cfRule>
  </conditionalFormatting>
  <conditionalFormatting sqref="F7:F8">
    <cfRule type="cellIs" priority="107" dxfId="931" operator="greaterThan" stopIfTrue="1">
      <formula>0</formula>
    </cfRule>
  </conditionalFormatting>
  <conditionalFormatting sqref="G7:H8">
    <cfRule type="cellIs" priority="106" dxfId="931" operator="greaterThan" stopIfTrue="1">
      <formula>0</formula>
    </cfRule>
  </conditionalFormatting>
  <conditionalFormatting sqref="I7:I8">
    <cfRule type="cellIs" priority="105" dxfId="931" operator="greaterThan" stopIfTrue="1">
      <formula>0</formula>
    </cfRule>
  </conditionalFormatting>
  <conditionalFormatting sqref="J7:K8">
    <cfRule type="cellIs" priority="104" dxfId="931" operator="greaterThan" stopIfTrue="1">
      <formula>0</formula>
    </cfRule>
  </conditionalFormatting>
  <conditionalFormatting sqref="C7:C8">
    <cfRule type="cellIs" priority="103" dxfId="931" operator="greaterThan" stopIfTrue="1">
      <formula>0</formula>
    </cfRule>
  </conditionalFormatting>
  <conditionalFormatting sqref="D7:E8">
    <cfRule type="cellIs" priority="102" dxfId="931" operator="greaterThan" stopIfTrue="1">
      <formula>0</formula>
    </cfRule>
  </conditionalFormatting>
  <conditionalFormatting sqref="F7:F8">
    <cfRule type="cellIs" priority="101" dxfId="931" operator="greaterThan" stopIfTrue="1">
      <formula>0</formula>
    </cfRule>
  </conditionalFormatting>
  <conditionalFormatting sqref="G7:H8">
    <cfRule type="cellIs" priority="100" dxfId="931" operator="greaterThan" stopIfTrue="1">
      <formula>0</formula>
    </cfRule>
  </conditionalFormatting>
  <conditionalFormatting sqref="I7:I8">
    <cfRule type="cellIs" priority="99" dxfId="931" operator="greaterThan" stopIfTrue="1">
      <formula>0</formula>
    </cfRule>
  </conditionalFormatting>
  <conditionalFormatting sqref="J7:K8">
    <cfRule type="cellIs" priority="98" dxfId="931" operator="greaterThan" stopIfTrue="1">
      <formula>0</formula>
    </cfRule>
  </conditionalFormatting>
  <conditionalFormatting sqref="C7:C8">
    <cfRule type="cellIs" priority="97" dxfId="931" operator="greaterThan" stopIfTrue="1">
      <formula>0</formula>
    </cfRule>
  </conditionalFormatting>
  <conditionalFormatting sqref="D7:E8">
    <cfRule type="cellIs" priority="96" dxfId="931" operator="greaterThan" stopIfTrue="1">
      <formula>0</formula>
    </cfRule>
  </conditionalFormatting>
  <conditionalFormatting sqref="F7:F8">
    <cfRule type="cellIs" priority="95" dxfId="931" operator="greaterThan" stopIfTrue="1">
      <formula>0</formula>
    </cfRule>
  </conditionalFormatting>
  <conditionalFormatting sqref="G7:H8">
    <cfRule type="cellIs" priority="94" dxfId="931" operator="greaterThan" stopIfTrue="1">
      <formula>0</formula>
    </cfRule>
  </conditionalFormatting>
  <conditionalFormatting sqref="I7:I8">
    <cfRule type="cellIs" priority="93" dxfId="931" operator="greaterThan" stopIfTrue="1">
      <formula>0</formula>
    </cfRule>
  </conditionalFormatting>
  <conditionalFormatting sqref="J7:K8">
    <cfRule type="cellIs" priority="92" dxfId="931" operator="greaterThan" stopIfTrue="1">
      <formula>0</formula>
    </cfRule>
  </conditionalFormatting>
  <conditionalFormatting sqref="C7:C8">
    <cfRule type="cellIs" priority="91" dxfId="931" operator="greaterThan" stopIfTrue="1">
      <formula>0</formula>
    </cfRule>
  </conditionalFormatting>
  <conditionalFormatting sqref="D7:E8">
    <cfRule type="cellIs" priority="90" dxfId="931" operator="greaterThan" stopIfTrue="1">
      <formula>0</formula>
    </cfRule>
  </conditionalFormatting>
  <conditionalFormatting sqref="F7:F8">
    <cfRule type="cellIs" priority="89" dxfId="931" operator="greaterThan" stopIfTrue="1">
      <formula>0</formula>
    </cfRule>
  </conditionalFormatting>
  <conditionalFormatting sqref="G7:H8">
    <cfRule type="cellIs" priority="88" dxfId="931" operator="greaterThan" stopIfTrue="1">
      <formula>0</formula>
    </cfRule>
  </conditionalFormatting>
  <conditionalFormatting sqref="I7:I8">
    <cfRule type="cellIs" priority="87" dxfId="931" operator="greaterThan" stopIfTrue="1">
      <formula>0</formula>
    </cfRule>
  </conditionalFormatting>
  <conditionalFormatting sqref="J7:K8">
    <cfRule type="cellIs" priority="86" dxfId="931" operator="greaterThan" stopIfTrue="1">
      <formula>0</formula>
    </cfRule>
  </conditionalFormatting>
  <conditionalFormatting sqref="R7">
    <cfRule type="expression" priority="85" dxfId="931" stopIfTrue="1">
      <formula>$R7&gt;$R8</formula>
    </cfRule>
  </conditionalFormatting>
  <conditionalFormatting sqref="R8">
    <cfRule type="expression" priority="84" dxfId="931" stopIfTrue="1">
      <formula>$R8&gt;$R7</formula>
    </cfRule>
  </conditionalFormatting>
  <conditionalFormatting sqref="A7:B7">
    <cfRule type="expression" priority="83" dxfId="931" stopIfTrue="1">
      <formula>$R7&gt;$R8</formula>
    </cfRule>
  </conditionalFormatting>
  <conditionalFormatting sqref="A8:B8">
    <cfRule type="expression" priority="82" dxfId="931" stopIfTrue="1">
      <formula>$R7&lt;$R8</formula>
    </cfRule>
  </conditionalFormatting>
  <conditionalFormatting sqref="C7:C8">
    <cfRule type="cellIs" priority="79" dxfId="931" operator="greaterThan" stopIfTrue="1">
      <formula>0</formula>
    </cfRule>
  </conditionalFormatting>
  <conditionalFormatting sqref="D7:E8">
    <cfRule type="cellIs" priority="78" dxfId="931" operator="greaterThan" stopIfTrue="1">
      <formula>0</formula>
    </cfRule>
  </conditionalFormatting>
  <conditionalFormatting sqref="F7:F8">
    <cfRule type="cellIs" priority="77" dxfId="931" operator="greaterThan" stopIfTrue="1">
      <formula>0</formula>
    </cfRule>
  </conditionalFormatting>
  <conditionalFormatting sqref="G7:H8">
    <cfRule type="cellIs" priority="76" dxfId="931" operator="greaterThan" stopIfTrue="1">
      <formula>0</formula>
    </cfRule>
  </conditionalFormatting>
  <conditionalFormatting sqref="I7:I8">
    <cfRule type="cellIs" priority="75" dxfId="931" operator="greaterThan" stopIfTrue="1">
      <formula>0</formula>
    </cfRule>
  </conditionalFormatting>
  <conditionalFormatting sqref="J7:K8">
    <cfRule type="cellIs" priority="74" dxfId="931" operator="greaterThan" stopIfTrue="1">
      <formula>0</formula>
    </cfRule>
  </conditionalFormatting>
  <conditionalFormatting sqref="G20:H21">
    <cfRule type="cellIs" priority="51" dxfId="931" operator="greaterThan" stopIfTrue="1">
      <formula>0</formula>
    </cfRule>
  </conditionalFormatting>
  <conditionalFormatting sqref="F20:F21">
    <cfRule type="cellIs" priority="52" dxfId="931" operator="greaterThan" stopIfTrue="1">
      <formula>0</formula>
    </cfRule>
  </conditionalFormatting>
  <conditionalFormatting sqref="D20:E21">
    <cfRule type="cellIs" priority="53" dxfId="931" operator="greaterThan" stopIfTrue="1">
      <formula>0</formula>
    </cfRule>
  </conditionalFormatting>
  <conditionalFormatting sqref="C20:C21">
    <cfRule type="cellIs" priority="54" dxfId="931" operator="greaterThan" stopIfTrue="1">
      <formula>0</formula>
    </cfRule>
  </conditionalFormatting>
  <conditionalFormatting sqref="C20:C21">
    <cfRule type="cellIs" priority="68" dxfId="931" operator="greaterThan" stopIfTrue="1">
      <formula>0</formula>
    </cfRule>
  </conditionalFormatting>
  <conditionalFormatting sqref="D20:E21">
    <cfRule type="cellIs" priority="69" dxfId="931" operator="greaterThan" stopIfTrue="1">
      <formula>0</formula>
    </cfRule>
  </conditionalFormatting>
  <conditionalFormatting sqref="F20:F21">
    <cfRule type="cellIs" priority="70" dxfId="931" operator="greaterThan" stopIfTrue="1">
      <formula>0</formula>
    </cfRule>
  </conditionalFormatting>
  <conditionalFormatting sqref="G20:H21">
    <cfRule type="cellIs" priority="71" dxfId="931" operator="greaterThan" stopIfTrue="1">
      <formula>0</formula>
    </cfRule>
  </conditionalFormatting>
  <conditionalFormatting sqref="I20:I21">
    <cfRule type="cellIs" priority="72" dxfId="931" operator="greaterThan" stopIfTrue="1">
      <formula>0</formula>
    </cfRule>
  </conditionalFormatting>
  <conditionalFormatting sqref="J20:K21">
    <cfRule type="cellIs" priority="73" dxfId="931" operator="greaterThan" stopIfTrue="1">
      <formula>0</formula>
    </cfRule>
  </conditionalFormatting>
  <conditionalFormatting sqref="C20:C21">
    <cfRule type="cellIs" priority="67" dxfId="931" operator="greaterThan" stopIfTrue="1">
      <formula>0</formula>
    </cfRule>
  </conditionalFormatting>
  <conditionalFormatting sqref="D20:E21">
    <cfRule type="cellIs" priority="66" dxfId="931" operator="greaterThan" stopIfTrue="1">
      <formula>0</formula>
    </cfRule>
  </conditionalFormatting>
  <conditionalFormatting sqref="F20:F21">
    <cfRule type="cellIs" priority="65" dxfId="931" operator="greaterThan" stopIfTrue="1">
      <formula>0</formula>
    </cfRule>
  </conditionalFormatting>
  <conditionalFormatting sqref="G20:H21">
    <cfRule type="cellIs" priority="64" dxfId="931" operator="greaterThan" stopIfTrue="1">
      <formula>0</formula>
    </cfRule>
  </conditionalFormatting>
  <conditionalFormatting sqref="I20:I21">
    <cfRule type="cellIs" priority="63" dxfId="931" operator="greaterThan" stopIfTrue="1">
      <formula>0</formula>
    </cfRule>
  </conditionalFormatting>
  <conditionalFormatting sqref="J20:K21">
    <cfRule type="cellIs" priority="62" dxfId="931" operator="greaterThan" stopIfTrue="1">
      <formula>0</formula>
    </cfRule>
  </conditionalFormatting>
  <conditionalFormatting sqref="C20:C21">
    <cfRule type="cellIs" priority="61" dxfId="931" operator="greaterThan" stopIfTrue="1">
      <formula>0</formula>
    </cfRule>
  </conditionalFormatting>
  <conditionalFormatting sqref="D20:E21">
    <cfRule type="cellIs" priority="60" dxfId="931" operator="greaterThan" stopIfTrue="1">
      <formula>0</formula>
    </cfRule>
  </conditionalFormatting>
  <conditionalFormatting sqref="F20:F21">
    <cfRule type="cellIs" priority="59" dxfId="931" operator="greaterThan" stopIfTrue="1">
      <formula>0</formula>
    </cfRule>
  </conditionalFormatting>
  <conditionalFormatting sqref="G20:H21">
    <cfRule type="cellIs" priority="58" dxfId="931" operator="greaterThan" stopIfTrue="1">
      <formula>0</formula>
    </cfRule>
  </conditionalFormatting>
  <conditionalFormatting sqref="I20">
    <cfRule type="cellIs" priority="57" dxfId="931" operator="greaterThan" stopIfTrue="1">
      <formula>0</formula>
    </cfRule>
  </conditionalFormatting>
  <conditionalFormatting sqref="J20:K21">
    <cfRule type="cellIs" priority="56" dxfId="931" operator="greaterThan" stopIfTrue="1">
      <formula>0</formula>
    </cfRule>
  </conditionalFormatting>
  <conditionalFormatting sqref="I21">
    <cfRule type="cellIs" priority="55" dxfId="931" operator="greaterThan" stopIfTrue="1">
      <formula>0</formula>
    </cfRule>
  </conditionalFormatting>
  <conditionalFormatting sqref="I20:I21">
    <cfRule type="cellIs" priority="50" dxfId="931" operator="greaterThan" stopIfTrue="1">
      <formula>0</formula>
    </cfRule>
  </conditionalFormatting>
  <conditionalFormatting sqref="J20:K21">
    <cfRule type="cellIs" priority="49" dxfId="931" operator="greaterThan" stopIfTrue="1">
      <formula>0</formula>
    </cfRule>
  </conditionalFormatting>
  <conditionalFormatting sqref="C20:C21">
    <cfRule type="cellIs" priority="48" dxfId="931" operator="greaterThan" stopIfTrue="1">
      <formula>0</formula>
    </cfRule>
  </conditionalFormatting>
  <conditionalFormatting sqref="D20:E21">
    <cfRule type="cellIs" priority="47" dxfId="931" operator="greaterThan" stopIfTrue="1">
      <formula>0</formula>
    </cfRule>
  </conditionalFormatting>
  <conditionalFormatting sqref="F20:F21">
    <cfRule type="cellIs" priority="46" dxfId="931" operator="greaterThan" stopIfTrue="1">
      <formula>0</formula>
    </cfRule>
  </conditionalFormatting>
  <conditionalFormatting sqref="G20:H21">
    <cfRule type="cellIs" priority="45" dxfId="931" operator="greaterThan" stopIfTrue="1">
      <formula>0</formula>
    </cfRule>
  </conditionalFormatting>
  <conditionalFormatting sqref="I20:I21">
    <cfRule type="cellIs" priority="44" dxfId="931" operator="greaterThan" stopIfTrue="1">
      <formula>0</formula>
    </cfRule>
  </conditionalFormatting>
  <conditionalFormatting sqref="J20:K21">
    <cfRule type="cellIs" priority="43" dxfId="931" operator="greaterThan" stopIfTrue="1">
      <formula>0</formula>
    </cfRule>
  </conditionalFormatting>
  <conditionalFormatting sqref="C20:C21">
    <cfRule type="cellIs" priority="42" dxfId="931" operator="greaterThan" stopIfTrue="1">
      <formula>0</formula>
    </cfRule>
  </conditionalFormatting>
  <conditionalFormatting sqref="D20:E21">
    <cfRule type="cellIs" priority="41" dxfId="931" operator="greaterThan" stopIfTrue="1">
      <formula>0</formula>
    </cfRule>
  </conditionalFormatting>
  <conditionalFormatting sqref="F20:F21">
    <cfRule type="cellIs" priority="40" dxfId="931" operator="greaterThan" stopIfTrue="1">
      <formula>0</formula>
    </cfRule>
  </conditionalFormatting>
  <conditionalFormatting sqref="G20:H21">
    <cfRule type="cellIs" priority="39" dxfId="931" operator="greaterThan" stopIfTrue="1">
      <formula>0</formula>
    </cfRule>
  </conditionalFormatting>
  <conditionalFormatting sqref="I20:I21">
    <cfRule type="cellIs" priority="38" dxfId="931" operator="greaterThan" stopIfTrue="1">
      <formula>0</formula>
    </cfRule>
  </conditionalFormatting>
  <conditionalFormatting sqref="J20:K21">
    <cfRule type="cellIs" priority="37" dxfId="931" operator="greaterThan" stopIfTrue="1">
      <formula>0</formula>
    </cfRule>
  </conditionalFormatting>
  <conditionalFormatting sqref="C20:C21">
    <cfRule type="cellIs" priority="36" dxfId="931" operator="greaterThan" stopIfTrue="1">
      <formula>0</formula>
    </cfRule>
  </conditionalFormatting>
  <conditionalFormatting sqref="D20:E21">
    <cfRule type="cellIs" priority="35" dxfId="931" operator="greaterThan" stopIfTrue="1">
      <formula>0</formula>
    </cfRule>
  </conditionalFormatting>
  <conditionalFormatting sqref="F20:F21">
    <cfRule type="cellIs" priority="34" dxfId="931" operator="greaterThan" stopIfTrue="1">
      <formula>0</formula>
    </cfRule>
  </conditionalFormatting>
  <conditionalFormatting sqref="G20:H21">
    <cfRule type="cellIs" priority="33" dxfId="931" operator="greaterThan" stopIfTrue="1">
      <formula>0</formula>
    </cfRule>
  </conditionalFormatting>
  <conditionalFormatting sqref="I20:I21">
    <cfRule type="cellIs" priority="32" dxfId="931" operator="greaterThan" stopIfTrue="1">
      <formula>0</formula>
    </cfRule>
  </conditionalFormatting>
  <conditionalFormatting sqref="J20:K21">
    <cfRule type="cellIs" priority="31" dxfId="931" operator="greaterThan" stopIfTrue="1">
      <formula>0</formula>
    </cfRule>
  </conditionalFormatting>
  <conditionalFormatting sqref="C20:C21">
    <cfRule type="cellIs" priority="30" dxfId="931" operator="greaterThan" stopIfTrue="1">
      <formula>0</formula>
    </cfRule>
  </conditionalFormatting>
  <conditionalFormatting sqref="D20:E21">
    <cfRule type="cellIs" priority="29" dxfId="931" operator="greaterThan" stopIfTrue="1">
      <formula>0</formula>
    </cfRule>
  </conditionalFormatting>
  <conditionalFormatting sqref="F20:F21">
    <cfRule type="cellIs" priority="28" dxfId="931" operator="greaterThan" stopIfTrue="1">
      <formula>0</formula>
    </cfRule>
  </conditionalFormatting>
  <conditionalFormatting sqref="G20:H21">
    <cfRule type="cellIs" priority="27" dxfId="931" operator="greaterThan" stopIfTrue="1">
      <formula>0</formula>
    </cfRule>
  </conditionalFormatting>
  <conditionalFormatting sqref="I20:I21">
    <cfRule type="cellIs" priority="26" dxfId="931" operator="greaterThan" stopIfTrue="1">
      <formula>0</formula>
    </cfRule>
  </conditionalFormatting>
  <conditionalFormatting sqref="J20:K21">
    <cfRule type="cellIs" priority="25" dxfId="931" operator="greaterThan" stopIfTrue="1">
      <formula>0</formula>
    </cfRule>
  </conditionalFormatting>
  <conditionalFormatting sqref="C20:C21">
    <cfRule type="cellIs" priority="24" dxfId="931" operator="greaterThan" stopIfTrue="1">
      <formula>0</formula>
    </cfRule>
  </conditionalFormatting>
  <conditionalFormatting sqref="D20:E21">
    <cfRule type="cellIs" priority="23" dxfId="931" operator="greaterThan" stopIfTrue="1">
      <formula>0</formula>
    </cfRule>
  </conditionalFormatting>
  <conditionalFormatting sqref="F20:F21">
    <cfRule type="cellIs" priority="22" dxfId="931" operator="greaterThan" stopIfTrue="1">
      <formula>0</formula>
    </cfRule>
  </conditionalFormatting>
  <conditionalFormatting sqref="G20:H21">
    <cfRule type="cellIs" priority="21" dxfId="931" operator="greaterThan" stopIfTrue="1">
      <formula>0</formula>
    </cfRule>
  </conditionalFormatting>
  <conditionalFormatting sqref="I20:I21">
    <cfRule type="cellIs" priority="20" dxfId="931" operator="greaterThan" stopIfTrue="1">
      <formula>0</formula>
    </cfRule>
  </conditionalFormatting>
  <conditionalFormatting sqref="J20:K21">
    <cfRule type="cellIs" priority="19" dxfId="931" operator="greaterThan" stopIfTrue="1">
      <formula>0</formula>
    </cfRule>
  </conditionalFormatting>
  <conditionalFormatting sqref="C20:C21">
    <cfRule type="cellIs" priority="18" dxfId="931" operator="greaterThan" stopIfTrue="1">
      <formula>0</formula>
    </cfRule>
  </conditionalFormatting>
  <conditionalFormatting sqref="D20:E21">
    <cfRule type="cellIs" priority="17" dxfId="931" operator="greaterThan" stopIfTrue="1">
      <formula>0</formula>
    </cfRule>
  </conditionalFormatting>
  <conditionalFormatting sqref="F20:F21">
    <cfRule type="cellIs" priority="16" dxfId="931" operator="greaterThan" stopIfTrue="1">
      <formula>0</formula>
    </cfRule>
  </conditionalFormatting>
  <conditionalFormatting sqref="G20:H21">
    <cfRule type="cellIs" priority="15" dxfId="931" operator="greaterThan" stopIfTrue="1">
      <formula>0</formula>
    </cfRule>
  </conditionalFormatting>
  <conditionalFormatting sqref="I20:I21">
    <cfRule type="cellIs" priority="14" dxfId="931" operator="greaterThan" stopIfTrue="1">
      <formula>0</formula>
    </cfRule>
  </conditionalFormatting>
  <conditionalFormatting sqref="J20:K21">
    <cfRule type="cellIs" priority="13" dxfId="931" operator="greaterThan" stopIfTrue="1">
      <formula>0</formula>
    </cfRule>
  </conditionalFormatting>
  <conditionalFormatting sqref="R20">
    <cfRule type="expression" priority="12" dxfId="931" stopIfTrue="1">
      <formula>$R20&gt;$R21</formula>
    </cfRule>
  </conditionalFormatting>
  <conditionalFormatting sqref="R21">
    <cfRule type="expression" priority="11" dxfId="931" stopIfTrue="1">
      <formula>$R21&gt;$R20</formula>
    </cfRule>
  </conditionalFormatting>
  <conditionalFormatting sqref="A20:B20">
    <cfRule type="expression" priority="10" dxfId="931" stopIfTrue="1">
      <formula>$R20&gt;$R21</formula>
    </cfRule>
  </conditionalFormatting>
  <conditionalFormatting sqref="A21:B21">
    <cfRule type="expression" priority="9" dxfId="931" stopIfTrue="1">
      <formula>$R20&lt;$R21</formula>
    </cfRule>
  </conditionalFormatting>
  <conditionalFormatting sqref="C20:C21">
    <cfRule type="cellIs" priority="6" dxfId="931" operator="greaterThan" stopIfTrue="1">
      <formula>0</formula>
    </cfRule>
  </conditionalFormatting>
  <conditionalFormatting sqref="D20:E21">
    <cfRule type="cellIs" priority="5" dxfId="931" operator="greaterThan" stopIfTrue="1">
      <formula>0</formula>
    </cfRule>
  </conditionalFormatting>
  <conditionalFormatting sqref="F20:F21">
    <cfRule type="cellIs" priority="4" dxfId="931" operator="greaterThan" stopIfTrue="1">
      <formula>0</formula>
    </cfRule>
  </conditionalFormatting>
  <conditionalFormatting sqref="G20:H21">
    <cfRule type="cellIs" priority="3" dxfId="931" operator="greaterThan" stopIfTrue="1">
      <formula>0</formula>
    </cfRule>
  </conditionalFormatting>
  <conditionalFormatting sqref="I20:I21">
    <cfRule type="cellIs" priority="2" dxfId="931" operator="greaterThan" stopIfTrue="1">
      <formula>0</formula>
    </cfRule>
  </conditionalFormatting>
  <conditionalFormatting sqref="J20:K21">
    <cfRule type="cellIs" priority="1" dxfId="931" operator="greaterThan" stopIfTrue="1">
      <formula>0</formula>
    </cfRule>
  </conditionalFormatting>
  <conditionalFormatting sqref="A23:B23 A10:B10">
    <cfRule type="expression" priority="218" dxfId="931" stopIfTrue="1">
      <formula>$R7&gt;$R8</formula>
    </cfRule>
  </conditionalFormatting>
  <conditionalFormatting sqref="A25:B25 A12:B12">
    <cfRule type="expression" priority="219" dxfId="931" stopIfTrue="1">
      <formula>'7.17'!#REF!&gt;$R9</formula>
    </cfRule>
  </conditionalFormatting>
  <conditionalFormatting sqref="A24:B24 A11:B11">
    <cfRule type="expression" priority="220" dxfId="931" stopIfTrue="1">
      <formula>$R8&gt;'7.17'!#REF!</formula>
    </cfRule>
  </conditionalFormatting>
  <conditionalFormatting sqref="A26:B26 A13:B13">
    <cfRule type="expression" priority="221" dxfId="931" stopIfTrue="1">
      <formula>$R7&lt;$R8</formula>
    </cfRule>
  </conditionalFormatting>
  <conditionalFormatting sqref="A28:B28 A15:B15">
    <cfRule type="expression" priority="222" dxfId="931" stopIfTrue="1">
      <formula>'7.17'!#REF!&lt;$R9</formula>
    </cfRule>
  </conditionalFormatting>
  <conditionalFormatting sqref="A27:B27 A14:B14">
    <cfRule type="expression" priority="223" dxfId="931" stopIfTrue="1">
      <formula>$R8&lt;'7.17'!#REF!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Q8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2014-10-02T02:30:06Z</cp:lastPrinted>
  <dcterms:created xsi:type="dcterms:W3CDTF">2005-04-24T00:29:14Z</dcterms:created>
  <dcterms:modified xsi:type="dcterms:W3CDTF">2021-11-29T04:13:36Z</dcterms:modified>
  <cp:category/>
  <cp:version/>
  <cp:contentType/>
  <cp:contentStatus/>
</cp:coreProperties>
</file>