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145" tabRatio="745" activeTab="0"/>
  </bookViews>
  <sheets>
    <sheet name="7.11" sheetId="1" r:id="rId1"/>
    <sheet name="7.12" sheetId="2" r:id="rId2"/>
    <sheet name="7.13" sheetId="3" r:id="rId3"/>
    <sheet name="7.14" sheetId="4" r:id="rId4"/>
    <sheet name="7.15" sheetId="5" r:id="rId5"/>
    <sheet name="7.16" sheetId="6" r:id="rId6"/>
    <sheet name="7.17" sheetId="7" r:id="rId7"/>
    <sheet name="7.18" sheetId="8" r:id="rId8"/>
    <sheet name="7.19" sheetId="9" r:id="rId9"/>
    <sheet name="7.21" sheetId="10" r:id="rId10"/>
    <sheet name="7.22" sheetId="11" r:id="rId11"/>
    <sheet name="7.24(東兵庫準々決)" sheetId="12" r:id="rId12"/>
  </sheets>
  <definedNames>
    <definedName name="_xlnm.Print_Area" localSheetId="0">'7.11'!$A$1:$R$29</definedName>
    <definedName name="_xlnm.Print_Area" localSheetId="1">'7.12'!$A$1:$R$29</definedName>
    <definedName name="_xlnm.Print_Area" localSheetId="2">'7.13'!$A$1:$R$42</definedName>
    <definedName name="_xlnm.Print_Area" localSheetId="3">'7.14'!$A$1:$R$30</definedName>
    <definedName name="_xlnm.Print_Area" localSheetId="4">'7.15'!$A$1:$R$42</definedName>
    <definedName name="_xlnm.Print_Area" localSheetId="5">'7.16'!$A$1:$R$42</definedName>
    <definedName name="_xlnm.Print_Area" localSheetId="6">'7.17'!$A$1:$R$29</definedName>
    <definedName name="_xlnm.Print_Area" localSheetId="7">'7.18'!$A$1:$R$41</definedName>
    <definedName name="_xlnm.Print_Area" localSheetId="8">'7.19'!$A$1:$R$42</definedName>
    <definedName name="_xlnm.Print_Area" localSheetId="9">'7.21'!$A$1:$R$29</definedName>
    <definedName name="_xlnm.Print_Area" localSheetId="10">'7.22'!$A$1:$R$29</definedName>
    <definedName name="_xlnm.Print_Area" localSheetId="11">'7.24(東兵庫準々決)'!$A$1:$R$29</definedName>
  </definedNames>
  <calcPr fullCalcOnLoad="1"/>
</workbook>
</file>

<file path=xl/sharedStrings.xml><?xml version="1.0" encoding="utf-8"?>
<sst xmlns="http://schemas.openxmlformats.org/spreadsheetml/2006/main" count="1405" uniqueCount="424">
  <si>
    <t>月</t>
  </si>
  <si>
    <t>回戦</t>
  </si>
  <si>
    <t>第１試合</t>
  </si>
  <si>
    <t xml:space="preserve"> 場  所　｛</t>
  </si>
  <si>
    <t>｝</t>
  </si>
  <si>
    <t>投　手</t>
  </si>
  <si>
    <t>捕手</t>
  </si>
  <si>
    <t>本塁打</t>
  </si>
  <si>
    <t>３塁打</t>
  </si>
  <si>
    <t xml:space="preserve">    ２塁打  </t>
  </si>
  <si>
    <t>明石トーカロ(明石球場）</t>
  </si>
  <si>
    <t>勝戦</t>
  </si>
  <si>
    <t>合計</t>
  </si>
  <si>
    <t>先発</t>
  </si>
  <si>
    <t>一</t>
  </si>
  <si>
    <t>二</t>
  </si>
  <si>
    <t>三</t>
  </si>
  <si>
    <t>学校名</t>
  </si>
  <si>
    <t>四</t>
  </si>
  <si>
    <t>五</t>
  </si>
  <si>
    <t>六</t>
  </si>
  <si>
    <t>七</t>
  </si>
  <si>
    <t>八</t>
  </si>
  <si>
    <t>九</t>
  </si>
  <si>
    <t>第</t>
  </si>
  <si>
    <t xml:space="preserve">日 </t>
  </si>
  <si>
    <t>年</t>
  </si>
  <si>
    <t>日 (</t>
  </si>
  <si>
    <t>土</t>
  </si>
  <si>
    <t>)</t>
  </si>
  <si>
    <t>　開 始</t>
  </si>
  <si>
    <t xml:space="preserve"> 終 了</t>
  </si>
  <si>
    <t>所 要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</si>
  <si>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</si>
  <si>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</si>
  <si>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</si>
  <si>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</si>
  <si>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</si>
  <si>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</si>
  <si>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</si>
  <si>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</si>
  <si>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</si>
  <si>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</si>
  <si>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</si>
  <si>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</si>
  <si>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</si>
  <si>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</si>
  <si>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</si>
  <si>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</si>
  <si>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×</t>
  </si>
  <si>
    <t>藤尾</t>
  </si>
  <si>
    <t>小山</t>
  </si>
  <si>
    <t>第２試合</t>
  </si>
  <si>
    <t>第３試合</t>
  </si>
  <si>
    <t>日</t>
  </si>
  <si>
    <t>林</t>
  </si>
  <si>
    <t>中西</t>
  </si>
  <si>
    <t>岸本</t>
  </si>
  <si>
    <t>宮崎</t>
  </si>
  <si>
    <t>佐々木</t>
  </si>
  <si>
    <t>立花</t>
  </si>
  <si>
    <t>火</t>
  </si>
  <si>
    <t>三宅</t>
  </si>
  <si>
    <t>三田村</t>
  </si>
  <si>
    <t>谷川</t>
  </si>
  <si>
    <t>小川</t>
  </si>
  <si>
    <t>X</t>
  </si>
  <si>
    <t>水</t>
  </si>
  <si>
    <t>谷口</t>
  </si>
  <si>
    <t>中村</t>
  </si>
  <si>
    <t>中島</t>
  </si>
  <si>
    <t>木</t>
  </si>
  <si>
    <t>山本</t>
  </si>
  <si>
    <t>来田</t>
  </si>
  <si>
    <t>井上</t>
  </si>
  <si>
    <t>大西</t>
  </si>
  <si>
    <t>橋本</t>
  </si>
  <si>
    <t>金</t>
  </si>
  <si>
    <t>水谷</t>
  </si>
  <si>
    <t>岡本</t>
  </si>
  <si>
    <t>山口</t>
  </si>
  <si>
    <t>松田</t>
  </si>
  <si>
    <t>廣瀬</t>
  </si>
  <si>
    <t>松下</t>
  </si>
  <si>
    <t>吉岡</t>
  </si>
  <si>
    <t>松本</t>
  </si>
  <si>
    <t>岸田</t>
  </si>
  <si>
    <t>東</t>
  </si>
  <si>
    <t>赤松</t>
  </si>
  <si>
    <t>長尾</t>
  </si>
  <si>
    <t>小園</t>
  </si>
  <si>
    <t>準々決</t>
  </si>
  <si>
    <t>乾</t>
  </si>
  <si>
    <t>近藤</t>
  </si>
  <si>
    <t>十</t>
  </si>
  <si>
    <t>十一</t>
  </si>
  <si>
    <t>十二</t>
  </si>
  <si>
    <t>十三</t>
  </si>
  <si>
    <t>十四</t>
  </si>
  <si>
    <t>十五</t>
  </si>
  <si>
    <t>明石商業</t>
  </si>
  <si>
    <t>加田</t>
  </si>
  <si>
    <t>山本</t>
  </si>
  <si>
    <t>松下</t>
  </si>
  <si>
    <t>報徳学園</t>
  </si>
  <si>
    <t>船引</t>
  </si>
  <si>
    <t>(延長10回)</t>
  </si>
  <si>
    <t>(7回コールド)</t>
  </si>
  <si>
    <t>(6回コールド)</t>
  </si>
  <si>
    <t>第100回全国高等学校野球選手権記念兵庫大会</t>
  </si>
  <si>
    <t>西兵庫大会</t>
  </si>
  <si>
    <t>亀井</t>
  </si>
  <si>
    <t>植田</t>
  </si>
  <si>
    <t>中森</t>
  </si>
  <si>
    <t>藤本</t>
  </si>
  <si>
    <t>宇田</t>
  </si>
  <si>
    <t>粟井</t>
  </si>
  <si>
    <t>東兵庫大会</t>
  </si>
  <si>
    <t>1X</t>
  </si>
  <si>
    <t>竹田</t>
  </si>
  <si>
    <t>大森</t>
  </si>
  <si>
    <t>平野</t>
  </si>
  <si>
    <t>吉田(篤)</t>
  </si>
  <si>
    <t>西尾</t>
  </si>
  <si>
    <t>谷口２</t>
  </si>
  <si>
    <t>鈴木</t>
  </si>
  <si>
    <t>松浦</t>
  </si>
  <si>
    <t>柴野</t>
  </si>
  <si>
    <t>北村</t>
  </si>
  <si>
    <t>菅</t>
  </si>
  <si>
    <t>伊藤</t>
  </si>
  <si>
    <t>豆崎</t>
  </si>
  <si>
    <t>松尾</t>
  </si>
  <si>
    <t>木村</t>
  </si>
  <si>
    <t>堀尾</t>
  </si>
  <si>
    <t>岡﨑</t>
  </si>
  <si>
    <t>大崎</t>
  </si>
  <si>
    <t>松村</t>
  </si>
  <si>
    <t>億田</t>
  </si>
  <si>
    <t>森本</t>
  </si>
  <si>
    <t>桝村</t>
  </si>
  <si>
    <t>執行</t>
  </si>
  <si>
    <t>x</t>
  </si>
  <si>
    <t>野澤</t>
  </si>
  <si>
    <t>小塚</t>
  </si>
  <si>
    <t>水谷２</t>
  </si>
  <si>
    <t>深澤</t>
  </si>
  <si>
    <t>ｘ</t>
  </si>
  <si>
    <t>平田</t>
  </si>
  <si>
    <t>南岡</t>
  </si>
  <si>
    <t>大川</t>
  </si>
  <si>
    <t>駒井</t>
  </si>
  <si>
    <t>織田</t>
  </si>
  <si>
    <t>田畑</t>
  </si>
  <si>
    <t>宮田２</t>
  </si>
  <si>
    <t>池田</t>
  </si>
  <si>
    <t>幸田</t>
  </si>
  <si>
    <t>小笠原</t>
  </si>
  <si>
    <t>2x</t>
  </si>
  <si>
    <t>上野</t>
  </si>
  <si>
    <t>髙谷</t>
  </si>
  <si>
    <t>福谷</t>
  </si>
  <si>
    <t>安藤</t>
  </si>
  <si>
    <t>3x</t>
  </si>
  <si>
    <t>竹本</t>
  </si>
  <si>
    <t>藤原</t>
  </si>
  <si>
    <t>藤本２</t>
  </si>
  <si>
    <t>大内</t>
  </si>
  <si>
    <t>吉國</t>
  </si>
  <si>
    <t>大角</t>
  </si>
  <si>
    <t>高見</t>
  </si>
  <si>
    <t>渡邊友</t>
  </si>
  <si>
    <t>村田</t>
  </si>
  <si>
    <t>瀬尾</t>
  </si>
  <si>
    <t>印南</t>
  </si>
  <si>
    <t>赤沼</t>
  </si>
  <si>
    <t>前川</t>
  </si>
  <si>
    <t>中塚</t>
  </si>
  <si>
    <t>喜田</t>
  </si>
  <si>
    <t>久留島</t>
  </si>
  <si>
    <t>石井</t>
  </si>
  <si>
    <t>今野</t>
  </si>
  <si>
    <t>諏訪</t>
  </si>
  <si>
    <t>仲井</t>
  </si>
  <si>
    <t>奥田</t>
  </si>
  <si>
    <t>西口</t>
  </si>
  <si>
    <t>小嶋</t>
  </si>
  <si>
    <t>大村２</t>
  </si>
  <si>
    <t>西川</t>
  </si>
  <si>
    <t>藏野</t>
  </si>
  <si>
    <t>生尾</t>
  </si>
  <si>
    <t>隅田</t>
  </si>
  <si>
    <t>田渕</t>
  </si>
  <si>
    <t>植本</t>
  </si>
  <si>
    <t>規定により、13回からﾀｲﾌﾞﾚｰｸ　延長13回</t>
  </si>
  <si>
    <t>太田</t>
  </si>
  <si>
    <t>辻</t>
  </si>
  <si>
    <t>寺下</t>
  </si>
  <si>
    <t>平岡３</t>
  </si>
  <si>
    <t>沖原</t>
  </si>
  <si>
    <t>枝嶋</t>
  </si>
  <si>
    <t>柳瀬</t>
  </si>
  <si>
    <t>2X</t>
  </si>
  <si>
    <t>根津</t>
  </si>
  <si>
    <t>濵屋</t>
  </si>
  <si>
    <t>山下</t>
  </si>
  <si>
    <t>石原</t>
  </si>
  <si>
    <t>野瀬</t>
  </si>
  <si>
    <t>廣野</t>
  </si>
  <si>
    <t>芦屋</t>
  </si>
  <si>
    <t>山崎</t>
  </si>
  <si>
    <t>草津</t>
  </si>
  <si>
    <t>黒田凱</t>
  </si>
  <si>
    <t>三木</t>
  </si>
  <si>
    <t>西野</t>
  </si>
  <si>
    <t>山田直</t>
  </si>
  <si>
    <t>大野２</t>
  </si>
  <si>
    <t>高木</t>
  </si>
  <si>
    <t>和田</t>
  </si>
  <si>
    <t>川添</t>
  </si>
  <si>
    <t>河原</t>
  </si>
  <si>
    <t>藤浦</t>
  </si>
  <si>
    <t>森岡</t>
  </si>
  <si>
    <t>久戸瀬</t>
  </si>
  <si>
    <t>市立尼崎</t>
  </si>
  <si>
    <t>竹中</t>
  </si>
  <si>
    <t>名田</t>
  </si>
  <si>
    <t>佐藤</t>
  </si>
  <si>
    <t>海端</t>
  </si>
  <si>
    <t>中根</t>
  </si>
  <si>
    <t>東﨑</t>
  </si>
  <si>
    <t>菅井</t>
  </si>
  <si>
    <t>西宮東</t>
  </si>
  <si>
    <t>田邊</t>
  </si>
  <si>
    <t>東野</t>
  </si>
  <si>
    <t>小寺</t>
  </si>
  <si>
    <t>茶谷</t>
  </si>
  <si>
    <t>(8回コールド)</t>
  </si>
  <si>
    <t xml:space="preserve">  　　※12回終了時に同点の場合、13回からタイブレーク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</si>
  <si>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</si>
  <si>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</si>
  <si>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</si>
  <si>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</si>
  <si>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</si>
  <si>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</si>
  <si>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</si>
  <si>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</si>
  <si>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</si>
  <si>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</si>
  <si>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</si>
  <si>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</si>
  <si>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</si>
  <si>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</si>
  <si>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</si>
  <si>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</si>
  <si>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明石北</t>
  </si>
  <si>
    <t>明石西</t>
  </si>
  <si>
    <t>1X</t>
  </si>
  <si>
    <t>学校名</t>
  </si>
  <si>
    <t>森本</t>
  </si>
  <si>
    <t>楞野</t>
  </si>
  <si>
    <t>安廣</t>
  </si>
  <si>
    <t>橋本</t>
  </si>
  <si>
    <t>佐々木</t>
  </si>
  <si>
    <t>相生学院</t>
  </si>
  <si>
    <t>政平</t>
  </si>
  <si>
    <t>正井</t>
  </si>
  <si>
    <t>瀬尾</t>
  </si>
  <si>
    <t>辻</t>
  </si>
  <si>
    <t>白　　陵</t>
  </si>
  <si>
    <t>学校名</t>
  </si>
  <si>
    <t>網干</t>
  </si>
  <si>
    <t>相生産業</t>
  </si>
  <si>
    <t>加藤</t>
  </si>
  <si>
    <t>草津</t>
  </si>
  <si>
    <t>藤田</t>
  </si>
  <si>
    <t>堀川</t>
  </si>
  <si>
    <t>明石南</t>
  </si>
  <si>
    <t>松田</t>
  </si>
  <si>
    <t>隅谷</t>
  </si>
  <si>
    <t>上月</t>
  </si>
  <si>
    <t>山口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</si>
  <si>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</si>
  <si>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</si>
  <si>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</si>
  <si>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</si>
  <si>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</si>
  <si>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</si>
  <si>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</si>
  <si>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</si>
  <si>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</si>
  <si>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</si>
  <si>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</si>
  <si>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</si>
  <si>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</si>
  <si>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</si>
  <si>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</si>
  <si>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</si>
  <si>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篠山鳳鳴</t>
  </si>
  <si>
    <t>豊岡総合</t>
  </si>
  <si>
    <t>芦田</t>
  </si>
  <si>
    <t>森田</t>
  </si>
  <si>
    <t>栃尾</t>
  </si>
  <si>
    <t>福井</t>
  </si>
  <si>
    <t>玉田</t>
  </si>
  <si>
    <t>舘山</t>
  </si>
  <si>
    <t>尼崎工業</t>
  </si>
  <si>
    <t>仲井</t>
  </si>
  <si>
    <t>宗國</t>
  </si>
  <si>
    <t>大村</t>
  </si>
  <si>
    <t>六甲アイランド</t>
  </si>
  <si>
    <t>市立西宮</t>
  </si>
  <si>
    <t>布田</t>
  </si>
  <si>
    <t>橋本</t>
  </si>
  <si>
    <t>若林</t>
  </si>
  <si>
    <t>相良</t>
  </si>
  <si>
    <t>市立伊丹</t>
  </si>
  <si>
    <t>西宮南</t>
  </si>
  <si>
    <t>穴田</t>
  </si>
  <si>
    <t>松浦</t>
  </si>
  <si>
    <t>川副</t>
  </si>
  <si>
    <t>神戸商業</t>
  </si>
  <si>
    <t>県伊丹</t>
  </si>
  <si>
    <t>平野</t>
  </si>
  <si>
    <t>東</t>
  </si>
  <si>
    <t>執行</t>
  </si>
  <si>
    <t>松下</t>
  </si>
  <si>
    <t>武井</t>
  </si>
  <si>
    <t>億田</t>
  </si>
  <si>
    <t>神戸北</t>
  </si>
  <si>
    <t>松浦</t>
  </si>
  <si>
    <t>先発</t>
  </si>
  <si>
    <t>茂山</t>
  </si>
  <si>
    <t>中井</t>
  </si>
  <si>
    <t>姫路南</t>
  </si>
  <si>
    <t>小谷</t>
  </si>
  <si>
    <t>中村</t>
  </si>
  <si>
    <t>先発</t>
  </si>
  <si>
    <t>社</t>
  </si>
  <si>
    <t>藤本</t>
  </si>
  <si>
    <t>宇田</t>
  </si>
  <si>
    <t>樋口</t>
  </si>
  <si>
    <t>薮田</t>
  </si>
  <si>
    <t>市立尼崎</t>
  </si>
  <si>
    <t>神港学園</t>
  </si>
  <si>
    <t>竹中</t>
  </si>
  <si>
    <t>戸倉</t>
  </si>
  <si>
    <t>亀谷</t>
  </si>
  <si>
    <t>佐藤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</si>
  <si>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</si>
  <si>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</si>
  <si>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</si>
  <si>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</si>
  <si>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</si>
  <si>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</si>
  <si>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</si>
  <si>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</si>
  <si>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</si>
  <si>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</si>
  <si>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</si>
  <si>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</si>
  <si>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</si>
  <si>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</si>
  <si>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</si>
  <si>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</si>
  <si>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社</t>
  </si>
  <si>
    <t>明石商業</t>
  </si>
  <si>
    <t>神戸村野工業</t>
  </si>
  <si>
    <t>須磨翔風</t>
  </si>
  <si>
    <t>一柳</t>
  </si>
  <si>
    <t>田口</t>
  </si>
  <si>
    <t>久保</t>
  </si>
  <si>
    <t>荒川</t>
  </si>
  <si>
    <t>吉川</t>
  </si>
  <si>
    <t>東播磨</t>
  </si>
  <si>
    <t>南</t>
  </si>
  <si>
    <t>平田</t>
  </si>
  <si>
    <t>平井</t>
  </si>
  <si>
    <t>谷井</t>
  </si>
  <si>
    <t>梅原</t>
  </si>
  <si>
    <t>鳴戸</t>
  </si>
  <si>
    <t>金友</t>
  </si>
  <si>
    <t>夢　前</t>
  </si>
  <si>
    <t>有　馬</t>
  </si>
  <si>
    <t>琴　丘</t>
  </si>
  <si>
    <t>十三</t>
  </si>
  <si>
    <t>(延長13回)
タイブレーク</t>
  </si>
  <si>
    <t>明石西</t>
  </si>
  <si>
    <t>明　石</t>
  </si>
  <si>
    <t>西　　脇</t>
  </si>
  <si>
    <t>川西緑台</t>
  </si>
  <si>
    <t>赤沼</t>
  </si>
  <si>
    <t>前川</t>
  </si>
  <si>
    <t>植田</t>
  </si>
  <si>
    <t>中井</t>
  </si>
  <si>
    <t>伊 丹 西</t>
  </si>
  <si>
    <t>報徳学園</t>
  </si>
  <si>
    <t>育　　英</t>
  </si>
  <si>
    <t>多可</t>
  </si>
  <si>
    <t>（7回コールド）</t>
  </si>
  <si>
    <t>高　　砂</t>
  </si>
  <si>
    <t>（6回コールド）</t>
  </si>
  <si>
    <t>姫路工業</t>
  </si>
  <si>
    <t>神戸第一</t>
  </si>
  <si>
    <t>兵庫工業</t>
  </si>
  <si>
    <t>明　　石</t>
  </si>
  <si>
    <t>学校名</t>
  </si>
  <si>
    <t>桝村</t>
  </si>
  <si>
    <t>甲陽学院</t>
  </si>
  <si>
    <t>（5回コールド）</t>
  </si>
  <si>
    <t>神戸国際大附</t>
  </si>
  <si>
    <t>神戸甲北</t>
  </si>
  <si>
    <t>津　名</t>
  </si>
  <si>
    <t>神戸高専</t>
  </si>
  <si>
    <t>浜谷</t>
  </si>
  <si>
    <t>藤代</t>
  </si>
  <si>
    <t>川添</t>
  </si>
  <si>
    <t>横内</t>
  </si>
  <si>
    <t>長　　田</t>
  </si>
  <si>
    <t>（8回コールド）</t>
  </si>
  <si>
    <t xml:space="preserve">  　　※12回終了時同点の場合、13回からタイブレーク</t>
  </si>
  <si>
    <t>雲雀丘学園</t>
  </si>
  <si>
    <t>県　伊　丹</t>
  </si>
  <si>
    <t>星　　陵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</si>
</sst>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sz val="9"/>
      <name val="MS UI Gothic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4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4" fillId="25" borderId="10" xfId="0" applyFont="1" applyFill="1" applyBorder="1" applyAlignment="1" applyProtection="1">
      <alignment horizontal="center" vertical="center" shrinkToFit="1"/>
      <protection locked="0"/>
    </xf>
    <xf numFmtId="0" fontId="0" fillId="25" borderId="11" xfId="0" applyFill="1" applyBorder="1" applyAlignment="1" applyProtection="1">
      <alignment horizontal="left" vertical="center" shrinkToFit="1"/>
      <protection locked="0"/>
    </xf>
    <xf numFmtId="0" fontId="0" fillId="26" borderId="12" xfId="0" applyFill="1" applyBorder="1" applyAlignment="1" applyProtection="1">
      <alignment horizontal="center" vertical="center"/>
      <protection/>
    </xf>
    <xf numFmtId="0" fontId="0" fillId="26" borderId="13" xfId="0" applyFill="1" applyBorder="1" applyAlignment="1" applyProtection="1">
      <alignment horizontal="center" vertical="center"/>
      <protection/>
    </xf>
    <xf numFmtId="0" fontId="0" fillId="26" borderId="14" xfId="0" applyFill="1" applyBorder="1" applyAlignment="1" applyProtection="1">
      <alignment horizontal="center" vertical="center"/>
      <protection/>
    </xf>
    <xf numFmtId="0" fontId="0" fillId="25" borderId="12" xfId="0" applyFill="1" applyBorder="1" applyAlignment="1" applyProtection="1">
      <alignment horizontal="center" vertical="center"/>
      <protection/>
    </xf>
    <xf numFmtId="0" fontId="0" fillId="25" borderId="13" xfId="0" applyFill="1" applyBorder="1" applyAlignment="1" applyProtection="1">
      <alignment horizontal="center" vertical="center"/>
      <protection/>
    </xf>
    <xf numFmtId="0" fontId="0" fillId="25" borderId="15" xfId="0" applyFill="1" applyBorder="1" applyAlignment="1" applyProtection="1">
      <alignment horizontal="center" vertical="center"/>
      <protection/>
    </xf>
    <xf numFmtId="181" fontId="23" fillId="25" borderId="16" xfId="0" applyNumberFormat="1" applyFont="1" applyFill="1" applyBorder="1" applyAlignment="1" applyProtection="1">
      <alignment horizontal="center" vertical="center"/>
      <protection locked="0"/>
    </xf>
    <xf numFmtId="181" fontId="23" fillId="25" borderId="17" xfId="0" applyNumberFormat="1" applyFont="1" applyFill="1" applyBorder="1" applyAlignment="1" applyProtection="1">
      <alignment horizontal="center" vertical="center"/>
      <protection locked="0"/>
    </xf>
    <xf numFmtId="181" fontId="23" fillId="25" borderId="14" xfId="0" applyNumberFormat="1" applyFont="1" applyFill="1" applyBorder="1" applyAlignment="1" applyProtection="1">
      <alignment horizontal="center" vertical="center"/>
      <protection locked="0"/>
    </xf>
    <xf numFmtId="181" fontId="0" fillId="25" borderId="16" xfId="0" applyNumberFormat="1" applyFill="1" applyBorder="1" applyAlignment="1" applyProtection="1">
      <alignment horizontal="center" vertical="center"/>
      <protection locked="0"/>
    </xf>
    <xf numFmtId="181" fontId="0" fillId="25" borderId="17" xfId="0" applyNumberFormat="1" applyFill="1" applyBorder="1" applyAlignment="1" applyProtection="1">
      <alignment horizontal="center" vertical="center"/>
      <protection locked="0"/>
    </xf>
    <xf numFmtId="181" fontId="0" fillId="25" borderId="18" xfId="0" applyNumberFormat="1" applyFill="1" applyBorder="1" applyAlignment="1" applyProtection="1">
      <alignment horizontal="center" vertical="center"/>
      <protection locked="0"/>
    </xf>
    <xf numFmtId="181" fontId="25" fillId="25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5" borderId="19" xfId="0" applyFont="1" applyFill="1" applyBorder="1" applyAlignment="1" applyProtection="1">
      <alignment horizontal="center" vertical="center"/>
      <protection locked="0"/>
    </xf>
    <xf numFmtId="0" fontId="0" fillId="25" borderId="20" xfId="0" applyFont="1" applyFill="1" applyBorder="1" applyAlignment="1" applyProtection="1">
      <alignment horizontal="center" vertical="center" shrinkToFit="1"/>
      <protection locked="0"/>
    </xf>
    <xf numFmtId="0" fontId="0" fillId="25" borderId="21" xfId="0" applyFont="1" applyFill="1" applyBorder="1" applyAlignment="1" applyProtection="1">
      <alignment horizontal="center" vertical="center"/>
      <protection locked="0"/>
    </xf>
    <xf numFmtId="0" fontId="0" fillId="25" borderId="22" xfId="0" applyFont="1" applyFill="1" applyBorder="1" applyAlignment="1" applyProtection="1">
      <alignment horizontal="center" vertical="center" shrinkToFit="1"/>
      <protection locked="0"/>
    </xf>
    <xf numFmtId="0" fontId="0" fillId="25" borderId="16" xfId="0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 applyProtection="1">
      <alignment horizontal="center" vertical="center" shrinkToFit="1"/>
      <protection locked="0"/>
    </xf>
    <xf numFmtId="0" fontId="0" fillId="25" borderId="14" xfId="0" applyFill="1" applyBorder="1" applyAlignment="1" applyProtection="1">
      <alignment horizontal="center" vertical="center"/>
      <protection/>
    </xf>
    <xf numFmtId="0" fontId="0" fillId="27" borderId="23" xfId="0" applyFont="1" applyFill="1" applyBorder="1" applyAlignment="1">
      <alignment horizontal="right" vertical="center"/>
    </xf>
    <xf numFmtId="181" fontId="4" fillId="27" borderId="23" xfId="0" applyNumberFormat="1" applyFont="1" applyFill="1" applyBorder="1" applyAlignment="1" applyProtection="1">
      <alignment horizontal="center" vertical="center"/>
      <protection locked="0"/>
    </xf>
    <xf numFmtId="0" fontId="0" fillId="27" borderId="23" xfId="0" applyFont="1" applyFill="1" applyBorder="1" applyAlignment="1" applyProtection="1">
      <alignment horizontal="left" vertical="center"/>
      <protection/>
    </xf>
    <xf numFmtId="0" fontId="0" fillId="27" borderId="23" xfId="0" applyFont="1" applyFill="1" applyBorder="1" applyAlignment="1" applyProtection="1">
      <alignment vertical="center"/>
      <protection/>
    </xf>
    <xf numFmtId="0" fontId="0" fillId="27" borderId="23" xfId="0" applyFont="1" applyFill="1" applyBorder="1" applyAlignment="1" applyProtection="1">
      <alignment horizontal="center" vertical="center"/>
      <protection/>
    </xf>
    <xf numFmtId="0" fontId="5" fillId="27" borderId="23" xfId="0" applyFont="1" applyFill="1" applyBorder="1" applyAlignment="1" applyProtection="1">
      <alignment horizontal="center" vertical="center"/>
      <protection locked="0"/>
    </xf>
    <xf numFmtId="0" fontId="0" fillId="27" borderId="23" xfId="0" applyFont="1" applyFill="1" applyBorder="1" applyAlignment="1" applyProtection="1">
      <alignment horizontal="right" vertical="center"/>
      <protection/>
    </xf>
    <xf numFmtId="0" fontId="4" fillId="27" borderId="23" xfId="0" applyFont="1" applyFill="1" applyBorder="1" applyAlignment="1" applyProtection="1">
      <alignment horizontal="center" vertical="center"/>
      <protection locked="0"/>
    </xf>
    <xf numFmtId="0" fontId="0" fillId="27" borderId="24" xfId="0" applyFont="1" applyFill="1" applyBorder="1" applyAlignment="1" applyProtection="1">
      <alignment vertical="center"/>
      <protection/>
    </xf>
    <xf numFmtId="0" fontId="0" fillId="27" borderId="0" xfId="0" applyFill="1" applyAlignment="1">
      <alignment vertical="center"/>
    </xf>
    <xf numFmtId="0" fontId="4" fillId="27" borderId="25" xfId="0" applyFont="1" applyFill="1" applyBorder="1" applyAlignment="1" applyProtection="1">
      <alignment horizontal="center" vertical="center" shrinkToFit="1"/>
      <protection locked="0"/>
    </xf>
    <xf numFmtId="0" fontId="0" fillId="27" borderId="26" xfId="0" applyFont="1" applyFill="1" applyBorder="1" applyAlignment="1" applyProtection="1">
      <alignment horizontal="left" vertical="center" shrinkToFit="1"/>
      <protection locked="0"/>
    </xf>
    <xf numFmtId="0" fontId="0" fillId="27" borderId="0" xfId="0" applyFill="1" applyAlignment="1">
      <alignment vertical="center" shrinkToFit="1"/>
    </xf>
    <xf numFmtId="0" fontId="0" fillId="27" borderId="0" xfId="0" applyFill="1" applyAlignment="1">
      <alignment horizontal="left" vertical="center" shrinkToFit="1"/>
    </xf>
    <xf numFmtId="0" fontId="0" fillId="27" borderId="0" xfId="0" applyFill="1" applyAlignment="1">
      <alignment horizontal="center" vertical="center"/>
    </xf>
    <xf numFmtId="180" fontId="0" fillId="27" borderId="0" xfId="0" applyNumberFormat="1" applyFill="1" applyBorder="1" applyAlignment="1">
      <alignment horizontal="center" vertical="center"/>
    </xf>
    <xf numFmtId="0" fontId="0" fillId="27" borderId="0" xfId="0" applyFill="1" applyBorder="1" applyAlignment="1">
      <alignment horizontal="center" vertical="center"/>
    </xf>
    <xf numFmtId="0" fontId="0" fillId="28" borderId="27" xfId="0" applyFont="1" applyFill="1" applyBorder="1" applyAlignment="1" applyProtection="1">
      <alignment horizontal="center" vertical="center"/>
      <protection/>
    </xf>
    <xf numFmtId="0" fontId="0" fillId="28" borderId="28" xfId="0" applyFont="1" applyFill="1" applyBorder="1" applyAlignment="1" applyProtection="1">
      <alignment horizontal="center" vertical="center"/>
      <protection/>
    </xf>
    <xf numFmtId="0" fontId="0" fillId="28" borderId="29" xfId="0" applyFont="1" applyFill="1" applyBorder="1" applyAlignment="1" applyProtection="1">
      <alignment horizontal="center" vertical="center"/>
      <protection/>
    </xf>
    <xf numFmtId="0" fontId="0" fillId="27" borderId="29" xfId="0" applyFont="1" applyFill="1" applyBorder="1" applyAlignment="1" applyProtection="1">
      <alignment horizontal="center" vertical="center"/>
      <protection/>
    </xf>
    <xf numFmtId="0" fontId="0" fillId="27" borderId="27" xfId="0" applyFont="1" applyFill="1" applyBorder="1" applyAlignment="1" applyProtection="1">
      <alignment horizontal="center" vertical="center"/>
      <protection/>
    </xf>
    <xf numFmtId="0" fontId="0" fillId="27" borderId="28" xfId="0" applyFont="1" applyFill="1" applyBorder="1" applyAlignment="1" applyProtection="1">
      <alignment horizontal="center" vertical="center"/>
      <protection/>
    </xf>
    <xf numFmtId="0" fontId="0" fillId="27" borderId="30" xfId="0" applyFont="1" applyFill="1" applyBorder="1" applyAlignment="1" applyProtection="1">
      <alignment horizontal="center" vertical="center"/>
      <protection/>
    </xf>
    <xf numFmtId="181" fontId="0" fillId="27" borderId="31" xfId="0" applyNumberFormat="1" applyFill="1" applyBorder="1" applyAlignment="1" applyProtection="1">
      <alignment horizontal="center" vertical="center"/>
      <protection locked="0"/>
    </xf>
    <xf numFmtId="181" fontId="0" fillId="27" borderId="32" xfId="0" applyNumberFormat="1" applyFill="1" applyBorder="1" applyAlignment="1" applyProtection="1">
      <alignment horizontal="center" vertical="center"/>
      <protection locked="0"/>
    </xf>
    <xf numFmtId="181" fontId="0" fillId="27" borderId="33" xfId="0" applyNumberFormat="1" applyFill="1" applyBorder="1" applyAlignment="1" applyProtection="1">
      <alignment horizontal="center" vertical="center"/>
      <protection locked="0"/>
    </xf>
    <xf numFmtId="181" fontId="25" fillId="27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27" borderId="34" xfId="0" applyFont="1" applyFill="1" applyBorder="1" applyAlignment="1" applyProtection="1">
      <alignment horizontal="center" vertical="center"/>
      <protection locked="0"/>
    </xf>
    <xf numFmtId="0" fontId="0" fillId="27" borderId="35" xfId="0" applyFont="1" applyFill="1" applyBorder="1" applyAlignment="1" applyProtection="1">
      <alignment horizontal="center" vertical="center" shrinkToFit="1"/>
      <protection locked="0"/>
    </xf>
    <xf numFmtId="0" fontId="0" fillId="27" borderId="36" xfId="0" applyFont="1" applyFill="1" applyBorder="1" applyAlignment="1" applyProtection="1">
      <alignment horizontal="center" vertical="center"/>
      <protection locked="0"/>
    </xf>
    <xf numFmtId="0" fontId="0" fillId="27" borderId="37" xfId="0" applyFont="1" applyFill="1" applyBorder="1" applyAlignment="1" applyProtection="1">
      <alignment horizontal="center" vertical="center" shrinkToFit="1"/>
      <protection locked="0"/>
    </xf>
    <xf numFmtId="0" fontId="0" fillId="27" borderId="31" xfId="0" applyFont="1" applyFill="1" applyBorder="1" applyAlignment="1" applyProtection="1">
      <alignment horizontal="center" vertical="center"/>
      <protection locked="0"/>
    </xf>
    <xf numFmtId="0" fontId="0" fillId="27" borderId="32" xfId="0" applyFont="1" applyFill="1" applyBorder="1" applyAlignment="1" applyProtection="1">
      <alignment horizontal="center" vertical="center" shrinkToFit="1"/>
      <protection locked="0"/>
    </xf>
    <xf numFmtId="0" fontId="0" fillId="27" borderId="38" xfId="0" applyFill="1" applyBorder="1" applyAlignment="1">
      <alignment vertical="center"/>
    </xf>
    <xf numFmtId="0" fontId="0" fillId="27" borderId="0" xfId="0" applyFill="1" applyBorder="1" applyAlignment="1">
      <alignment vertical="center"/>
    </xf>
    <xf numFmtId="181" fontId="0" fillId="27" borderId="31" xfId="0" applyNumberFormat="1" applyFont="1" applyFill="1" applyBorder="1" applyAlignment="1" applyProtection="1">
      <alignment horizontal="center" vertical="center"/>
      <protection locked="0"/>
    </xf>
    <xf numFmtId="181" fontId="0" fillId="27" borderId="32" xfId="0" applyNumberFormat="1" applyFont="1" applyFill="1" applyBorder="1" applyAlignment="1" applyProtection="1">
      <alignment horizontal="center" vertical="center"/>
      <protection locked="0"/>
    </xf>
    <xf numFmtId="181" fontId="0" fillId="27" borderId="29" xfId="0" applyNumberFormat="1" applyFont="1" applyFill="1" applyBorder="1" applyAlignment="1" applyProtection="1">
      <alignment horizontal="center" vertical="center"/>
      <protection locked="0"/>
    </xf>
    <xf numFmtId="0" fontId="0" fillId="25" borderId="19" xfId="0" applyFont="1" applyFill="1" applyBorder="1" applyAlignment="1" applyProtection="1">
      <alignment horizontal="center" vertical="center" shrinkToFit="1"/>
      <protection locked="0"/>
    </xf>
    <xf numFmtId="0" fontId="0" fillId="25" borderId="21" xfId="0" applyFont="1" applyFill="1" applyBorder="1" applyAlignment="1" applyProtection="1">
      <alignment horizontal="center" vertical="center" shrinkToFit="1"/>
      <protection locked="0"/>
    </xf>
    <xf numFmtId="0" fontId="0" fillId="25" borderId="16" xfId="0" applyFont="1" applyFill="1" applyBorder="1" applyAlignment="1" applyProtection="1">
      <alignment horizontal="center" vertical="center" shrinkToFit="1"/>
      <protection locked="0"/>
    </xf>
    <xf numFmtId="0" fontId="0" fillId="25" borderId="14" xfId="0" applyFill="1" applyBorder="1" applyAlignment="1" applyProtection="1">
      <alignment horizontal="center" vertical="center"/>
      <protection/>
    </xf>
    <xf numFmtId="0" fontId="0" fillId="25" borderId="39" xfId="0" applyFill="1" applyBorder="1" applyAlignment="1" applyProtection="1">
      <alignment horizontal="center" vertical="center"/>
      <protection/>
    </xf>
    <xf numFmtId="0" fontId="4" fillId="27" borderId="0" xfId="0" applyFont="1" applyFill="1" applyAlignment="1">
      <alignment horizontal="right" vertical="center" shrinkToFit="1"/>
    </xf>
    <xf numFmtId="0" fontId="0" fillId="24" borderId="39" xfId="0" applyFill="1" applyBorder="1" applyAlignment="1">
      <alignment horizontal="right" vertical="center"/>
    </xf>
    <xf numFmtId="181" fontId="4" fillId="24" borderId="39" xfId="0" applyNumberFormat="1" applyFont="1" applyFill="1" applyBorder="1" applyAlignment="1" applyProtection="1">
      <alignment horizontal="center" vertical="center"/>
      <protection locked="0"/>
    </xf>
    <xf numFmtId="0" fontId="0" fillId="24" borderId="39" xfId="0" applyFill="1" applyBorder="1" applyAlignment="1" applyProtection="1">
      <alignment horizontal="left" vertical="center"/>
      <protection/>
    </xf>
    <xf numFmtId="0" fontId="0" fillId="24" borderId="39" xfId="0" applyFont="1" applyFill="1" applyBorder="1" applyAlignment="1" applyProtection="1">
      <alignment vertical="center"/>
      <protection/>
    </xf>
    <xf numFmtId="0" fontId="5" fillId="24" borderId="39" xfId="0" applyFont="1" applyFill="1" applyBorder="1" applyAlignment="1" applyProtection="1">
      <alignment horizontal="center" vertical="center"/>
      <protection locked="0"/>
    </xf>
    <xf numFmtId="0" fontId="0" fillId="24" borderId="39" xfId="0" applyFill="1" applyBorder="1" applyAlignment="1" applyProtection="1">
      <alignment horizontal="right" vertical="center"/>
      <protection/>
    </xf>
    <xf numFmtId="0" fontId="4" fillId="24" borderId="39" xfId="0" applyFont="1" applyFill="1" applyBorder="1" applyAlignment="1" applyProtection="1">
      <alignment horizontal="center" vertical="center"/>
      <protection locked="0"/>
    </xf>
    <xf numFmtId="0" fontId="0" fillId="24" borderId="40" xfId="0" applyFill="1" applyBorder="1" applyAlignment="1" applyProtection="1">
      <alignment vertical="center"/>
      <protection/>
    </xf>
    <xf numFmtId="0" fontId="4" fillId="24" borderId="0" xfId="0" applyFont="1" applyFill="1" applyAlignment="1">
      <alignment horizontal="right" vertical="center" shrinkToFit="1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41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181" fontId="23" fillId="24" borderId="18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vertical="top"/>
    </xf>
    <xf numFmtId="0" fontId="0" fillId="27" borderId="42" xfId="0" applyFont="1" applyFill="1" applyBorder="1" applyAlignment="1" applyProtection="1">
      <alignment horizontal="center" vertical="center"/>
      <protection locked="0"/>
    </xf>
    <xf numFmtId="0" fontId="0" fillId="27" borderId="43" xfId="0" applyFont="1" applyFill="1" applyBorder="1" applyAlignment="1" applyProtection="1">
      <alignment horizontal="center" vertical="center"/>
      <protection locked="0"/>
    </xf>
    <xf numFmtId="0" fontId="0" fillId="27" borderId="44" xfId="0" applyFont="1" applyFill="1" applyBorder="1" applyAlignment="1" applyProtection="1">
      <alignment horizontal="center" vertical="center"/>
      <protection locked="0"/>
    </xf>
    <xf numFmtId="0" fontId="0" fillId="27" borderId="45" xfId="0" applyFont="1" applyFill="1" applyBorder="1" applyAlignment="1" applyProtection="1">
      <alignment horizontal="center" vertical="center"/>
      <protection locked="0"/>
    </xf>
    <xf numFmtId="0" fontId="0" fillId="27" borderId="37" xfId="0" applyFont="1" applyFill="1" applyBorder="1" applyAlignment="1" applyProtection="1">
      <alignment horizontal="center" vertical="center"/>
      <protection locked="0"/>
    </xf>
    <xf numFmtId="0" fontId="0" fillId="27" borderId="46" xfId="0" applyFont="1" applyFill="1" applyBorder="1" applyAlignment="1" applyProtection="1">
      <alignment horizontal="center" vertical="center"/>
      <protection locked="0"/>
    </xf>
    <xf numFmtId="0" fontId="0" fillId="27" borderId="36" xfId="0" applyFont="1" applyFill="1" applyBorder="1" applyAlignment="1" applyProtection="1">
      <alignment horizontal="center" vertical="center"/>
      <protection locked="0"/>
    </xf>
    <xf numFmtId="0" fontId="4" fillId="27" borderId="30" xfId="0" applyFont="1" applyFill="1" applyBorder="1" applyAlignment="1" applyProtection="1">
      <alignment horizontal="center" vertical="center" shrinkToFit="1"/>
      <protection/>
    </xf>
    <xf numFmtId="0" fontId="0" fillId="27" borderId="47" xfId="0" applyFont="1" applyFill="1" applyBorder="1" applyAlignment="1" applyProtection="1">
      <alignment horizontal="center" vertical="center"/>
      <protection locked="0"/>
    </xf>
    <xf numFmtId="0" fontId="0" fillId="27" borderId="48" xfId="0" applyFont="1" applyFill="1" applyBorder="1" applyAlignment="1" applyProtection="1">
      <alignment horizontal="center" vertical="center"/>
      <protection locked="0"/>
    </xf>
    <xf numFmtId="0" fontId="0" fillId="27" borderId="30" xfId="0" applyFont="1" applyFill="1" applyBorder="1" applyAlignment="1" applyProtection="1">
      <alignment horizontal="distributed" vertical="center"/>
      <protection/>
    </xf>
    <xf numFmtId="0" fontId="0" fillId="27" borderId="27" xfId="0" applyFont="1" applyFill="1" applyBorder="1" applyAlignment="1" applyProtection="1">
      <alignment horizontal="center" vertical="center"/>
      <protection/>
    </xf>
    <xf numFmtId="0" fontId="0" fillId="27" borderId="49" xfId="0" applyFont="1" applyFill="1" applyBorder="1" applyAlignment="1" applyProtection="1">
      <alignment horizontal="center" vertical="center"/>
      <protection/>
    </xf>
    <xf numFmtId="0" fontId="0" fillId="27" borderId="28" xfId="0" applyFont="1" applyFill="1" applyBorder="1" applyAlignment="1" applyProtection="1">
      <alignment horizontal="center" vertical="center"/>
      <protection/>
    </xf>
    <xf numFmtId="0" fontId="4" fillId="27" borderId="30" xfId="0" applyFont="1" applyFill="1" applyBorder="1" applyAlignment="1" applyProtection="1">
      <alignment horizontal="center" vertical="center" shrinkToFit="1"/>
      <protection locked="0"/>
    </xf>
    <xf numFmtId="0" fontId="0" fillId="25" borderId="50" xfId="0" applyFont="1" applyFill="1" applyBorder="1" applyAlignment="1" applyProtection="1">
      <alignment horizontal="center" vertical="center" shrinkToFit="1"/>
      <protection locked="0"/>
    </xf>
    <xf numFmtId="0" fontId="0" fillId="25" borderId="51" xfId="0" applyFont="1" applyFill="1" applyBorder="1" applyAlignment="1" applyProtection="1">
      <alignment horizontal="center" vertical="center" shrinkToFit="1"/>
      <protection locked="0"/>
    </xf>
    <xf numFmtId="0" fontId="4" fillId="27" borderId="0" xfId="0" applyFont="1" applyFill="1" applyBorder="1" applyAlignment="1">
      <alignment horizontal="right" vertical="center"/>
    </xf>
    <xf numFmtId="0" fontId="0" fillId="27" borderId="0" xfId="0" applyFont="1" applyFill="1" applyBorder="1" applyAlignment="1" applyProtection="1">
      <alignment horizontal="center" vertical="center"/>
      <protection/>
    </xf>
    <xf numFmtId="180" fontId="4" fillId="27" borderId="0" xfId="0" applyNumberFormat="1" applyFont="1" applyFill="1" applyBorder="1" applyAlignment="1" applyProtection="1">
      <alignment horizontal="center" vertical="center" shrinkToFit="1"/>
      <protection locked="0"/>
    </xf>
    <xf numFmtId="180" fontId="4" fillId="27" borderId="0" xfId="0" applyNumberFormat="1" applyFont="1" applyFill="1" applyBorder="1" applyAlignment="1" applyProtection="1">
      <alignment horizontal="center" vertical="center"/>
      <protection/>
    </xf>
    <xf numFmtId="0" fontId="0" fillId="25" borderId="52" xfId="0" applyFont="1" applyFill="1" applyBorder="1" applyAlignment="1" applyProtection="1">
      <alignment horizontal="center" vertical="center" shrinkToFit="1"/>
      <protection locked="0"/>
    </xf>
    <xf numFmtId="0" fontId="0" fillId="25" borderId="53" xfId="0" applyFont="1" applyFill="1" applyBorder="1" applyAlignment="1" applyProtection="1">
      <alignment horizontal="center" vertical="center" shrinkToFit="1"/>
      <protection locked="0"/>
    </xf>
    <xf numFmtId="0" fontId="0" fillId="25" borderId="54" xfId="0" applyFont="1" applyFill="1" applyBorder="1" applyAlignment="1" applyProtection="1">
      <alignment horizontal="center" vertical="center" shrinkToFit="1"/>
      <protection locked="0"/>
    </xf>
    <xf numFmtId="0" fontId="0" fillId="25" borderId="55" xfId="0" applyFont="1" applyFill="1" applyBorder="1" applyAlignment="1" applyProtection="1">
      <alignment horizontal="center" vertical="center" shrinkToFit="1"/>
      <protection locked="0"/>
    </xf>
    <xf numFmtId="0" fontId="0" fillId="25" borderId="10" xfId="0" applyFont="1" applyFill="1" applyBorder="1" applyAlignment="1" applyProtection="1">
      <alignment horizontal="center" vertical="center" shrinkToFit="1"/>
      <protection locked="0"/>
    </xf>
    <xf numFmtId="0" fontId="0" fillId="25" borderId="11" xfId="0" applyFont="1" applyFill="1" applyBorder="1" applyAlignment="1" applyProtection="1">
      <alignment horizontal="center" vertical="center" shrinkToFit="1"/>
      <protection locked="0"/>
    </xf>
    <xf numFmtId="0" fontId="0" fillId="25" borderId="56" xfId="0" applyFont="1" applyFill="1" applyBorder="1" applyAlignment="1" applyProtection="1">
      <alignment horizontal="center" vertical="center" shrinkToFit="1"/>
      <protection locked="0"/>
    </xf>
    <xf numFmtId="0" fontId="0" fillId="25" borderId="57" xfId="0" applyFont="1" applyFill="1" applyBorder="1" applyAlignment="1" applyProtection="1">
      <alignment horizontal="center" vertical="center" shrinkToFit="1"/>
      <protection locked="0"/>
    </xf>
    <xf numFmtId="0" fontId="4" fillId="25" borderId="58" xfId="0" applyFont="1" applyFill="1" applyBorder="1" applyAlignment="1" applyProtection="1">
      <alignment horizontal="center" vertical="center" shrinkToFit="1"/>
      <protection/>
    </xf>
    <xf numFmtId="0" fontId="4" fillId="25" borderId="59" xfId="0" applyFont="1" applyFill="1" applyBorder="1" applyAlignment="1" applyProtection="1">
      <alignment horizontal="center" vertical="center" shrinkToFit="1"/>
      <protection/>
    </xf>
    <xf numFmtId="0" fontId="4" fillId="25" borderId="60" xfId="0" applyFont="1" applyFill="1" applyBorder="1" applyAlignment="1" applyProtection="1">
      <alignment horizontal="center" vertical="center" shrinkToFit="1"/>
      <protection/>
    </xf>
    <xf numFmtId="0" fontId="4" fillId="25" borderId="61" xfId="0" applyFont="1" applyFill="1" applyBorder="1" applyAlignment="1" applyProtection="1">
      <alignment horizontal="center" vertical="center" shrinkToFit="1"/>
      <protection/>
    </xf>
    <xf numFmtId="0" fontId="4" fillId="25" borderId="62" xfId="0" applyFont="1" applyFill="1" applyBorder="1" applyAlignment="1" applyProtection="1">
      <alignment horizontal="center" vertical="center" shrinkToFit="1"/>
      <protection/>
    </xf>
    <xf numFmtId="0" fontId="4" fillId="25" borderId="63" xfId="0" applyFont="1" applyFill="1" applyBorder="1" applyAlignment="1" applyProtection="1">
      <alignment horizontal="center" vertical="center" shrinkToFit="1"/>
      <protection/>
    </xf>
    <xf numFmtId="0" fontId="0" fillId="25" borderId="64" xfId="0" applyFont="1" applyFill="1" applyBorder="1" applyAlignment="1" applyProtection="1">
      <alignment horizontal="center" vertical="center" shrinkToFit="1"/>
      <protection locked="0"/>
    </xf>
    <xf numFmtId="0" fontId="0" fillId="25" borderId="65" xfId="0" applyFont="1" applyFill="1" applyBorder="1" applyAlignment="1" applyProtection="1">
      <alignment horizontal="center" vertical="center" shrinkToFit="1"/>
      <protection locked="0"/>
    </xf>
    <xf numFmtId="0" fontId="0" fillId="25" borderId="66" xfId="0" applyFill="1" applyBorder="1" applyAlignment="1" applyProtection="1">
      <alignment horizontal="distributed" vertical="center"/>
      <protection/>
    </xf>
    <xf numFmtId="0" fontId="0" fillId="25" borderId="40" xfId="0" applyFill="1" applyBorder="1" applyAlignment="1" applyProtection="1">
      <alignment horizontal="distributed" vertical="center"/>
      <protection/>
    </xf>
    <xf numFmtId="0" fontId="0" fillId="25" borderId="66" xfId="0" applyFill="1" applyBorder="1" applyAlignment="1" applyProtection="1">
      <alignment horizontal="center" vertical="center"/>
      <protection/>
    </xf>
    <xf numFmtId="0" fontId="0" fillId="25" borderId="39" xfId="0" applyFill="1" applyBorder="1" applyAlignment="1" applyProtection="1">
      <alignment horizontal="center" vertical="center"/>
      <protection/>
    </xf>
    <xf numFmtId="0" fontId="0" fillId="25" borderId="67" xfId="0" applyFill="1" applyBorder="1" applyAlignment="1" applyProtection="1">
      <alignment horizontal="center" vertical="center"/>
      <protection/>
    </xf>
    <xf numFmtId="0" fontId="0" fillId="25" borderId="14" xfId="0" applyFill="1" applyBorder="1" applyAlignment="1" applyProtection="1">
      <alignment horizontal="center" vertical="center"/>
      <protection/>
    </xf>
    <xf numFmtId="0" fontId="0" fillId="25" borderId="40" xfId="0" applyFill="1" applyBorder="1" applyAlignment="1" applyProtection="1">
      <alignment horizontal="center" vertical="center"/>
      <protection/>
    </xf>
    <xf numFmtId="0" fontId="0" fillId="25" borderId="66" xfId="0" applyFont="1" applyFill="1" applyBorder="1" applyAlignment="1" applyProtection="1">
      <alignment horizontal="center" vertical="center"/>
      <protection/>
    </xf>
    <xf numFmtId="0" fontId="0" fillId="25" borderId="67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4" fillId="25" borderId="66" xfId="0" applyFont="1" applyFill="1" applyBorder="1" applyAlignment="1" applyProtection="1">
      <alignment horizontal="center" vertical="center" shrinkToFit="1"/>
      <protection locked="0"/>
    </xf>
    <xf numFmtId="0" fontId="4" fillId="25" borderId="40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5" fillId="27" borderId="68" xfId="0" applyFont="1" applyFill="1" applyBorder="1" applyAlignment="1" applyProtection="1">
      <alignment horizontal="right" vertical="center" shrinkToFit="1"/>
      <protection locked="0"/>
    </xf>
    <xf numFmtId="181" fontId="0" fillId="25" borderId="58" xfId="0" applyNumberFormat="1" applyFill="1" applyBorder="1" applyAlignment="1" applyProtection="1">
      <alignment horizontal="center" vertical="center"/>
      <protection locked="0"/>
    </xf>
    <xf numFmtId="181" fontId="0" fillId="25" borderId="41" xfId="0" applyNumberFormat="1" applyFill="1" applyBorder="1" applyAlignment="1" applyProtection="1">
      <alignment horizontal="center" vertical="center"/>
      <protection locked="0"/>
    </xf>
    <xf numFmtId="181" fontId="0" fillId="25" borderId="59" xfId="0" applyNumberFormat="1" applyFill="1" applyBorder="1" applyAlignment="1" applyProtection="1">
      <alignment horizontal="center" vertical="center"/>
      <protection locked="0"/>
    </xf>
    <xf numFmtId="181" fontId="0" fillId="25" borderId="62" xfId="0" applyNumberFormat="1" applyFill="1" applyBorder="1" applyAlignment="1" applyProtection="1">
      <alignment horizontal="center" vertical="center"/>
      <protection locked="0"/>
    </xf>
    <xf numFmtId="181" fontId="0" fillId="25" borderId="69" xfId="0" applyNumberFormat="1" applyFill="1" applyBorder="1" applyAlignment="1" applyProtection="1">
      <alignment horizontal="center" vertical="center"/>
      <protection locked="0"/>
    </xf>
    <xf numFmtId="181" fontId="0" fillId="25" borderId="63" xfId="0" applyNumberFormat="1" applyFill="1" applyBorder="1" applyAlignment="1" applyProtection="1">
      <alignment horizontal="center" vertical="center"/>
      <protection locked="0"/>
    </xf>
    <xf numFmtId="181" fontId="26" fillId="25" borderId="70" xfId="0" applyNumberFormat="1" applyFont="1" applyFill="1" applyBorder="1" applyAlignment="1" applyProtection="1">
      <alignment horizontal="center" vertical="center" wrapText="1"/>
      <protection locked="0"/>
    </xf>
    <xf numFmtId="181" fontId="27" fillId="25" borderId="71" xfId="0" applyNumberFormat="1" applyFont="1" applyFill="1" applyBorder="1" applyAlignment="1" applyProtection="1">
      <alignment horizontal="center" vertical="center"/>
      <protection locked="0"/>
    </xf>
    <xf numFmtId="181" fontId="27" fillId="25" borderId="72" xfId="0" applyNumberFormat="1" applyFont="1" applyFill="1" applyBorder="1" applyAlignment="1" applyProtection="1">
      <alignment horizontal="center" vertical="center"/>
      <protection locked="0"/>
    </xf>
    <xf numFmtId="181" fontId="27" fillId="25" borderId="73" xfId="0" applyNumberFormat="1" applyFont="1" applyFill="1" applyBorder="1" applyAlignment="1" applyProtection="1">
      <alignment horizontal="center" vertical="center"/>
      <protection locked="0"/>
    </xf>
    <xf numFmtId="0" fontId="0" fillId="25" borderId="50" xfId="0" applyFont="1" applyFill="1" applyBorder="1" applyAlignment="1" applyProtection="1">
      <alignment horizontal="center" vertical="center"/>
      <protection locked="0"/>
    </xf>
    <xf numFmtId="0" fontId="0" fillId="25" borderId="51" xfId="0" applyFont="1" applyFill="1" applyBorder="1" applyAlignment="1" applyProtection="1">
      <alignment horizontal="center" vertical="center"/>
      <protection locked="0"/>
    </xf>
    <xf numFmtId="0" fontId="0" fillId="25" borderId="52" xfId="0" applyFont="1" applyFill="1" applyBorder="1" applyAlignment="1" applyProtection="1">
      <alignment horizontal="center" vertical="center"/>
      <protection locked="0"/>
    </xf>
    <xf numFmtId="0" fontId="0" fillId="25" borderId="53" xfId="0" applyFont="1" applyFill="1" applyBorder="1" applyAlignment="1" applyProtection="1">
      <alignment horizontal="center" vertical="center"/>
      <protection locked="0"/>
    </xf>
    <xf numFmtId="0" fontId="0" fillId="25" borderId="54" xfId="0" applyFont="1" applyFill="1" applyBorder="1" applyAlignment="1" applyProtection="1">
      <alignment horizontal="center" vertical="center"/>
      <protection locked="0"/>
    </xf>
    <xf numFmtId="0" fontId="0" fillId="25" borderId="55" xfId="0" applyFont="1" applyFill="1" applyBorder="1" applyAlignment="1" applyProtection="1">
      <alignment horizontal="center" vertical="center"/>
      <protection locked="0"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 applyProtection="1">
      <alignment horizontal="center" vertical="center"/>
      <protection locked="0"/>
    </xf>
    <xf numFmtId="0" fontId="0" fillId="25" borderId="56" xfId="0" applyFont="1" applyFill="1" applyBorder="1" applyAlignment="1" applyProtection="1">
      <alignment horizontal="center" vertical="center"/>
      <protection locked="0"/>
    </xf>
    <xf numFmtId="0" fontId="0" fillId="25" borderId="57" xfId="0" applyFont="1" applyFill="1" applyBorder="1" applyAlignment="1" applyProtection="1">
      <alignment horizontal="center" vertical="center"/>
      <protection locked="0"/>
    </xf>
    <xf numFmtId="0" fontId="0" fillId="25" borderId="64" xfId="0" applyFont="1" applyFill="1" applyBorder="1" applyAlignment="1" applyProtection="1">
      <alignment horizontal="center" vertical="center"/>
      <protection locked="0"/>
    </xf>
    <xf numFmtId="0" fontId="0" fillId="25" borderId="65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66" xfId="0" applyNumberFormat="1" applyFont="1" applyFill="1" applyBorder="1" applyAlignment="1" applyProtection="1">
      <alignment horizontal="right" vertical="center" shrinkToFit="1"/>
      <protection locked="0"/>
    </xf>
    <xf numFmtId="0" fontId="5" fillId="24" borderId="39" xfId="0" applyNumberFormat="1" applyFont="1" applyFill="1" applyBorder="1" applyAlignment="1" applyProtection="1">
      <alignment horizontal="righ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75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29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34" customWidth="1"/>
    <col min="2" max="2" width="6.25390625" style="34" customWidth="1"/>
    <col min="3" max="11" width="4.875" style="34" customWidth="1"/>
    <col min="12" max="12" width="5.00390625" style="34" customWidth="1"/>
    <col min="13" max="17" width="4.875" style="34" customWidth="1"/>
    <col min="18" max="18" width="5.00390625" style="34" customWidth="1"/>
    <col min="19" max="16384" width="9.00390625" style="34" customWidth="1"/>
  </cols>
  <sheetData>
    <row r="1" spans="1:18" ht="27" customHeight="1">
      <c r="A1" s="139" t="s">
        <v>109</v>
      </c>
      <c r="B1" s="139"/>
      <c r="C1" s="139"/>
      <c r="D1" s="139"/>
      <c r="E1" s="139"/>
      <c r="F1" s="139"/>
      <c r="G1" s="139"/>
      <c r="H1" s="25" t="s">
        <v>24</v>
      </c>
      <c r="I1" s="26">
        <v>1</v>
      </c>
      <c r="J1" s="27" t="s">
        <v>25</v>
      </c>
      <c r="K1" s="28">
        <v>2018</v>
      </c>
      <c r="L1" s="29" t="s">
        <v>26</v>
      </c>
      <c r="M1" s="30">
        <v>7</v>
      </c>
      <c r="N1" s="29" t="s">
        <v>0</v>
      </c>
      <c r="O1" s="30">
        <v>11</v>
      </c>
      <c r="P1" s="31" t="s">
        <v>27</v>
      </c>
      <c r="Q1" s="32" t="s">
        <v>67</v>
      </c>
      <c r="R1" s="33" t="s">
        <v>29</v>
      </c>
    </row>
    <row r="2" ht="5.25" customHeight="1"/>
    <row r="3" spans="1:18" s="1" customFormat="1" ht="18.75" customHeight="1">
      <c r="A3" s="87" t="s">
        <v>238</v>
      </c>
      <c r="K3" s="137" t="s">
        <v>3</v>
      </c>
      <c r="L3" s="137"/>
      <c r="M3" s="138" t="s">
        <v>10</v>
      </c>
      <c r="N3" s="138"/>
      <c r="O3" s="138"/>
      <c r="P3" s="138"/>
      <c r="Q3" s="138"/>
      <c r="R3" s="2" t="s">
        <v>4</v>
      </c>
    </row>
    <row r="4" spans="1:20" s="37" customFormat="1" ht="18.75" customHeight="1">
      <c r="A4" s="69" t="s">
        <v>110</v>
      </c>
      <c r="B4" s="35">
        <v>1</v>
      </c>
      <c r="C4" s="36" t="s">
        <v>1</v>
      </c>
      <c r="D4" s="34"/>
      <c r="E4" s="105" t="s">
        <v>2</v>
      </c>
      <c r="F4" s="105"/>
      <c r="G4" s="106" t="s">
        <v>30</v>
      </c>
      <c r="H4" s="106"/>
      <c r="I4" s="107">
        <v>0.5208333333333334</v>
      </c>
      <c r="J4" s="107"/>
      <c r="K4" s="106" t="s">
        <v>31</v>
      </c>
      <c r="L4" s="106"/>
      <c r="M4" s="107">
        <v>0.6256944444444444</v>
      </c>
      <c r="N4" s="107"/>
      <c r="O4" s="106" t="s">
        <v>32</v>
      </c>
      <c r="P4" s="106"/>
      <c r="Q4" s="108">
        <f>SUM(M4-I4)</f>
        <v>0.10486111111111107</v>
      </c>
      <c r="R4" s="108"/>
      <c r="T4" s="38"/>
    </row>
    <row r="5" spans="8:18" ht="7.5" customHeight="1">
      <c r="H5" s="39"/>
      <c r="I5" s="39"/>
      <c r="J5" s="40"/>
      <c r="K5" s="41"/>
      <c r="L5" s="41"/>
      <c r="M5" s="40"/>
      <c r="N5" s="40"/>
      <c r="O5" s="41"/>
      <c r="P5" s="41"/>
      <c r="Q5" s="40"/>
      <c r="R5" s="40"/>
    </row>
    <row r="6" spans="1:18" ht="21" customHeight="1">
      <c r="A6" s="125" t="s">
        <v>17</v>
      </c>
      <c r="B6" s="126"/>
      <c r="C6" s="5" t="s">
        <v>14</v>
      </c>
      <c r="D6" s="6" t="s">
        <v>15</v>
      </c>
      <c r="E6" s="7" t="s">
        <v>16</v>
      </c>
      <c r="F6" s="5" t="s">
        <v>18</v>
      </c>
      <c r="G6" s="6" t="s">
        <v>19</v>
      </c>
      <c r="H6" s="7" t="s">
        <v>20</v>
      </c>
      <c r="I6" s="5" t="s">
        <v>21</v>
      </c>
      <c r="J6" s="6" t="s">
        <v>22</v>
      </c>
      <c r="K6" s="7" t="s">
        <v>23</v>
      </c>
      <c r="L6" s="8" t="s">
        <v>94</v>
      </c>
      <c r="M6" s="9" t="s">
        <v>95</v>
      </c>
      <c r="N6" s="67" t="s">
        <v>96</v>
      </c>
      <c r="O6" s="8" t="s">
        <v>97</v>
      </c>
      <c r="P6" s="9" t="s">
        <v>98</v>
      </c>
      <c r="Q6" s="67" t="s">
        <v>99</v>
      </c>
      <c r="R6" s="10" t="s">
        <v>12</v>
      </c>
    </row>
    <row r="7" spans="1:18" ht="27.75" customHeight="1">
      <c r="A7" s="135" t="s">
        <v>269</v>
      </c>
      <c r="B7" s="136"/>
      <c r="C7" s="11">
        <v>4</v>
      </c>
      <c r="D7" s="12">
        <v>0</v>
      </c>
      <c r="E7" s="13">
        <v>0</v>
      </c>
      <c r="F7" s="11">
        <v>0</v>
      </c>
      <c r="G7" s="12">
        <v>1</v>
      </c>
      <c r="H7" s="13">
        <v>3</v>
      </c>
      <c r="I7" s="11">
        <v>0</v>
      </c>
      <c r="J7" s="12">
        <v>0</v>
      </c>
      <c r="K7" s="13">
        <v>0</v>
      </c>
      <c r="L7" s="14"/>
      <c r="M7" s="15"/>
      <c r="N7" s="16"/>
      <c r="O7" s="14"/>
      <c r="P7" s="15"/>
      <c r="Q7" s="16"/>
      <c r="R7" s="17">
        <f>SUM(C7:Q7)</f>
        <v>8</v>
      </c>
    </row>
    <row r="8" spans="1:18" ht="27.75" customHeight="1">
      <c r="A8" s="135" t="s">
        <v>264</v>
      </c>
      <c r="B8" s="136"/>
      <c r="C8" s="11">
        <v>2</v>
      </c>
      <c r="D8" s="12">
        <v>0</v>
      </c>
      <c r="E8" s="13">
        <v>0</v>
      </c>
      <c r="F8" s="11">
        <v>0</v>
      </c>
      <c r="G8" s="12">
        <v>0</v>
      </c>
      <c r="H8" s="13">
        <v>1</v>
      </c>
      <c r="I8" s="11">
        <v>2</v>
      </c>
      <c r="J8" s="12">
        <v>0</v>
      </c>
      <c r="K8" s="13">
        <v>0</v>
      </c>
      <c r="L8" s="14"/>
      <c r="M8" s="15"/>
      <c r="N8" s="16"/>
      <c r="O8" s="14"/>
      <c r="P8" s="15"/>
      <c r="Q8" s="16"/>
      <c r="R8" s="17">
        <f>SUM(C8:Q8)</f>
        <v>5</v>
      </c>
    </row>
    <row r="9" spans="1:18" ht="21" customHeight="1">
      <c r="A9" s="125" t="s">
        <v>17</v>
      </c>
      <c r="B9" s="126"/>
      <c r="C9" s="127" t="s">
        <v>5</v>
      </c>
      <c r="D9" s="128"/>
      <c r="E9" s="128"/>
      <c r="F9" s="128"/>
      <c r="G9" s="128"/>
      <c r="H9" s="129"/>
      <c r="I9" s="130" t="s">
        <v>6</v>
      </c>
      <c r="J9" s="131"/>
      <c r="K9" s="132" t="s">
        <v>7</v>
      </c>
      <c r="L9" s="133"/>
      <c r="M9" s="134" t="s">
        <v>8</v>
      </c>
      <c r="N9" s="133"/>
      <c r="O9" s="130" t="s">
        <v>9</v>
      </c>
      <c r="P9" s="128"/>
      <c r="Q9" s="128"/>
      <c r="R9" s="131"/>
    </row>
    <row r="10" spans="1:18" ht="16.5" customHeight="1">
      <c r="A10" s="117" t="str">
        <f>A7</f>
        <v>白　　陵</v>
      </c>
      <c r="B10" s="118"/>
      <c r="C10" s="64" t="s">
        <v>13</v>
      </c>
      <c r="D10" s="111" t="s">
        <v>265</v>
      </c>
      <c r="E10" s="123"/>
      <c r="F10" s="19">
        <v>4</v>
      </c>
      <c r="G10" s="111"/>
      <c r="H10" s="123"/>
      <c r="I10" s="111" t="s">
        <v>266</v>
      </c>
      <c r="J10" s="112"/>
      <c r="K10" s="124"/>
      <c r="L10" s="123"/>
      <c r="M10" s="111" t="s">
        <v>207</v>
      </c>
      <c r="N10" s="123"/>
      <c r="O10" s="111" t="s">
        <v>207</v>
      </c>
      <c r="P10" s="123"/>
      <c r="Q10" s="111"/>
      <c r="R10" s="112"/>
    </row>
    <row r="11" spans="1:18" ht="16.5" customHeight="1">
      <c r="A11" s="119"/>
      <c r="B11" s="120"/>
      <c r="C11" s="65">
        <v>2</v>
      </c>
      <c r="D11" s="113" t="s">
        <v>208</v>
      </c>
      <c r="E11" s="114"/>
      <c r="F11" s="21">
        <v>5</v>
      </c>
      <c r="G11" s="113"/>
      <c r="H11" s="114"/>
      <c r="I11" s="113"/>
      <c r="J11" s="115"/>
      <c r="K11" s="116"/>
      <c r="L11" s="114"/>
      <c r="M11" s="113"/>
      <c r="N11" s="114"/>
      <c r="O11" s="113" t="s">
        <v>209</v>
      </c>
      <c r="P11" s="114"/>
      <c r="Q11" s="113"/>
      <c r="R11" s="115"/>
    </row>
    <row r="12" spans="1:18" ht="16.5" customHeight="1">
      <c r="A12" s="121"/>
      <c r="B12" s="122"/>
      <c r="C12" s="66">
        <v>3</v>
      </c>
      <c r="D12" s="103"/>
      <c r="E12" s="109"/>
      <c r="F12" s="23">
        <v>6</v>
      </c>
      <c r="G12" s="103"/>
      <c r="H12" s="109"/>
      <c r="I12" s="103"/>
      <c r="J12" s="104"/>
      <c r="K12" s="110"/>
      <c r="L12" s="109"/>
      <c r="M12" s="103"/>
      <c r="N12" s="109"/>
      <c r="O12" s="103"/>
      <c r="P12" s="109"/>
      <c r="Q12" s="103"/>
      <c r="R12" s="104"/>
    </row>
    <row r="13" spans="1:18" ht="16.5" customHeight="1">
      <c r="A13" s="117" t="str">
        <f>A8</f>
        <v>相生学院</v>
      </c>
      <c r="B13" s="118"/>
      <c r="C13" s="64" t="s">
        <v>13</v>
      </c>
      <c r="D13" s="111" t="s">
        <v>267</v>
      </c>
      <c r="E13" s="123"/>
      <c r="F13" s="19">
        <v>4</v>
      </c>
      <c r="G13" s="111"/>
      <c r="H13" s="123"/>
      <c r="I13" s="111" t="s">
        <v>268</v>
      </c>
      <c r="J13" s="112"/>
      <c r="K13" s="124"/>
      <c r="L13" s="123"/>
      <c r="M13" s="111"/>
      <c r="N13" s="123"/>
      <c r="O13" s="111" t="s">
        <v>173</v>
      </c>
      <c r="P13" s="123"/>
      <c r="Q13" s="111"/>
      <c r="R13" s="112"/>
    </row>
    <row r="14" spans="1:18" ht="16.5" customHeight="1">
      <c r="A14" s="119"/>
      <c r="B14" s="120"/>
      <c r="C14" s="65">
        <v>2</v>
      </c>
      <c r="D14" s="113" t="s">
        <v>84</v>
      </c>
      <c r="E14" s="114"/>
      <c r="F14" s="21">
        <v>5</v>
      </c>
      <c r="G14" s="113"/>
      <c r="H14" s="114"/>
      <c r="I14" s="113"/>
      <c r="J14" s="115"/>
      <c r="K14" s="116"/>
      <c r="L14" s="114"/>
      <c r="M14" s="113"/>
      <c r="N14" s="114"/>
      <c r="O14" s="113" t="s">
        <v>210</v>
      </c>
      <c r="P14" s="114"/>
      <c r="Q14" s="113"/>
      <c r="R14" s="115"/>
    </row>
    <row r="15" spans="1:18" ht="16.5" customHeight="1">
      <c r="A15" s="121"/>
      <c r="B15" s="122"/>
      <c r="C15" s="66">
        <v>3</v>
      </c>
      <c r="D15" s="103"/>
      <c r="E15" s="109"/>
      <c r="F15" s="23">
        <v>6</v>
      </c>
      <c r="G15" s="103"/>
      <c r="H15" s="109"/>
      <c r="I15" s="103"/>
      <c r="J15" s="104"/>
      <c r="K15" s="110"/>
      <c r="L15" s="109"/>
      <c r="M15" s="103"/>
      <c r="N15" s="109"/>
      <c r="O15" s="103"/>
      <c r="P15" s="109"/>
      <c r="Q15" s="103"/>
      <c r="R15" s="104"/>
    </row>
    <row r="16" spans="9:18" ht="11.25" customHeight="1">
      <c r="I16" s="59"/>
      <c r="J16" s="60"/>
      <c r="K16" s="59"/>
      <c r="L16" s="59"/>
      <c r="M16" s="59"/>
      <c r="N16" s="59"/>
      <c r="O16" s="59"/>
      <c r="P16" s="59"/>
      <c r="Q16" s="59"/>
      <c r="R16" s="59"/>
    </row>
    <row r="17" spans="1:20" s="37" customFormat="1" ht="18.75" customHeight="1">
      <c r="A17" s="69" t="s">
        <v>110</v>
      </c>
      <c r="B17" s="35">
        <v>1</v>
      </c>
      <c r="C17" s="36" t="s">
        <v>1</v>
      </c>
      <c r="D17" s="34"/>
      <c r="E17" s="105" t="s">
        <v>52</v>
      </c>
      <c r="F17" s="105"/>
      <c r="G17" s="106" t="s">
        <v>30</v>
      </c>
      <c r="H17" s="106"/>
      <c r="I17" s="107">
        <v>0.6520833333333333</v>
      </c>
      <c r="J17" s="107"/>
      <c r="K17" s="106" t="s">
        <v>31</v>
      </c>
      <c r="L17" s="106"/>
      <c r="M17" s="107">
        <v>0.7388888888888889</v>
      </c>
      <c r="N17" s="107"/>
      <c r="O17" s="106" t="s">
        <v>32</v>
      </c>
      <c r="P17" s="106"/>
      <c r="Q17" s="108">
        <f>SUM(M17-I17)</f>
        <v>0.08680555555555558</v>
      </c>
      <c r="R17" s="108"/>
      <c r="T17" s="38"/>
    </row>
    <row r="18" spans="8:18" ht="7.5" customHeight="1">
      <c r="H18" s="39"/>
      <c r="I18" s="39"/>
      <c r="J18" s="40"/>
      <c r="K18" s="41"/>
      <c r="L18" s="41"/>
      <c r="M18" s="40"/>
      <c r="N18" s="40"/>
      <c r="O18" s="41"/>
      <c r="P18" s="41"/>
      <c r="Q18" s="40"/>
      <c r="R18" s="40"/>
    </row>
    <row r="19" spans="1:18" ht="21" customHeight="1">
      <c r="A19" s="125" t="s">
        <v>270</v>
      </c>
      <c r="B19" s="126"/>
      <c r="C19" s="5" t="s">
        <v>14</v>
      </c>
      <c r="D19" s="6" t="s">
        <v>15</v>
      </c>
      <c r="E19" s="7" t="s">
        <v>16</v>
      </c>
      <c r="F19" s="5" t="s">
        <v>18</v>
      </c>
      <c r="G19" s="6" t="s">
        <v>19</v>
      </c>
      <c r="H19" s="7" t="s">
        <v>20</v>
      </c>
      <c r="I19" s="5" t="s">
        <v>21</v>
      </c>
      <c r="J19" s="6" t="s">
        <v>22</v>
      </c>
      <c r="K19" s="7" t="s">
        <v>23</v>
      </c>
      <c r="L19" s="8" t="s">
        <v>94</v>
      </c>
      <c r="M19" s="9" t="s">
        <v>95</v>
      </c>
      <c r="N19" s="67" t="s">
        <v>96</v>
      </c>
      <c r="O19" s="8" t="s">
        <v>97</v>
      </c>
      <c r="P19" s="9" t="s">
        <v>98</v>
      </c>
      <c r="Q19" s="67" t="s">
        <v>99</v>
      </c>
      <c r="R19" s="10" t="s">
        <v>12</v>
      </c>
    </row>
    <row r="20" spans="1:18" ht="27.75" customHeight="1">
      <c r="A20" s="135" t="s">
        <v>271</v>
      </c>
      <c r="B20" s="136"/>
      <c r="C20" s="11">
        <v>1</v>
      </c>
      <c r="D20" s="12">
        <v>0</v>
      </c>
      <c r="E20" s="13">
        <v>0</v>
      </c>
      <c r="F20" s="11">
        <v>0</v>
      </c>
      <c r="G20" s="12">
        <v>0</v>
      </c>
      <c r="H20" s="13">
        <v>2</v>
      </c>
      <c r="I20" s="11">
        <v>1</v>
      </c>
      <c r="J20" s="12">
        <v>0</v>
      </c>
      <c r="K20" s="13">
        <v>0</v>
      </c>
      <c r="L20" s="14"/>
      <c r="M20" s="15"/>
      <c r="N20" s="16"/>
      <c r="O20" s="14"/>
      <c r="P20" s="15"/>
      <c r="Q20" s="16"/>
      <c r="R20" s="17">
        <f>SUM(C20:Q20)</f>
        <v>4</v>
      </c>
    </row>
    <row r="21" spans="1:18" ht="27.75" customHeight="1">
      <c r="A21" s="135" t="s">
        <v>272</v>
      </c>
      <c r="B21" s="136"/>
      <c r="C21" s="11">
        <v>0</v>
      </c>
      <c r="D21" s="12">
        <v>0</v>
      </c>
      <c r="E21" s="13">
        <v>3</v>
      </c>
      <c r="F21" s="11">
        <v>0</v>
      </c>
      <c r="G21" s="12">
        <v>0</v>
      </c>
      <c r="H21" s="13">
        <v>1</v>
      </c>
      <c r="I21" s="11">
        <v>2</v>
      </c>
      <c r="J21" s="12">
        <v>0</v>
      </c>
      <c r="K21" s="13" t="s">
        <v>66</v>
      </c>
      <c r="L21" s="14"/>
      <c r="M21" s="15"/>
      <c r="N21" s="16"/>
      <c r="O21" s="14"/>
      <c r="P21" s="15"/>
      <c r="Q21" s="16"/>
      <c r="R21" s="17">
        <f>SUM(C21:Q21)</f>
        <v>6</v>
      </c>
    </row>
    <row r="22" spans="1:18" ht="21" customHeight="1">
      <c r="A22" s="125" t="s">
        <v>17</v>
      </c>
      <c r="B22" s="126"/>
      <c r="C22" s="127" t="s">
        <v>5</v>
      </c>
      <c r="D22" s="128"/>
      <c r="E22" s="128"/>
      <c r="F22" s="128"/>
      <c r="G22" s="128"/>
      <c r="H22" s="129"/>
      <c r="I22" s="130" t="s">
        <v>6</v>
      </c>
      <c r="J22" s="131"/>
      <c r="K22" s="132" t="s">
        <v>7</v>
      </c>
      <c r="L22" s="133"/>
      <c r="M22" s="134" t="s">
        <v>8</v>
      </c>
      <c r="N22" s="133"/>
      <c r="O22" s="130" t="s">
        <v>9</v>
      </c>
      <c r="P22" s="128"/>
      <c r="Q22" s="128"/>
      <c r="R22" s="131"/>
    </row>
    <row r="23" spans="1:18" ht="16.5" customHeight="1">
      <c r="A23" s="117" t="str">
        <f>A20</f>
        <v>網干</v>
      </c>
      <c r="B23" s="118"/>
      <c r="C23" s="64" t="s">
        <v>13</v>
      </c>
      <c r="D23" s="111" t="s">
        <v>273</v>
      </c>
      <c r="E23" s="123"/>
      <c r="F23" s="19">
        <v>4</v>
      </c>
      <c r="G23" s="111"/>
      <c r="H23" s="123"/>
      <c r="I23" s="111" t="s">
        <v>274</v>
      </c>
      <c r="J23" s="112"/>
      <c r="K23" s="124"/>
      <c r="L23" s="123"/>
      <c r="M23" s="111"/>
      <c r="N23" s="123"/>
      <c r="O23" s="111" t="s">
        <v>211</v>
      </c>
      <c r="P23" s="123"/>
      <c r="Q23" s="111"/>
      <c r="R23" s="112"/>
    </row>
    <row r="24" spans="1:18" ht="16.5" customHeight="1">
      <c r="A24" s="119"/>
      <c r="B24" s="120"/>
      <c r="C24" s="65">
        <v>2</v>
      </c>
      <c r="D24" s="113" t="s">
        <v>165</v>
      </c>
      <c r="E24" s="114"/>
      <c r="F24" s="21">
        <v>5</v>
      </c>
      <c r="G24" s="113"/>
      <c r="H24" s="114"/>
      <c r="I24" s="113"/>
      <c r="J24" s="115"/>
      <c r="K24" s="116"/>
      <c r="L24" s="114"/>
      <c r="M24" s="113"/>
      <c r="N24" s="114"/>
      <c r="O24" s="113" t="s">
        <v>212</v>
      </c>
      <c r="P24" s="114"/>
      <c r="Q24" s="113"/>
      <c r="R24" s="115"/>
    </row>
    <row r="25" spans="1:18" ht="16.5" customHeight="1">
      <c r="A25" s="121"/>
      <c r="B25" s="122"/>
      <c r="C25" s="66">
        <v>3</v>
      </c>
      <c r="D25" s="103" t="s">
        <v>88</v>
      </c>
      <c r="E25" s="109"/>
      <c r="F25" s="23">
        <v>6</v>
      </c>
      <c r="G25" s="103"/>
      <c r="H25" s="109"/>
      <c r="I25" s="103"/>
      <c r="J25" s="104"/>
      <c r="K25" s="110"/>
      <c r="L25" s="109"/>
      <c r="M25" s="103"/>
      <c r="N25" s="109"/>
      <c r="O25" s="103"/>
      <c r="P25" s="109"/>
      <c r="Q25" s="103"/>
      <c r="R25" s="104"/>
    </row>
    <row r="26" spans="1:18" ht="16.5" customHeight="1">
      <c r="A26" s="117" t="str">
        <f>A21</f>
        <v>相生産業</v>
      </c>
      <c r="B26" s="118"/>
      <c r="C26" s="64" t="s">
        <v>13</v>
      </c>
      <c r="D26" s="111" t="s">
        <v>275</v>
      </c>
      <c r="E26" s="123"/>
      <c r="F26" s="19">
        <v>4</v>
      </c>
      <c r="G26" s="111" t="s">
        <v>125</v>
      </c>
      <c r="H26" s="123"/>
      <c r="I26" s="111" t="s">
        <v>276</v>
      </c>
      <c r="J26" s="112"/>
      <c r="K26" s="124"/>
      <c r="L26" s="123"/>
      <c r="M26" s="111" t="s">
        <v>125</v>
      </c>
      <c r="N26" s="123"/>
      <c r="O26" s="111" t="s">
        <v>213</v>
      </c>
      <c r="P26" s="123"/>
      <c r="Q26" s="111"/>
      <c r="R26" s="112"/>
    </row>
    <row r="27" spans="1:18" ht="16.5" customHeight="1">
      <c r="A27" s="119"/>
      <c r="B27" s="120"/>
      <c r="C27" s="65">
        <v>2</v>
      </c>
      <c r="D27" s="113" t="s">
        <v>125</v>
      </c>
      <c r="E27" s="114"/>
      <c r="F27" s="21">
        <v>5</v>
      </c>
      <c r="G27" s="113"/>
      <c r="H27" s="114"/>
      <c r="I27" s="113"/>
      <c r="J27" s="115"/>
      <c r="K27" s="116"/>
      <c r="L27" s="114"/>
      <c r="M27" s="113"/>
      <c r="N27" s="114"/>
      <c r="O27" s="113"/>
      <c r="P27" s="114"/>
      <c r="Q27" s="113"/>
      <c r="R27" s="115"/>
    </row>
    <row r="28" spans="1:18" ht="16.5" customHeight="1">
      <c r="A28" s="121"/>
      <c r="B28" s="122"/>
      <c r="C28" s="66">
        <v>3</v>
      </c>
      <c r="D28" s="103" t="s">
        <v>214</v>
      </c>
      <c r="E28" s="109"/>
      <c r="F28" s="23">
        <v>6</v>
      </c>
      <c r="G28" s="103"/>
      <c r="H28" s="109"/>
      <c r="I28" s="103"/>
      <c r="J28" s="104"/>
      <c r="K28" s="110"/>
      <c r="L28" s="109"/>
      <c r="M28" s="103"/>
      <c r="N28" s="109"/>
      <c r="O28" s="103"/>
      <c r="P28" s="109"/>
      <c r="Q28" s="103"/>
      <c r="R28" s="104"/>
    </row>
    <row r="29" spans="9:18" ht="11.25" customHeight="1">
      <c r="I29" s="59"/>
      <c r="J29" s="60"/>
      <c r="K29" s="59"/>
      <c r="L29" s="59"/>
      <c r="M29" s="59"/>
      <c r="N29" s="59"/>
      <c r="O29" s="59"/>
      <c r="P29" s="59"/>
      <c r="Q29" s="59"/>
      <c r="R29" s="59"/>
    </row>
  </sheetData>
  <sheetProtection selectLockedCells="1" selectUnlockedCells="1"/>
  <mergeCells count="123">
    <mergeCell ref="K3:L3"/>
    <mergeCell ref="M3:Q3"/>
    <mergeCell ref="A1:G1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C7:C8">
    <cfRule type="cellIs" priority="141" dxfId="1756" operator="greaterThan" stopIfTrue="1">
      <formula>0</formula>
    </cfRule>
  </conditionalFormatting>
  <conditionalFormatting sqref="D7:E8">
    <cfRule type="cellIs" priority="142" dxfId="1756" operator="greaterThan" stopIfTrue="1">
      <formula>0</formula>
    </cfRule>
  </conditionalFormatting>
  <conditionalFormatting sqref="F7:F8">
    <cfRule type="cellIs" priority="143" dxfId="1756" operator="greaterThan" stopIfTrue="1">
      <formula>0</formula>
    </cfRule>
  </conditionalFormatting>
  <conditionalFormatting sqref="G7:H8">
    <cfRule type="cellIs" priority="144" dxfId="1756" operator="greaterThan" stopIfTrue="1">
      <formula>0</formula>
    </cfRule>
  </conditionalFormatting>
  <conditionalFormatting sqref="I7:I8">
    <cfRule type="cellIs" priority="145" dxfId="1756" operator="greaterThan" stopIfTrue="1">
      <formula>0</formula>
    </cfRule>
  </conditionalFormatting>
  <conditionalFormatting sqref="J7:K8">
    <cfRule type="cellIs" priority="146" dxfId="1756" operator="greaterThan" stopIfTrue="1">
      <formula>0</formula>
    </cfRule>
  </conditionalFormatting>
  <conditionalFormatting sqref="C7:C8">
    <cfRule type="cellIs" priority="140" dxfId="1756" operator="greaterThan" stopIfTrue="1">
      <formula>0</formula>
    </cfRule>
  </conditionalFormatting>
  <conditionalFormatting sqref="D7:E8">
    <cfRule type="cellIs" priority="139" dxfId="1756" operator="greaterThan" stopIfTrue="1">
      <formula>0</formula>
    </cfRule>
  </conditionalFormatting>
  <conditionalFormatting sqref="F7:F8">
    <cfRule type="cellIs" priority="138" dxfId="1756" operator="greaterThan" stopIfTrue="1">
      <formula>0</formula>
    </cfRule>
  </conditionalFormatting>
  <conditionalFormatting sqref="G7:H8">
    <cfRule type="cellIs" priority="137" dxfId="1756" operator="greaterThan" stopIfTrue="1">
      <formula>0</formula>
    </cfRule>
  </conditionalFormatting>
  <conditionalFormatting sqref="I7:I8">
    <cfRule type="cellIs" priority="136" dxfId="1756" operator="greaterThan" stopIfTrue="1">
      <formula>0</formula>
    </cfRule>
  </conditionalFormatting>
  <conditionalFormatting sqref="J7:K8">
    <cfRule type="cellIs" priority="135" dxfId="1756" operator="greaterThan" stopIfTrue="1">
      <formula>0</formula>
    </cfRule>
  </conditionalFormatting>
  <conditionalFormatting sqref="C7:C8">
    <cfRule type="cellIs" priority="134" dxfId="1756" operator="greaterThan" stopIfTrue="1">
      <formula>0</formula>
    </cfRule>
  </conditionalFormatting>
  <conditionalFormatting sqref="D7:E8">
    <cfRule type="cellIs" priority="133" dxfId="1756" operator="greaterThan" stopIfTrue="1">
      <formula>0</formula>
    </cfRule>
  </conditionalFormatting>
  <conditionalFormatting sqref="F7:F8">
    <cfRule type="cellIs" priority="132" dxfId="1756" operator="greaterThan" stopIfTrue="1">
      <formula>0</formula>
    </cfRule>
  </conditionalFormatting>
  <conditionalFormatting sqref="G7:H8">
    <cfRule type="cellIs" priority="131" dxfId="1756" operator="greaterThan" stopIfTrue="1">
      <formula>0</formula>
    </cfRule>
  </conditionalFormatting>
  <conditionalFormatting sqref="I7">
    <cfRule type="cellIs" priority="130" dxfId="1756" operator="greaterThan" stopIfTrue="1">
      <formula>0</formula>
    </cfRule>
  </conditionalFormatting>
  <conditionalFormatting sqref="J7:K8">
    <cfRule type="cellIs" priority="129" dxfId="1756" operator="greaterThan" stopIfTrue="1">
      <formula>0</formula>
    </cfRule>
  </conditionalFormatting>
  <conditionalFormatting sqref="I8">
    <cfRule type="cellIs" priority="128" dxfId="1756" operator="greaterThan" stopIfTrue="1">
      <formula>0</formula>
    </cfRule>
  </conditionalFormatting>
  <conditionalFormatting sqref="C7:C8">
    <cfRule type="cellIs" priority="127" dxfId="1756" operator="greaterThan" stopIfTrue="1">
      <formula>0</formula>
    </cfRule>
  </conditionalFormatting>
  <conditionalFormatting sqref="D7:E8">
    <cfRule type="cellIs" priority="126" dxfId="1756" operator="greaterThan" stopIfTrue="1">
      <formula>0</formula>
    </cfRule>
  </conditionalFormatting>
  <conditionalFormatting sqref="F7:F8">
    <cfRule type="cellIs" priority="125" dxfId="1756" operator="greaterThan" stopIfTrue="1">
      <formula>0</formula>
    </cfRule>
  </conditionalFormatting>
  <conditionalFormatting sqref="G7:H8">
    <cfRule type="cellIs" priority="124" dxfId="1756" operator="greaterThan" stopIfTrue="1">
      <formula>0</formula>
    </cfRule>
  </conditionalFormatting>
  <conditionalFormatting sqref="I7:I8">
    <cfRule type="cellIs" priority="123" dxfId="1756" operator="greaterThan" stopIfTrue="1">
      <formula>0</formula>
    </cfRule>
  </conditionalFormatting>
  <conditionalFormatting sqref="J7:K8">
    <cfRule type="cellIs" priority="122" dxfId="1756" operator="greaterThan" stopIfTrue="1">
      <formula>0</formula>
    </cfRule>
  </conditionalFormatting>
  <conditionalFormatting sqref="C7:C8">
    <cfRule type="cellIs" priority="121" dxfId="1756" operator="greaterThan" stopIfTrue="1">
      <formula>0</formula>
    </cfRule>
  </conditionalFormatting>
  <conditionalFormatting sqref="D7:E8">
    <cfRule type="cellIs" priority="120" dxfId="1756" operator="greaterThan" stopIfTrue="1">
      <formula>0</formula>
    </cfRule>
  </conditionalFormatting>
  <conditionalFormatting sqref="F7:F8">
    <cfRule type="cellIs" priority="119" dxfId="1756" operator="greaterThan" stopIfTrue="1">
      <formula>0</formula>
    </cfRule>
  </conditionalFormatting>
  <conditionalFormatting sqref="G7:H8">
    <cfRule type="cellIs" priority="118" dxfId="1756" operator="greaterThan" stopIfTrue="1">
      <formula>0</formula>
    </cfRule>
  </conditionalFormatting>
  <conditionalFormatting sqref="I7:I8">
    <cfRule type="cellIs" priority="117" dxfId="1756" operator="greaterThan" stopIfTrue="1">
      <formula>0</formula>
    </cfRule>
  </conditionalFormatting>
  <conditionalFormatting sqref="J7:K8">
    <cfRule type="cellIs" priority="116" dxfId="1756" operator="greaterThan" stopIfTrue="1">
      <formula>0</formula>
    </cfRule>
  </conditionalFormatting>
  <conditionalFormatting sqref="C7:C8">
    <cfRule type="cellIs" priority="115" dxfId="1756" operator="greaterThan" stopIfTrue="1">
      <formula>0</formula>
    </cfRule>
  </conditionalFormatting>
  <conditionalFormatting sqref="D7:E8">
    <cfRule type="cellIs" priority="114" dxfId="1756" operator="greaterThan" stopIfTrue="1">
      <formula>0</formula>
    </cfRule>
  </conditionalFormatting>
  <conditionalFormatting sqref="F7:F8">
    <cfRule type="cellIs" priority="113" dxfId="1756" operator="greaterThan" stopIfTrue="1">
      <formula>0</formula>
    </cfRule>
  </conditionalFormatting>
  <conditionalFormatting sqref="G7:H8">
    <cfRule type="cellIs" priority="112" dxfId="1756" operator="greaterThan" stopIfTrue="1">
      <formula>0</formula>
    </cfRule>
  </conditionalFormatting>
  <conditionalFormatting sqref="I7:I8">
    <cfRule type="cellIs" priority="111" dxfId="1756" operator="greaterThan" stopIfTrue="1">
      <formula>0</formula>
    </cfRule>
  </conditionalFormatting>
  <conditionalFormatting sqref="J7:K8">
    <cfRule type="cellIs" priority="110" dxfId="1756" operator="greaterThan" stopIfTrue="1">
      <formula>0</formula>
    </cfRule>
  </conditionalFormatting>
  <conditionalFormatting sqref="C7:C8">
    <cfRule type="cellIs" priority="109" dxfId="1756" operator="greaterThan" stopIfTrue="1">
      <formula>0</formula>
    </cfRule>
  </conditionalFormatting>
  <conditionalFormatting sqref="D7:E8">
    <cfRule type="cellIs" priority="108" dxfId="1756" operator="greaterThan" stopIfTrue="1">
      <formula>0</formula>
    </cfRule>
  </conditionalFormatting>
  <conditionalFormatting sqref="F7:F8">
    <cfRule type="cellIs" priority="107" dxfId="1756" operator="greaterThan" stopIfTrue="1">
      <formula>0</formula>
    </cfRule>
  </conditionalFormatting>
  <conditionalFormatting sqref="G7:H8">
    <cfRule type="cellIs" priority="106" dxfId="1756" operator="greaterThan" stopIfTrue="1">
      <formula>0</formula>
    </cfRule>
  </conditionalFormatting>
  <conditionalFormatting sqref="I7:I8">
    <cfRule type="cellIs" priority="105" dxfId="1756" operator="greaterThan" stopIfTrue="1">
      <formula>0</formula>
    </cfRule>
  </conditionalFormatting>
  <conditionalFormatting sqref="J7:K8">
    <cfRule type="cellIs" priority="104" dxfId="1756" operator="greaterThan" stopIfTrue="1">
      <formula>0</formula>
    </cfRule>
  </conditionalFormatting>
  <conditionalFormatting sqref="C7:C8">
    <cfRule type="cellIs" priority="103" dxfId="1756" operator="greaterThan" stopIfTrue="1">
      <formula>0</formula>
    </cfRule>
  </conditionalFormatting>
  <conditionalFormatting sqref="D7:E8">
    <cfRule type="cellIs" priority="102" dxfId="1756" operator="greaterThan" stopIfTrue="1">
      <formula>0</formula>
    </cfRule>
  </conditionalFormatting>
  <conditionalFormatting sqref="F7:F8">
    <cfRule type="cellIs" priority="101" dxfId="1756" operator="greaterThan" stopIfTrue="1">
      <formula>0</formula>
    </cfRule>
  </conditionalFormatting>
  <conditionalFormatting sqref="G7:H8">
    <cfRule type="cellIs" priority="100" dxfId="1756" operator="greaterThan" stopIfTrue="1">
      <formula>0</formula>
    </cfRule>
  </conditionalFormatting>
  <conditionalFormatting sqref="I7:I8">
    <cfRule type="cellIs" priority="99" dxfId="1756" operator="greaterThan" stopIfTrue="1">
      <formula>0</formula>
    </cfRule>
  </conditionalFormatting>
  <conditionalFormatting sqref="J7:K8">
    <cfRule type="cellIs" priority="98" dxfId="1756" operator="greaterThan" stopIfTrue="1">
      <formula>0</formula>
    </cfRule>
  </conditionalFormatting>
  <conditionalFormatting sqref="C7:C8">
    <cfRule type="cellIs" priority="97" dxfId="1756" operator="greaterThan" stopIfTrue="1">
      <formula>0</formula>
    </cfRule>
  </conditionalFormatting>
  <conditionalFormatting sqref="D7:E8">
    <cfRule type="cellIs" priority="96" dxfId="1756" operator="greaterThan" stopIfTrue="1">
      <formula>0</formula>
    </cfRule>
  </conditionalFormatting>
  <conditionalFormatting sqref="F7:F8">
    <cfRule type="cellIs" priority="95" dxfId="1756" operator="greaterThan" stopIfTrue="1">
      <formula>0</formula>
    </cfRule>
  </conditionalFormatting>
  <conditionalFormatting sqref="G7:H8">
    <cfRule type="cellIs" priority="94" dxfId="1756" operator="greaterThan" stopIfTrue="1">
      <formula>0</formula>
    </cfRule>
  </conditionalFormatting>
  <conditionalFormatting sqref="I7:I8">
    <cfRule type="cellIs" priority="93" dxfId="1756" operator="greaterThan" stopIfTrue="1">
      <formula>0</formula>
    </cfRule>
  </conditionalFormatting>
  <conditionalFormatting sqref="J7:K8">
    <cfRule type="cellIs" priority="92" dxfId="1756" operator="greaterThan" stopIfTrue="1">
      <formula>0</formula>
    </cfRule>
  </conditionalFormatting>
  <conditionalFormatting sqref="C7:C8">
    <cfRule type="cellIs" priority="91" dxfId="1756" operator="greaterThan" stopIfTrue="1">
      <formula>0</formula>
    </cfRule>
  </conditionalFormatting>
  <conditionalFormatting sqref="D7:E8">
    <cfRule type="cellIs" priority="90" dxfId="1756" operator="greaterThan" stopIfTrue="1">
      <formula>0</formula>
    </cfRule>
  </conditionalFormatting>
  <conditionalFormatting sqref="F7:F8">
    <cfRule type="cellIs" priority="89" dxfId="1756" operator="greaterThan" stopIfTrue="1">
      <formula>0</formula>
    </cfRule>
  </conditionalFormatting>
  <conditionalFormatting sqref="G7:H8">
    <cfRule type="cellIs" priority="88" dxfId="1756" operator="greaterThan" stopIfTrue="1">
      <formula>0</formula>
    </cfRule>
  </conditionalFormatting>
  <conditionalFormatting sqref="I7:I8">
    <cfRule type="cellIs" priority="87" dxfId="1756" operator="greaterThan" stopIfTrue="1">
      <formula>0</formula>
    </cfRule>
  </conditionalFormatting>
  <conditionalFormatting sqref="J7:K8">
    <cfRule type="cellIs" priority="86" dxfId="1756" operator="greaterThan" stopIfTrue="1">
      <formula>0</formula>
    </cfRule>
  </conditionalFormatting>
  <conditionalFormatting sqref="R7">
    <cfRule type="expression" priority="85" dxfId="1756" stopIfTrue="1">
      <formula>$R7&gt;$R8</formula>
    </cfRule>
  </conditionalFormatting>
  <conditionalFormatting sqref="R8">
    <cfRule type="expression" priority="84" dxfId="1756" stopIfTrue="1">
      <formula>$R8&gt;$R7</formula>
    </cfRule>
  </conditionalFormatting>
  <conditionalFormatting sqref="A7:B7">
    <cfRule type="expression" priority="83" dxfId="1756" stopIfTrue="1">
      <formula>$R7&gt;$R8</formula>
    </cfRule>
  </conditionalFormatting>
  <conditionalFormatting sqref="A8:B8">
    <cfRule type="expression" priority="82" dxfId="1756" stopIfTrue="1">
      <formula>$R7&lt;$R8</formula>
    </cfRule>
  </conditionalFormatting>
  <conditionalFormatting sqref="C7:C8">
    <cfRule type="cellIs" priority="79" dxfId="1756" operator="greaterThan" stopIfTrue="1">
      <formula>0</formula>
    </cfRule>
  </conditionalFormatting>
  <conditionalFormatting sqref="D7:E8">
    <cfRule type="cellIs" priority="78" dxfId="1756" operator="greaterThan" stopIfTrue="1">
      <formula>0</formula>
    </cfRule>
  </conditionalFormatting>
  <conditionalFormatting sqref="F7:F8">
    <cfRule type="cellIs" priority="77" dxfId="1756" operator="greaterThan" stopIfTrue="1">
      <formula>0</formula>
    </cfRule>
  </conditionalFormatting>
  <conditionalFormatting sqref="G7:H8">
    <cfRule type="cellIs" priority="76" dxfId="1756" operator="greaterThan" stopIfTrue="1">
      <formula>0</formula>
    </cfRule>
  </conditionalFormatting>
  <conditionalFormatting sqref="I7:I8">
    <cfRule type="cellIs" priority="75" dxfId="1756" operator="greaterThan" stopIfTrue="1">
      <formula>0</formula>
    </cfRule>
  </conditionalFormatting>
  <conditionalFormatting sqref="J7:K8">
    <cfRule type="cellIs" priority="74" dxfId="1756" operator="greaterThan" stopIfTrue="1">
      <formula>0</formula>
    </cfRule>
  </conditionalFormatting>
  <conditionalFormatting sqref="C20:C21">
    <cfRule type="cellIs" priority="68" dxfId="1756" operator="greaterThan" stopIfTrue="1">
      <formula>0</formula>
    </cfRule>
  </conditionalFormatting>
  <conditionalFormatting sqref="D20:E21">
    <cfRule type="cellIs" priority="69" dxfId="1756" operator="greaterThan" stopIfTrue="1">
      <formula>0</formula>
    </cfRule>
  </conditionalFormatting>
  <conditionalFormatting sqref="F20:F21">
    <cfRule type="cellIs" priority="70" dxfId="1756" operator="greaterThan" stopIfTrue="1">
      <formula>0</formula>
    </cfRule>
  </conditionalFormatting>
  <conditionalFormatting sqref="G20:H21">
    <cfRule type="cellIs" priority="71" dxfId="1756" operator="greaterThan" stopIfTrue="1">
      <formula>0</formula>
    </cfRule>
  </conditionalFormatting>
  <conditionalFormatting sqref="I20:I21">
    <cfRule type="cellIs" priority="72" dxfId="1756" operator="greaterThan" stopIfTrue="1">
      <formula>0</formula>
    </cfRule>
  </conditionalFormatting>
  <conditionalFormatting sqref="J20:K21">
    <cfRule type="cellIs" priority="73" dxfId="1756" operator="greaterThan" stopIfTrue="1">
      <formula>0</formula>
    </cfRule>
  </conditionalFormatting>
  <conditionalFormatting sqref="C20:C21">
    <cfRule type="cellIs" priority="67" dxfId="1756" operator="greaterThan" stopIfTrue="1">
      <formula>0</formula>
    </cfRule>
  </conditionalFormatting>
  <conditionalFormatting sqref="D20:E21">
    <cfRule type="cellIs" priority="66" dxfId="1756" operator="greaterThan" stopIfTrue="1">
      <formula>0</formula>
    </cfRule>
  </conditionalFormatting>
  <conditionalFormatting sqref="F20:F21">
    <cfRule type="cellIs" priority="65" dxfId="1756" operator="greaterThan" stopIfTrue="1">
      <formula>0</formula>
    </cfRule>
  </conditionalFormatting>
  <conditionalFormatting sqref="G20:H21">
    <cfRule type="cellIs" priority="64" dxfId="1756" operator="greaterThan" stopIfTrue="1">
      <formula>0</formula>
    </cfRule>
  </conditionalFormatting>
  <conditionalFormatting sqref="I20:I21">
    <cfRule type="cellIs" priority="63" dxfId="1756" operator="greaterThan" stopIfTrue="1">
      <formula>0</formula>
    </cfRule>
  </conditionalFormatting>
  <conditionalFormatting sqref="J20:K21">
    <cfRule type="cellIs" priority="62" dxfId="1756" operator="greaterThan" stopIfTrue="1">
      <formula>0</formula>
    </cfRule>
  </conditionalFormatting>
  <conditionalFormatting sqref="C20:C21">
    <cfRule type="cellIs" priority="61" dxfId="1756" operator="greaterThan" stopIfTrue="1">
      <formula>0</formula>
    </cfRule>
  </conditionalFormatting>
  <conditionalFormatting sqref="D20:E21">
    <cfRule type="cellIs" priority="60" dxfId="1756" operator="greaterThan" stopIfTrue="1">
      <formula>0</formula>
    </cfRule>
  </conditionalFormatting>
  <conditionalFormatting sqref="F20:F21">
    <cfRule type="cellIs" priority="59" dxfId="1756" operator="greaterThan" stopIfTrue="1">
      <formula>0</formula>
    </cfRule>
  </conditionalFormatting>
  <conditionalFormatting sqref="G20:H21">
    <cfRule type="cellIs" priority="58" dxfId="1756" operator="greaterThan" stopIfTrue="1">
      <formula>0</formula>
    </cfRule>
  </conditionalFormatting>
  <conditionalFormatting sqref="I20">
    <cfRule type="cellIs" priority="57" dxfId="1756" operator="greaterThan" stopIfTrue="1">
      <formula>0</formula>
    </cfRule>
  </conditionalFormatting>
  <conditionalFormatting sqref="J20:K21">
    <cfRule type="cellIs" priority="56" dxfId="1756" operator="greaterThan" stopIfTrue="1">
      <formula>0</formula>
    </cfRule>
  </conditionalFormatting>
  <conditionalFormatting sqref="I21">
    <cfRule type="cellIs" priority="55" dxfId="1756" operator="greaterThan" stopIfTrue="1">
      <formula>0</formula>
    </cfRule>
  </conditionalFormatting>
  <conditionalFormatting sqref="C20:C21">
    <cfRule type="cellIs" priority="54" dxfId="1756" operator="greaterThan" stopIfTrue="1">
      <formula>0</formula>
    </cfRule>
  </conditionalFormatting>
  <conditionalFormatting sqref="D20:E21">
    <cfRule type="cellIs" priority="53" dxfId="1756" operator="greaterThan" stopIfTrue="1">
      <formula>0</formula>
    </cfRule>
  </conditionalFormatting>
  <conditionalFormatting sqref="F20:F21">
    <cfRule type="cellIs" priority="52" dxfId="1756" operator="greaterThan" stopIfTrue="1">
      <formula>0</formula>
    </cfRule>
  </conditionalFormatting>
  <conditionalFormatting sqref="G20:H21">
    <cfRule type="cellIs" priority="51" dxfId="1756" operator="greaterThan" stopIfTrue="1">
      <formula>0</formula>
    </cfRule>
  </conditionalFormatting>
  <conditionalFormatting sqref="I20:I21">
    <cfRule type="cellIs" priority="50" dxfId="1756" operator="greaterThan" stopIfTrue="1">
      <formula>0</formula>
    </cfRule>
  </conditionalFormatting>
  <conditionalFormatting sqref="J20:K21">
    <cfRule type="cellIs" priority="49" dxfId="1756" operator="greaterThan" stopIfTrue="1">
      <formula>0</formula>
    </cfRule>
  </conditionalFormatting>
  <conditionalFormatting sqref="C20:C21">
    <cfRule type="cellIs" priority="48" dxfId="1756" operator="greaterThan" stopIfTrue="1">
      <formula>0</formula>
    </cfRule>
  </conditionalFormatting>
  <conditionalFormatting sqref="D20:E21">
    <cfRule type="cellIs" priority="47" dxfId="1756" operator="greaterThan" stopIfTrue="1">
      <formula>0</formula>
    </cfRule>
  </conditionalFormatting>
  <conditionalFormatting sqref="F20:F21">
    <cfRule type="cellIs" priority="46" dxfId="1756" operator="greaterThan" stopIfTrue="1">
      <formula>0</formula>
    </cfRule>
  </conditionalFormatting>
  <conditionalFormatting sqref="G20:H21">
    <cfRule type="cellIs" priority="45" dxfId="1756" operator="greaterThan" stopIfTrue="1">
      <formula>0</formula>
    </cfRule>
  </conditionalFormatting>
  <conditionalFormatting sqref="I20:I21">
    <cfRule type="cellIs" priority="44" dxfId="1756" operator="greaterThan" stopIfTrue="1">
      <formula>0</formula>
    </cfRule>
  </conditionalFormatting>
  <conditionalFormatting sqref="J20:K21">
    <cfRule type="cellIs" priority="43" dxfId="1756" operator="greaterThan" stopIfTrue="1">
      <formula>0</formula>
    </cfRule>
  </conditionalFormatting>
  <conditionalFormatting sqref="C20:C21">
    <cfRule type="cellIs" priority="42" dxfId="1756" operator="greaterThan" stopIfTrue="1">
      <formula>0</formula>
    </cfRule>
  </conditionalFormatting>
  <conditionalFormatting sqref="D20:E21">
    <cfRule type="cellIs" priority="41" dxfId="1756" operator="greaterThan" stopIfTrue="1">
      <formula>0</formula>
    </cfRule>
  </conditionalFormatting>
  <conditionalFormatting sqref="F20:F21">
    <cfRule type="cellIs" priority="40" dxfId="1756" operator="greaterThan" stopIfTrue="1">
      <formula>0</formula>
    </cfRule>
  </conditionalFormatting>
  <conditionalFormatting sqref="G20:H21">
    <cfRule type="cellIs" priority="39" dxfId="1756" operator="greaterThan" stopIfTrue="1">
      <formula>0</formula>
    </cfRule>
  </conditionalFormatting>
  <conditionalFormatting sqref="I20:I21">
    <cfRule type="cellIs" priority="38" dxfId="1756" operator="greaterThan" stopIfTrue="1">
      <formula>0</formula>
    </cfRule>
  </conditionalFormatting>
  <conditionalFormatting sqref="J20:K21">
    <cfRule type="cellIs" priority="37" dxfId="1756" operator="greaterThan" stopIfTrue="1">
      <formula>0</formula>
    </cfRule>
  </conditionalFormatting>
  <conditionalFormatting sqref="C20:C21">
    <cfRule type="cellIs" priority="36" dxfId="1756" operator="greaterThan" stopIfTrue="1">
      <formula>0</formula>
    </cfRule>
  </conditionalFormatting>
  <conditionalFormatting sqref="D20:E21">
    <cfRule type="cellIs" priority="35" dxfId="1756" operator="greaterThan" stopIfTrue="1">
      <formula>0</formula>
    </cfRule>
  </conditionalFormatting>
  <conditionalFormatting sqref="F20:F21">
    <cfRule type="cellIs" priority="34" dxfId="1756" operator="greaterThan" stopIfTrue="1">
      <formula>0</formula>
    </cfRule>
  </conditionalFormatting>
  <conditionalFormatting sqref="G20:H21">
    <cfRule type="cellIs" priority="33" dxfId="1756" operator="greaterThan" stopIfTrue="1">
      <formula>0</formula>
    </cfRule>
  </conditionalFormatting>
  <conditionalFormatting sqref="I20:I21">
    <cfRule type="cellIs" priority="32" dxfId="1756" operator="greaterThan" stopIfTrue="1">
      <formula>0</formula>
    </cfRule>
  </conditionalFormatting>
  <conditionalFormatting sqref="J20:K21">
    <cfRule type="cellIs" priority="31" dxfId="1756" operator="greaterThan" stopIfTrue="1">
      <formula>0</formula>
    </cfRule>
  </conditionalFormatting>
  <conditionalFormatting sqref="C20:C21">
    <cfRule type="cellIs" priority="30" dxfId="1756" operator="greaterThan" stopIfTrue="1">
      <formula>0</formula>
    </cfRule>
  </conditionalFormatting>
  <conditionalFormatting sqref="D20:E21">
    <cfRule type="cellIs" priority="29" dxfId="1756" operator="greaterThan" stopIfTrue="1">
      <formula>0</formula>
    </cfRule>
  </conditionalFormatting>
  <conditionalFormatting sqref="F20:F21">
    <cfRule type="cellIs" priority="28" dxfId="1756" operator="greaterThan" stopIfTrue="1">
      <formula>0</formula>
    </cfRule>
  </conditionalFormatting>
  <conditionalFormatting sqref="G20:H21">
    <cfRule type="cellIs" priority="27" dxfId="1756" operator="greaterThan" stopIfTrue="1">
      <formula>0</formula>
    </cfRule>
  </conditionalFormatting>
  <conditionalFormatting sqref="I20:I21">
    <cfRule type="cellIs" priority="26" dxfId="1756" operator="greaterThan" stopIfTrue="1">
      <formula>0</formula>
    </cfRule>
  </conditionalFormatting>
  <conditionalFormatting sqref="J20:K21">
    <cfRule type="cellIs" priority="25" dxfId="1756" operator="greaterThan" stopIfTrue="1">
      <formula>0</formula>
    </cfRule>
  </conditionalFormatting>
  <conditionalFormatting sqref="C20:C21">
    <cfRule type="cellIs" priority="24" dxfId="1756" operator="greaterThan" stopIfTrue="1">
      <formula>0</formula>
    </cfRule>
  </conditionalFormatting>
  <conditionalFormatting sqref="D20:E21">
    <cfRule type="cellIs" priority="23" dxfId="1756" operator="greaterThan" stopIfTrue="1">
      <formula>0</formula>
    </cfRule>
  </conditionalFormatting>
  <conditionalFormatting sqref="F20:F21">
    <cfRule type="cellIs" priority="22" dxfId="1756" operator="greaterThan" stopIfTrue="1">
      <formula>0</formula>
    </cfRule>
  </conditionalFormatting>
  <conditionalFormatting sqref="G20:H21">
    <cfRule type="cellIs" priority="21" dxfId="1756" operator="greaterThan" stopIfTrue="1">
      <formula>0</formula>
    </cfRule>
  </conditionalFormatting>
  <conditionalFormatting sqref="I20:I21">
    <cfRule type="cellIs" priority="20" dxfId="1756" operator="greaterThan" stopIfTrue="1">
      <formula>0</formula>
    </cfRule>
  </conditionalFormatting>
  <conditionalFormatting sqref="J20:K21">
    <cfRule type="cellIs" priority="19" dxfId="1756" operator="greaterThan" stopIfTrue="1">
      <formula>0</formula>
    </cfRule>
  </conditionalFormatting>
  <conditionalFormatting sqref="C20:C21">
    <cfRule type="cellIs" priority="18" dxfId="1756" operator="greaterThan" stopIfTrue="1">
      <formula>0</formula>
    </cfRule>
  </conditionalFormatting>
  <conditionalFormatting sqref="D20:E21">
    <cfRule type="cellIs" priority="17" dxfId="1756" operator="greaterThan" stopIfTrue="1">
      <formula>0</formula>
    </cfRule>
  </conditionalFormatting>
  <conditionalFormatting sqref="F20:F21">
    <cfRule type="cellIs" priority="16" dxfId="1756" operator="greaterThan" stopIfTrue="1">
      <formula>0</formula>
    </cfRule>
  </conditionalFormatting>
  <conditionalFormatting sqref="G20:H21">
    <cfRule type="cellIs" priority="15" dxfId="1756" operator="greaterThan" stopIfTrue="1">
      <formula>0</formula>
    </cfRule>
  </conditionalFormatting>
  <conditionalFormatting sqref="I20:I21">
    <cfRule type="cellIs" priority="14" dxfId="1756" operator="greaterThan" stopIfTrue="1">
      <formula>0</formula>
    </cfRule>
  </conditionalFormatting>
  <conditionalFormatting sqref="J20:K21">
    <cfRule type="cellIs" priority="13" dxfId="1756" operator="greaterThan" stopIfTrue="1">
      <formula>0</formula>
    </cfRule>
  </conditionalFormatting>
  <conditionalFormatting sqref="R20">
    <cfRule type="expression" priority="12" dxfId="1756" stopIfTrue="1">
      <formula>$R20&gt;$R21</formula>
    </cfRule>
  </conditionalFormatting>
  <conditionalFormatting sqref="R21">
    <cfRule type="expression" priority="11" dxfId="1756" stopIfTrue="1">
      <formula>$R21&gt;$R20</formula>
    </cfRule>
  </conditionalFormatting>
  <conditionalFormatting sqref="A20:B20">
    <cfRule type="expression" priority="10" dxfId="1756" stopIfTrue="1">
      <formula>$R20&gt;$R21</formula>
    </cfRule>
  </conditionalFormatting>
  <conditionalFormatting sqref="A21:B21">
    <cfRule type="expression" priority="9" dxfId="1756" stopIfTrue="1">
      <formula>$R20&lt;$R21</formula>
    </cfRule>
  </conditionalFormatting>
  <conditionalFormatting sqref="C20:C21">
    <cfRule type="cellIs" priority="6" dxfId="1756" operator="greaterThan" stopIfTrue="1">
      <formula>0</formula>
    </cfRule>
  </conditionalFormatting>
  <conditionalFormatting sqref="D20:E21">
    <cfRule type="cellIs" priority="5" dxfId="1756" operator="greaterThan" stopIfTrue="1">
      <formula>0</formula>
    </cfRule>
  </conditionalFormatting>
  <conditionalFormatting sqref="F20:F21">
    <cfRule type="cellIs" priority="4" dxfId="1756" operator="greaterThan" stopIfTrue="1">
      <formula>0</formula>
    </cfRule>
  </conditionalFormatting>
  <conditionalFormatting sqref="G20:H21">
    <cfRule type="cellIs" priority="3" dxfId="1756" operator="greaterThan" stopIfTrue="1">
      <formula>0</formula>
    </cfRule>
  </conditionalFormatting>
  <conditionalFormatting sqref="I20:I21">
    <cfRule type="cellIs" priority="2" dxfId="1756" operator="greaterThan" stopIfTrue="1">
      <formula>0</formula>
    </cfRule>
  </conditionalFormatting>
  <conditionalFormatting sqref="J20:K21">
    <cfRule type="cellIs" priority="1" dxfId="1756" operator="greaterThan" stopIfTrue="1">
      <formula>0</formula>
    </cfRule>
  </conditionalFormatting>
  <conditionalFormatting sqref="A23:B23 A10:B10">
    <cfRule type="expression" priority="377" dxfId="1756" stopIfTrue="1">
      <formula>$R7&gt;$R8</formula>
    </cfRule>
  </conditionalFormatting>
  <conditionalFormatting sqref="A25:B25 A12:B12">
    <cfRule type="expression" priority="378" dxfId="1756" stopIfTrue="1">
      <formula>'7.11'!#REF!&gt;$R9</formula>
    </cfRule>
  </conditionalFormatting>
  <conditionalFormatting sqref="A24:B24 A11:B11">
    <cfRule type="expression" priority="379" dxfId="1756" stopIfTrue="1">
      <formula>$R8&gt;'7.11'!#REF!</formula>
    </cfRule>
  </conditionalFormatting>
  <conditionalFormatting sqref="A26:B26 A13:B13">
    <cfRule type="expression" priority="380" dxfId="1756" stopIfTrue="1">
      <formula>$R7&lt;$R8</formula>
    </cfRule>
  </conditionalFormatting>
  <conditionalFormatting sqref="A28:B28 A15:B15">
    <cfRule type="expression" priority="381" dxfId="1756" stopIfTrue="1">
      <formula>'7.11'!#REF!&lt;$R9</formula>
    </cfRule>
  </conditionalFormatting>
  <conditionalFormatting sqref="A27:B27 A14:B14">
    <cfRule type="expression" priority="382" dxfId="1756" stopIfTrue="1">
      <formula>$R8&lt;'7.11'!#REF!</formula>
    </cfRule>
  </conditionalFormatting>
  <dataValidations count="3">
    <dataValidation type="list" allowBlank="1" showErrorMessage="1" sqref="A4 A17">
      <formula1>"東兵庫大会,西兵庫大会"</formula1>
      <formula2>0</formula2>
    </dataValidation>
    <dataValidation type="list" allowBlank="1" showErrorMessage="1" sqref="C4 C17">
      <formula1>"回戦,戦,勝戦"</formula1>
      <formula2>0</formula2>
    </dataValidation>
    <dataValidation allowBlank="1" showErrorMessage="1" sqref="I1 M1 O1 I4:J4 M4:N4 C7:Q8 I17:J17 M17:N17 C20:Q21">
      <formula1>0</formula1>
      <formula2>0</formula2>
    </dataValidation>
  </dataValidations>
  <printOptions/>
  <pageMargins left="0.5798611111111112" right="0.22013888888888888" top="0.2902777777777778" bottom="0.20972222222222223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4" customWidth="1"/>
    <col min="2" max="2" width="6.25390625" style="34" customWidth="1"/>
    <col min="3" max="11" width="4.875" style="34" customWidth="1"/>
    <col min="12" max="12" width="5.00390625" style="34" customWidth="1"/>
    <col min="13" max="17" width="4.875" style="34" customWidth="1"/>
    <col min="18" max="18" width="5.00390625" style="34" customWidth="1"/>
    <col min="19" max="16384" width="9.00390625" style="34" customWidth="1"/>
  </cols>
  <sheetData>
    <row r="1" spans="1:18" ht="27" customHeight="1">
      <c r="A1" s="139" t="s">
        <v>109</v>
      </c>
      <c r="B1" s="139"/>
      <c r="C1" s="139"/>
      <c r="D1" s="139"/>
      <c r="E1" s="139"/>
      <c r="F1" s="139"/>
      <c r="G1" s="139"/>
      <c r="H1" s="25" t="s">
        <v>24</v>
      </c>
      <c r="I1" s="26">
        <v>10</v>
      </c>
      <c r="J1" s="27" t="s">
        <v>25</v>
      </c>
      <c r="K1" s="28">
        <v>2018</v>
      </c>
      <c r="L1" s="29" t="s">
        <v>26</v>
      </c>
      <c r="M1" s="30">
        <v>7</v>
      </c>
      <c r="N1" s="29" t="s">
        <v>0</v>
      </c>
      <c r="O1" s="30">
        <v>21</v>
      </c>
      <c r="P1" s="31" t="s">
        <v>27</v>
      </c>
      <c r="Q1" s="32" t="s">
        <v>28</v>
      </c>
      <c r="R1" s="33" t="s">
        <v>29</v>
      </c>
    </row>
    <row r="2" ht="5.25" customHeight="1"/>
    <row r="3" spans="1:18" s="1" customFormat="1" ht="18.75" customHeight="1">
      <c r="A3" s="87" t="s">
        <v>238</v>
      </c>
      <c r="K3" s="137" t="s">
        <v>3</v>
      </c>
      <c r="L3" s="137"/>
      <c r="M3" s="138" t="s">
        <v>10</v>
      </c>
      <c r="N3" s="138"/>
      <c r="O3" s="138"/>
      <c r="P3" s="138"/>
      <c r="Q3" s="138"/>
      <c r="R3" s="2" t="s">
        <v>4</v>
      </c>
    </row>
    <row r="4" spans="1:20" s="37" customFormat="1" ht="18.75" customHeight="1">
      <c r="A4" s="69" t="s">
        <v>110</v>
      </c>
      <c r="B4" s="35">
        <v>4</v>
      </c>
      <c r="C4" s="36" t="s">
        <v>1</v>
      </c>
      <c r="D4" s="34"/>
      <c r="E4" s="105" t="s">
        <v>2</v>
      </c>
      <c r="F4" s="105"/>
      <c r="G4" s="106" t="s">
        <v>30</v>
      </c>
      <c r="H4" s="106"/>
      <c r="I4" s="107">
        <v>0.4173611111111111</v>
      </c>
      <c r="J4" s="107"/>
      <c r="K4" s="106" t="s">
        <v>31</v>
      </c>
      <c r="L4" s="106"/>
      <c r="M4" s="107">
        <v>0.4965277777777778</v>
      </c>
      <c r="N4" s="107"/>
      <c r="O4" s="106" t="s">
        <v>32</v>
      </c>
      <c r="P4" s="106"/>
      <c r="Q4" s="108">
        <f>SUM(M4-I4)</f>
        <v>0.07916666666666666</v>
      </c>
      <c r="R4" s="108"/>
      <c r="T4" s="38"/>
    </row>
    <row r="5" spans="8:18" ht="7.5" customHeight="1">
      <c r="H5" s="39"/>
      <c r="I5" s="39"/>
      <c r="J5" s="40"/>
      <c r="K5" s="41"/>
      <c r="L5" s="41"/>
      <c r="M5" s="40"/>
      <c r="N5" s="40"/>
      <c r="O5" s="41"/>
      <c r="P5" s="41"/>
      <c r="Q5" s="40"/>
      <c r="R5" s="40"/>
    </row>
    <row r="6" spans="1:18" ht="21" customHeight="1">
      <c r="A6" s="125" t="s">
        <v>17</v>
      </c>
      <c r="B6" s="126"/>
      <c r="C6" s="5" t="s">
        <v>14</v>
      </c>
      <c r="D6" s="6" t="s">
        <v>15</v>
      </c>
      <c r="E6" s="7" t="s">
        <v>16</v>
      </c>
      <c r="F6" s="5" t="s">
        <v>18</v>
      </c>
      <c r="G6" s="6" t="s">
        <v>19</v>
      </c>
      <c r="H6" s="7" t="s">
        <v>20</v>
      </c>
      <c r="I6" s="5" t="s">
        <v>21</v>
      </c>
      <c r="J6" s="6" t="s">
        <v>22</v>
      </c>
      <c r="K6" s="7" t="s">
        <v>23</v>
      </c>
      <c r="L6" s="8" t="s">
        <v>94</v>
      </c>
      <c r="M6" s="9" t="s">
        <v>95</v>
      </c>
      <c r="N6" s="67" t="s">
        <v>96</v>
      </c>
      <c r="O6" s="8" t="s">
        <v>97</v>
      </c>
      <c r="P6" s="9" t="s">
        <v>98</v>
      </c>
      <c r="Q6" s="67" t="s">
        <v>99</v>
      </c>
      <c r="R6" s="10" t="s">
        <v>12</v>
      </c>
    </row>
    <row r="7" spans="1:18" ht="27.75" customHeight="1">
      <c r="A7" s="135" t="s">
        <v>334</v>
      </c>
      <c r="B7" s="136"/>
      <c r="C7" s="11">
        <v>0</v>
      </c>
      <c r="D7" s="12">
        <v>0</v>
      </c>
      <c r="E7" s="13">
        <v>1</v>
      </c>
      <c r="F7" s="11">
        <v>0</v>
      </c>
      <c r="G7" s="12">
        <v>0</v>
      </c>
      <c r="H7" s="13">
        <v>0</v>
      </c>
      <c r="I7" s="11">
        <v>0</v>
      </c>
      <c r="J7" s="12">
        <v>0</v>
      </c>
      <c r="K7" s="13">
        <v>0</v>
      </c>
      <c r="L7" s="14"/>
      <c r="M7" s="15"/>
      <c r="N7" s="16"/>
      <c r="O7" s="14"/>
      <c r="P7" s="15"/>
      <c r="Q7" s="16"/>
      <c r="R7" s="17">
        <f>SUM(C7:Q7)</f>
        <v>1</v>
      </c>
    </row>
    <row r="8" spans="1:18" ht="27.75" customHeight="1">
      <c r="A8" s="135" t="s">
        <v>100</v>
      </c>
      <c r="B8" s="136"/>
      <c r="C8" s="11">
        <v>0</v>
      </c>
      <c r="D8" s="12">
        <v>2</v>
      </c>
      <c r="E8" s="13">
        <v>1</v>
      </c>
      <c r="F8" s="11">
        <v>0</v>
      </c>
      <c r="G8" s="12">
        <v>0</v>
      </c>
      <c r="H8" s="13">
        <v>0</v>
      </c>
      <c r="I8" s="11">
        <v>2</v>
      </c>
      <c r="J8" s="12">
        <v>1</v>
      </c>
      <c r="K8" s="13" t="s">
        <v>66</v>
      </c>
      <c r="L8" s="14"/>
      <c r="M8" s="15"/>
      <c r="N8" s="16"/>
      <c r="O8" s="14"/>
      <c r="P8" s="15"/>
      <c r="Q8" s="16"/>
      <c r="R8" s="17">
        <f>SUM(C8:Q8)</f>
        <v>6</v>
      </c>
    </row>
    <row r="9" spans="1:18" ht="21" customHeight="1">
      <c r="A9" s="125" t="s">
        <v>17</v>
      </c>
      <c r="B9" s="126"/>
      <c r="C9" s="99" t="s">
        <v>5</v>
      </c>
      <c r="D9" s="99"/>
      <c r="E9" s="99"/>
      <c r="F9" s="99"/>
      <c r="G9" s="99"/>
      <c r="H9" s="99"/>
      <c r="I9" s="100" t="s">
        <v>6</v>
      </c>
      <c r="J9" s="100"/>
      <c r="K9" s="99" t="s">
        <v>7</v>
      </c>
      <c r="L9" s="99"/>
      <c r="M9" s="101" t="s">
        <v>8</v>
      </c>
      <c r="N9" s="101"/>
      <c r="O9" s="100" t="s">
        <v>9</v>
      </c>
      <c r="P9" s="100"/>
      <c r="Q9" s="100"/>
      <c r="R9" s="100"/>
    </row>
    <row r="10" spans="1:18" ht="16.5" customHeight="1">
      <c r="A10" s="117" t="str">
        <f>A7</f>
        <v>姫路南</v>
      </c>
      <c r="B10" s="118"/>
      <c r="C10" s="53" t="s">
        <v>13</v>
      </c>
      <c r="D10" s="96" t="s">
        <v>335</v>
      </c>
      <c r="E10" s="96"/>
      <c r="F10" s="54">
        <v>4</v>
      </c>
      <c r="G10" s="96"/>
      <c r="H10" s="96"/>
      <c r="I10" s="91" t="s">
        <v>336</v>
      </c>
      <c r="J10" s="91"/>
      <c r="K10" s="97"/>
      <c r="L10" s="97"/>
      <c r="M10" s="96" t="s">
        <v>64</v>
      </c>
      <c r="N10" s="96"/>
      <c r="O10" s="96" t="s">
        <v>112</v>
      </c>
      <c r="P10" s="96"/>
      <c r="Q10" s="91"/>
      <c r="R10" s="91"/>
    </row>
    <row r="11" spans="1:18" ht="16.5" customHeight="1">
      <c r="A11" s="119"/>
      <c r="B11" s="120"/>
      <c r="C11" s="55">
        <v>2</v>
      </c>
      <c r="D11" s="92"/>
      <c r="E11" s="92"/>
      <c r="F11" s="56">
        <v>5</v>
      </c>
      <c r="G11" s="92"/>
      <c r="H11" s="92"/>
      <c r="I11" s="93"/>
      <c r="J11" s="93"/>
      <c r="K11" s="94"/>
      <c r="L11" s="94"/>
      <c r="M11" s="92"/>
      <c r="N11" s="92"/>
      <c r="O11" s="92"/>
      <c r="P11" s="92"/>
      <c r="Q11" s="93"/>
      <c r="R11" s="93"/>
    </row>
    <row r="12" spans="1:18" ht="16.5" customHeight="1">
      <c r="A12" s="121"/>
      <c r="B12" s="122"/>
      <c r="C12" s="57">
        <v>3</v>
      </c>
      <c r="D12" s="89"/>
      <c r="E12" s="89"/>
      <c r="F12" s="58">
        <v>6</v>
      </c>
      <c r="G12" s="89"/>
      <c r="H12" s="89"/>
      <c r="I12" s="88"/>
      <c r="J12" s="88"/>
      <c r="K12" s="90"/>
      <c r="L12" s="90"/>
      <c r="M12" s="89"/>
      <c r="N12" s="89"/>
      <c r="O12" s="89"/>
      <c r="P12" s="89"/>
      <c r="Q12" s="88"/>
      <c r="R12" s="88"/>
    </row>
    <row r="13" spans="1:18" ht="16.5" customHeight="1">
      <c r="A13" s="117" t="str">
        <f>A8</f>
        <v>明石商業</v>
      </c>
      <c r="B13" s="118"/>
      <c r="C13" s="53" t="s">
        <v>337</v>
      </c>
      <c r="D13" s="96" t="s">
        <v>101</v>
      </c>
      <c r="E13" s="96"/>
      <c r="F13" s="54">
        <v>4</v>
      </c>
      <c r="G13" s="96"/>
      <c r="H13" s="96"/>
      <c r="I13" s="91" t="s">
        <v>102</v>
      </c>
      <c r="J13" s="91"/>
      <c r="K13" s="97"/>
      <c r="L13" s="97"/>
      <c r="M13" s="96" t="s">
        <v>73</v>
      </c>
      <c r="N13" s="96"/>
      <c r="O13" s="96" t="s">
        <v>102</v>
      </c>
      <c r="P13" s="96"/>
      <c r="Q13" s="91"/>
      <c r="R13" s="91"/>
    </row>
    <row r="14" spans="1:18" ht="16.5" customHeight="1">
      <c r="A14" s="119"/>
      <c r="B14" s="120"/>
      <c r="C14" s="55">
        <v>2</v>
      </c>
      <c r="D14" s="92" t="s">
        <v>113</v>
      </c>
      <c r="E14" s="92"/>
      <c r="F14" s="56">
        <v>5</v>
      </c>
      <c r="G14" s="92"/>
      <c r="H14" s="92"/>
      <c r="I14" s="93"/>
      <c r="J14" s="93"/>
      <c r="K14" s="94"/>
      <c r="L14" s="94"/>
      <c r="M14" s="92"/>
      <c r="N14" s="92"/>
      <c r="O14" s="92"/>
      <c r="P14" s="92"/>
      <c r="Q14" s="93"/>
      <c r="R14" s="93"/>
    </row>
    <row r="15" spans="1:18" ht="16.5" customHeight="1">
      <c r="A15" s="121"/>
      <c r="B15" s="122"/>
      <c r="C15" s="57">
        <v>3</v>
      </c>
      <c r="D15" s="89"/>
      <c r="E15" s="89"/>
      <c r="F15" s="58">
        <v>6</v>
      </c>
      <c r="G15" s="89"/>
      <c r="H15" s="89"/>
      <c r="I15" s="88"/>
      <c r="J15" s="88"/>
      <c r="K15" s="90"/>
      <c r="L15" s="90"/>
      <c r="M15" s="89"/>
      <c r="N15" s="89"/>
      <c r="O15" s="89"/>
      <c r="P15" s="89"/>
      <c r="Q15" s="88"/>
      <c r="R15" s="88"/>
    </row>
    <row r="16" spans="9:18" ht="11.25" customHeight="1">
      <c r="I16" s="59"/>
      <c r="J16" s="60"/>
      <c r="K16" s="59"/>
      <c r="L16" s="59"/>
      <c r="M16" s="59"/>
      <c r="N16" s="59"/>
      <c r="O16" s="59"/>
      <c r="P16" s="59"/>
      <c r="Q16" s="59"/>
      <c r="R16" s="59"/>
    </row>
    <row r="17" spans="1:20" s="37" customFormat="1" ht="18.75" customHeight="1">
      <c r="A17" s="69" t="s">
        <v>110</v>
      </c>
      <c r="B17" s="35">
        <v>4</v>
      </c>
      <c r="C17" s="36" t="s">
        <v>1</v>
      </c>
      <c r="D17" s="34"/>
      <c r="E17" s="105" t="s">
        <v>52</v>
      </c>
      <c r="F17" s="105"/>
      <c r="G17" s="106" t="s">
        <v>30</v>
      </c>
      <c r="H17" s="106"/>
      <c r="I17" s="107">
        <v>0.5305555555555556</v>
      </c>
      <c r="J17" s="107"/>
      <c r="K17" s="106" t="s">
        <v>31</v>
      </c>
      <c r="L17" s="106"/>
      <c r="M17" s="107">
        <v>0.6180555555555556</v>
      </c>
      <c r="N17" s="107"/>
      <c r="O17" s="106" t="s">
        <v>32</v>
      </c>
      <c r="P17" s="106"/>
      <c r="Q17" s="108">
        <f>SUM(M17-I17)</f>
        <v>0.08750000000000002</v>
      </c>
      <c r="R17" s="108"/>
      <c r="T17" s="38"/>
    </row>
    <row r="18" spans="8:18" ht="7.5" customHeight="1">
      <c r="H18" s="39"/>
      <c r="I18" s="39"/>
      <c r="J18" s="40"/>
      <c r="K18" s="41"/>
      <c r="L18" s="41"/>
      <c r="M18" s="40"/>
      <c r="N18" s="40"/>
      <c r="O18" s="41"/>
      <c r="P18" s="41"/>
      <c r="Q18" s="40"/>
      <c r="R18" s="40"/>
    </row>
    <row r="19" spans="1:18" ht="21" customHeight="1">
      <c r="A19" s="125" t="s">
        <v>17</v>
      </c>
      <c r="B19" s="126"/>
      <c r="C19" s="5" t="s">
        <v>14</v>
      </c>
      <c r="D19" s="6" t="s">
        <v>15</v>
      </c>
      <c r="E19" s="7" t="s">
        <v>16</v>
      </c>
      <c r="F19" s="5" t="s">
        <v>18</v>
      </c>
      <c r="G19" s="6" t="s">
        <v>19</v>
      </c>
      <c r="H19" s="7" t="s">
        <v>20</v>
      </c>
      <c r="I19" s="5" t="s">
        <v>21</v>
      </c>
      <c r="J19" s="6" t="s">
        <v>22</v>
      </c>
      <c r="K19" s="7" t="s">
        <v>23</v>
      </c>
      <c r="L19" s="8" t="s">
        <v>94</v>
      </c>
      <c r="M19" s="9" t="s">
        <v>95</v>
      </c>
      <c r="N19" s="67" t="s">
        <v>96</v>
      </c>
      <c r="O19" s="8" t="s">
        <v>97</v>
      </c>
      <c r="P19" s="9" t="s">
        <v>98</v>
      </c>
      <c r="Q19" s="67" t="s">
        <v>99</v>
      </c>
      <c r="R19" s="10" t="s">
        <v>12</v>
      </c>
    </row>
    <row r="20" spans="1:18" ht="27.75" customHeight="1">
      <c r="A20" s="135" t="s">
        <v>338</v>
      </c>
      <c r="B20" s="136"/>
      <c r="C20" s="11">
        <v>0</v>
      </c>
      <c r="D20" s="12">
        <v>0</v>
      </c>
      <c r="E20" s="13">
        <v>0</v>
      </c>
      <c r="F20" s="11">
        <v>0</v>
      </c>
      <c r="G20" s="12">
        <v>0</v>
      </c>
      <c r="H20" s="13">
        <v>0</v>
      </c>
      <c r="I20" s="11">
        <v>1</v>
      </c>
      <c r="J20" s="12">
        <v>0</v>
      </c>
      <c r="K20" s="13">
        <v>1</v>
      </c>
      <c r="L20" s="14"/>
      <c r="M20" s="15"/>
      <c r="N20" s="16"/>
      <c r="O20" s="14"/>
      <c r="P20" s="15"/>
      <c r="Q20" s="16"/>
      <c r="R20" s="17">
        <f>SUM(C20:Q20)</f>
        <v>2</v>
      </c>
    </row>
    <row r="21" spans="1:18" ht="27.75" customHeight="1">
      <c r="A21" s="135" t="s">
        <v>412</v>
      </c>
      <c r="B21" s="136"/>
      <c r="C21" s="11">
        <v>0</v>
      </c>
      <c r="D21" s="12">
        <v>0</v>
      </c>
      <c r="E21" s="13">
        <v>0</v>
      </c>
      <c r="F21" s="11">
        <v>0</v>
      </c>
      <c r="G21" s="12">
        <v>0</v>
      </c>
      <c r="H21" s="13">
        <v>0</v>
      </c>
      <c r="I21" s="11">
        <v>0</v>
      </c>
      <c r="J21" s="12">
        <v>0</v>
      </c>
      <c r="K21" s="13">
        <v>0</v>
      </c>
      <c r="L21" s="14"/>
      <c r="M21" s="15"/>
      <c r="N21" s="16"/>
      <c r="O21" s="14"/>
      <c r="P21" s="15"/>
      <c r="Q21" s="16"/>
      <c r="R21" s="17">
        <f>SUM(C21:Q21)</f>
        <v>0</v>
      </c>
    </row>
    <row r="22" spans="1:18" ht="21" customHeight="1">
      <c r="A22" s="125" t="s">
        <v>17</v>
      </c>
      <c r="B22" s="126"/>
      <c r="C22" s="99" t="s">
        <v>5</v>
      </c>
      <c r="D22" s="99"/>
      <c r="E22" s="99"/>
      <c r="F22" s="99"/>
      <c r="G22" s="99"/>
      <c r="H22" s="99"/>
      <c r="I22" s="100" t="s">
        <v>6</v>
      </c>
      <c r="J22" s="100"/>
      <c r="K22" s="99" t="s">
        <v>7</v>
      </c>
      <c r="L22" s="99"/>
      <c r="M22" s="101" t="s">
        <v>8</v>
      </c>
      <c r="N22" s="101"/>
      <c r="O22" s="100" t="s">
        <v>9</v>
      </c>
      <c r="P22" s="100"/>
      <c r="Q22" s="100"/>
      <c r="R22" s="100"/>
    </row>
    <row r="23" spans="1:18" ht="16.5" customHeight="1">
      <c r="A23" s="117" t="str">
        <f>A20</f>
        <v>社</v>
      </c>
      <c r="B23" s="118"/>
      <c r="C23" s="53" t="s">
        <v>13</v>
      </c>
      <c r="D23" s="96" t="s">
        <v>339</v>
      </c>
      <c r="E23" s="96"/>
      <c r="F23" s="54">
        <v>4</v>
      </c>
      <c r="G23" s="96"/>
      <c r="H23" s="96"/>
      <c r="I23" s="91" t="s">
        <v>340</v>
      </c>
      <c r="J23" s="91"/>
      <c r="K23" s="97"/>
      <c r="L23" s="97"/>
      <c r="M23" s="96"/>
      <c r="N23" s="96"/>
      <c r="O23" s="96" t="s">
        <v>116</v>
      </c>
      <c r="P23" s="96"/>
      <c r="Q23" s="91"/>
      <c r="R23" s="91"/>
    </row>
    <row r="24" spans="1:18" ht="16.5" customHeight="1">
      <c r="A24" s="119"/>
      <c r="B24" s="120"/>
      <c r="C24" s="55">
        <v>2</v>
      </c>
      <c r="D24" s="92"/>
      <c r="E24" s="92"/>
      <c r="F24" s="56">
        <v>5</v>
      </c>
      <c r="G24" s="92"/>
      <c r="H24" s="92"/>
      <c r="I24" s="93"/>
      <c r="J24" s="93"/>
      <c r="K24" s="94"/>
      <c r="L24" s="94"/>
      <c r="M24" s="92"/>
      <c r="N24" s="92"/>
      <c r="O24" s="92"/>
      <c r="P24" s="92"/>
      <c r="Q24" s="93"/>
      <c r="R24" s="93"/>
    </row>
    <row r="25" spans="1:18" ht="16.5" customHeight="1">
      <c r="A25" s="121"/>
      <c r="B25" s="122"/>
      <c r="C25" s="57">
        <v>3</v>
      </c>
      <c r="D25" s="89"/>
      <c r="E25" s="89"/>
      <c r="F25" s="58">
        <v>6</v>
      </c>
      <c r="G25" s="89"/>
      <c r="H25" s="89"/>
      <c r="I25" s="88"/>
      <c r="J25" s="88"/>
      <c r="K25" s="90"/>
      <c r="L25" s="90"/>
      <c r="M25" s="89"/>
      <c r="N25" s="89"/>
      <c r="O25" s="89"/>
      <c r="P25" s="89"/>
      <c r="Q25" s="88"/>
      <c r="R25" s="88"/>
    </row>
    <row r="26" spans="1:18" ht="16.5" customHeight="1">
      <c r="A26" s="117" t="str">
        <f>A21</f>
        <v>津　名</v>
      </c>
      <c r="B26" s="118"/>
      <c r="C26" s="53" t="s">
        <v>337</v>
      </c>
      <c r="D26" s="96" t="s">
        <v>341</v>
      </c>
      <c r="E26" s="96"/>
      <c r="F26" s="54">
        <v>4</v>
      </c>
      <c r="G26" s="96"/>
      <c r="H26" s="96"/>
      <c r="I26" s="91" t="s">
        <v>342</v>
      </c>
      <c r="J26" s="91"/>
      <c r="K26" s="97"/>
      <c r="L26" s="97"/>
      <c r="M26" s="96"/>
      <c r="N26" s="96"/>
      <c r="O26" s="96"/>
      <c r="P26" s="96"/>
      <c r="Q26" s="91"/>
      <c r="R26" s="91"/>
    </row>
    <row r="27" spans="1:18" ht="16.5" customHeight="1">
      <c r="A27" s="119"/>
      <c r="B27" s="120"/>
      <c r="C27" s="55">
        <v>2</v>
      </c>
      <c r="D27" s="92"/>
      <c r="E27" s="92"/>
      <c r="F27" s="56">
        <v>5</v>
      </c>
      <c r="G27" s="92"/>
      <c r="H27" s="92"/>
      <c r="I27" s="93"/>
      <c r="J27" s="93"/>
      <c r="K27" s="94"/>
      <c r="L27" s="94"/>
      <c r="M27" s="92"/>
      <c r="N27" s="92"/>
      <c r="O27" s="92"/>
      <c r="P27" s="92"/>
      <c r="Q27" s="93"/>
      <c r="R27" s="93"/>
    </row>
    <row r="28" spans="1:18" ht="16.5" customHeight="1">
      <c r="A28" s="121"/>
      <c r="B28" s="122"/>
      <c r="C28" s="57">
        <v>3</v>
      </c>
      <c r="D28" s="89"/>
      <c r="E28" s="89"/>
      <c r="F28" s="58">
        <v>6</v>
      </c>
      <c r="G28" s="89"/>
      <c r="H28" s="89"/>
      <c r="I28" s="88"/>
      <c r="J28" s="88"/>
      <c r="K28" s="90"/>
      <c r="L28" s="90"/>
      <c r="M28" s="89"/>
      <c r="N28" s="89"/>
      <c r="O28" s="89"/>
      <c r="P28" s="89"/>
      <c r="Q28" s="88"/>
      <c r="R28" s="88"/>
    </row>
    <row r="29" spans="9:18" ht="11.25" customHeight="1">
      <c r="I29" s="59"/>
      <c r="J29" s="60"/>
      <c r="K29" s="59"/>
      <c r="L29" s="59"/>
      <c r="M29" s="59"/>
      <c r="N29" s="59"/>
      <c r="O29" s="59"/>
      <c r="P29" s="59"/>
      <c r="Q29" s="59"/>
      <c r="R29" s="59"/>
    </row>
  </sheetData>
  <sheetProtection selectLockedCells="1" selectUnlockedCells="1"/>
  <mergeCells count="123">
    <mergeCell ref="K3:L3"/>
    <mergeCell ref="M3:Q3"/>
    <mergeCell ref="A1:G1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C7:C8">
    <cfRule type="cellIs" priority="141" dxfId="1756" operator="greaterThan" stopIfTrue="1">
      <formula>0</formula>
    </cfRule>
  </conditionalFormatting>
  <conditionalFormatting sqref="D7:E8">
    <cfRule type="cellIs" priority="142" dxfId="1756" operator="greaterThan" stopIfTrue="1">
      <formula>0</formula>
    </cfRule>
  </conditionalFormatting>
  <conditionalFormatting sqref="F7:F8">
    <cfRule type="cellIs" priority="143" dxfId="1756" operator="greaterThan" stopIfTrue="1">
      <formula>0</formula>
    </cfRule>
  </conditionalFormatting>
  <conditionalFormatting sqref="G7:H8">
    <cfRule type="cellIs" priority="144" dxfId="1756" operator="greaterThan" stopIfTrue="1">
      <formula>0</formula>
    </cfRule>
  </conditionalFormatting>
  <conditionalFormatting sqref="I7:I8">
    <cfRule type="cellIs" priority="145" dxfId="1756" operator="greaterThan" stopIfTrue="1">
      <formula>0</formula>
    </cfRule>
  </conditionalFormatting>
  <conditionalFormatting sqref="J7:K8">
    <cfRule type="cellIs" priority="146" dxfId="1756" operator="greaterThan" stopIfTrue="1">
      <formula>0</formula>
    </cfRule>
  </conditionalFormatting>
  <conditionalFormatting sqref="C7:C8">
    <cfRule type="cellIs" priority="140" dxfId="1756" operator="greaterThan" stopIfTrue="1">
      <formula>0</formula>
    </cfRule>
  </conditionalFormatting>
  <conditionalFormatting sqref="D7:E8">
    <cfRule type="cellIs" priority="139" dxfId="1756" operator="greaterThan" stopIfTrue="1">
      <formula>0</formula>
    </cfRule>
  </conditionalFormatting>
  <conditionalFormatting sqref="F7:F8">
    <cfRule type="cellIs" priority="138" dxfId="1756" operator="greaterThan" stopIfTrue="1">
      <formula>0</formula>
    </cfRule>
  </conditionalFormatting>
  <conditionalFormatting sqref="G7:H8">
    <cfRule type="cellIs" priority="137" dxfId="1756" operator="greaterThan" stopIfTrue="1">
      <formula>0</formula>
    </cfRule>
  </conditionalFormatting>
  <conditionalFormatting sqref="I7:I8">
    <cfRule type="cellIs" priority="136" dxfId="1756" operator="greaterThan" stopIfTrue="1">
      <formula>0</formula>
    </cfRule>
  </conditionalFormatting>
  <conditionalFormatting sqref="J7:K8">
    <cfRule type="cellIs" priority="135" dxfId="1756" operator="greaterThan" stopIfTrue="1">
      <formula>0</formula>
    </cfRule>
  </conditionalFormatting>
  <conditionalFormatting sqref="C7:C8">
    <cfRule type="cellIs" priority="134" dxfId="1756" operator="greaterThan" stopIfTrue="1">
      <formula>0</formula>
    </cfRule>
  </conditionalFormatting>
  <conditionalFormatting sqref="D7:E8">
    <cfRule type="cellIs" priority="133" dxfId="1756" operator="greaterThan" stopIfTrue="1">
      <formula>0</formula>
    </cfRule>
  </conditionalFormatting>
  <conditionalFormatting sqref="F7:F8">
    <cfRule type="cellIs" priority="132" dxfId="1756" operator="greaterThan" stopIfTrue="1">
      <formula>0</formula>
    </cfRule>
  </conditionalFormatting>
  <conditionalFormatting sqref="G7:H8">
    <cfRule type="cellIs" priority="131" dxfId="1756" operator="greaterThan" stopIfTrue="1">
      <formula>0</formula>
    </cfRule>
  </conditionalFormatting>
  <conditionalFormatting sqref="I7">
    <cfRule type="cellIs" priority="130" dxfId="1756" operator="greaterThan" stopIfTrue="1">
      <formula>0</formula>
    </cfRule>
  </conditionalFormatting>
  <conditionalFormatting sqref="J7:K8">
    <cfRule type="cellIs" priority="129" dxfId="1756" operator="greaterThan" stopIfTrue="1">
      <formula>0</formula>
    </cfRule>
  </conditionalFormatting>
  <conditionalFormatting sqref="I8">
    <cfRule type="cellIs" priority="128" dxfId="1756" operator="greaterThan" stopIfTrue="1">
      <formula>0</formula>
    </cfRule>
  </conditionalFormatting>
  <conditionalFormatting sqref="C7:C8">
    <cfRule type="cellIs" priority="127" dxfId="1756" operator="greaterThan" stopIfTrue="1">
      <formula>0</formula>
    </cfRule>
  </conditionalFormatting>
  <conditionalFormatting sqref="D7:E8">
    <cfRule type="cellIs" priority="126" dxfId="1756" operator="greaterThan" stopIfTrue="1">
      <formula>0</formula>
    </cfRule>
  </conditionalFormatting>
  <conditionalFormatting sqref="F7:F8">
    <cfRule type="cellIs" priority="125" dxfId="1756" operator="greaterThan" stopIfTrue="1">
      <formula>0</formula>
    </cfRule>
  </conditionalFormatting>
  <conditionalFormatting sqref="G7:H8">
    <cfRule type="cellIs" priority="124" dxfId="1756" operator="greaterThan" stopIfTrue="1">
      <formula>0</formula>
    </cfRule>
  </conditionalFormatting>
  <conditionalFormatting sqref="I7:I8">
    <cfRule type="cellIs" priority="123" dxfId="1756" operator="greaterThan" stopIfTrue="1">
      <formula>0</formula>
    </cfRule>
  </conditionalFormatting>
  <conditionalFormatting sqref="J7:K8">
    <cfRule type="cellIs" priority="122" dxfId="1756" operator="greaterThan" stopIfTrue="1">
      <formula>0</formula>
    </cfRule>
  </conditionalFormatting>
  <conditionalFormatting sqref="C7:C8">
    <cfRule type="cellIs" priority="121" dxfId="1756" operator="greaterThan" stopIfTrue="1">
      <formula>0</formula>
    </cfRule>
  </conditionalFormatting>
  <conditionalFormatting sqref="D7:E8">
    <cfRule type="cellIs" priority="120" dxfId="1756" operator="greaterThan" stopIfTrue="1">
      <formula>0</formula>
    </cfRule>
  </conditionalFormatting>
  <conditionalFormatting sqref="F7:F8">
    <cfRule type="cellIs" priority="119" dxfId="1756" operator="greaterThan" stopIfTrue="1">
      <formula>0</formula>
    </cfRule>
  </conditionalFormatting>
  <conditionalFormatting sqref="G7:H8">
    <cfRule type="cellIs" priority="118" dxfId="1756" operator="greaterThan" stopIfTrue="1">
      <formula>0</formula>
    </cfRule>
  </conditionalFormatting>
  <conditionalFormatting sqref="I7:I8">
    <cfRule type="cellIs" priority="117" dxfId="1756" operator="greaterThan" stopIfTrue="1">
      <formula>0</formula>
    </cfRule>
  </conditionalFormatting>
  <conditionalFormatting sqref="J7:K8">
    <cfRule type="cellIs" priority="116" dxfId="1756" operator="greaterThan" stopIfTrue="1">
      <formula>0</formula>
    </cfRule>
  </conditionalFormatting>
  <conditionalFormatting sqref="C7:C8">
    <cfRule type="cellIs" priority="115" dxfId="1756" operator="greaterThan" stopIfTrue="1">
      <formula>0</formula>
    </cfRule>
  </conditionalFormatting>
  <conditionalFormatting sqref="D7:E8">
    <cfRule type="cellIs" priority="114" dxfId="1756" operator="greaterThan" stopIfTrue="1">
      <formula>0</formula>
    </cfRule>
  </conditionalFormatting>
  <conditionalFormatting sqref="F7:F8">
    <cfRule type="cellIs" priority="113" dxfId="1756" operator="greaterThan" stopIfTrue="1">
      <formula>0</formula>
    </cfRule>
  </conditionalFormatting>
  <conditionalFormatting sqref="G7:H8">
    <cfRule type="cellIs" priority="112" dxfId="1756" operator="greaterThan" stopIfTrue="1">
      <formula>0</formula>
    </cfRule>
  </conditionalFormatting>
  <conditionalFormatting sqref="I7:I8">
    <cfRule type="cellIs" priority="111" dxfId="1756" operator="greaterThan" stopIfTrue="1">
      <formula>0</formula>
    </cfRule>
  </conditionalFormatting>
  <conditionalFormatting sqref="J7:K8">
    <cfRule type="cellIs" priority="110" dxfId="1756" operator="greaterThan" stopIfTrue="1">
      <formula>0</formula>
    </cfRule>
  </conditionalFormatting>
  <conditionalFormatting sqref="C7:C8">
    <cfRule type="cellIs" priority="109" dxfId="1756" operator="greaterThan" stopIfTrue="1">
      <formula>0</formula>
    </cfRule>
  </conditionalFormatting>
  <conditionalFormatting sqref="D7:E8">
    <cfRule type="cellIs" priority="108" dxfId="1756" operator="greaterThan" stopIfTrue="1">
      <formula>0</formula>
    </cfRule>
  </conditionalFormatting>
  <conditionalFormatting sqref="F7:F8">
    <cfRule type="cellIs" priority="107" dxfId="1756" operator="greaterThan" stopIfTrue="1">
      <formula>0</formula>
    </cfRule>
  </conditionalFormatting>
  <conditionalFormatting sqref="G7:H8">
    <cfRule type="cellIs" priority="106" dxfId="1756" operator="greaterThan" stopIfTrue="1">
      <formula>0</formula>
    </cfRule>
  </conditionalFormatting>
  <conditionalFormatting sqref="I7:I8">
    <cfRule type="cellIs" priority="105" dxfId="1756" operator="greaterThan" stopIfTrue="1">
      <formula>0</formula>
    </cfRule>
  </conditionalFormatting>
  <conditionalFormatting sqref="J7:K8">
    <cfRule type="cellIs" priority="104" dxfId="1756" operator="greaterThan" stopIfTrue="1">
      <formula>0</formula>
    </cfRule>
  </conditionalFormatting>
  <conditionalFormatting sqref="C7:C8">
    <cfRule type="cellIs" priority="103" dxfId="1756" operator="greaterThan" stopIfTrue="1">
      <formula>0</formula>
    </cfRule>
  </conditionalFormatting>
  <conditionalFormatting sqref="D7:E8">
    <cfRule type="cellIs" priority="102" dxfId="1756" operator="greaterThan" stopIfTrue="1">
      <formula>0</formula>
    </cfRule>
  </conditionalFormatting>
  <conditionalFormatting sqref="F7:F8">
    <cfRule type="cellIs" priority="101" dxfId="1756" operator="greaterThan" stopIfTrue="1">
      <formula>0</formula>
    </cfRule>
  </conditionalFormatting>
  <conditionalFormatting sqref="G7:H8">
    <cfRule type="cellIs" priority="100" dxfId="1756" operator="greaterThan" stopIfTrue="1">
      <formula>0</formula>
    </cfRule>
  </conditionalFormatting>
  <conditionalFormatting sqref="I7:I8">
    <cfRule type="cellIs" priority="99" dxfId="1756" operator="greaterThan" stopIfTrue="1">
      <formula>0</formula>
    </cfRule>
  </conditionalFormatting>
  <conditionalFormatting sqref="J7:K8">
    <cfRule type="cellIs" priority="98" dxfId="1756" operator="greaterThan" stopIfTrue="1">
      <formula>0</formula>
    </cfRule>
  </conditionalFormatting>
  <conditionalFormatting sqref="C7:C8">
    <cfRule type="cellIs" priority="97" dxfId="1756" operator="greaterThan" stopIfTrue="1">
      <formula>0</formula>
    </cfRule>
  </conditionalFormatting>
  <conditionalFormatting sqref="D7:E8">
    <cfRule type="cellIs" priority="96" dxfId="1756" operator="greaterThan" stopIfTrue="1">
      <formula>0</formula>
    </cfRule>
  </conditionalFormatting>
  <conditionalFormatting sqref="F7:F8">
    <cfRule type="cellIs" priority="95" dxfId="1756" operator="greaterThan" stopIfTrue="1">
      <formula>0</formula>
    </cfRule>
  </conditionalFormatting>
  <conditionalFormatting sqref="G7:H8">
    <cfRule type="cellIs" priority="94" dxfId="1756" operator="greaterThan" stopIfTrue="1">
      <formula>0</formula>
    </cfRule>
  </conditionalFormatting>
  <conditionalFormatting sqref="I7:I8">
    <cfRule type="cellIs" priority="93" dxfId="1756" operator="greaterThan" stopIfTrue="1">
      <formula>0</formula>
    </cfRule>
  </conditionalFormatting>
  <conditionalFormatting sqref="J7:K8">
    <cfRule type="cellIs" priority="92" dxfId="1756" operator="greaterThan" stopIfTrue="1">
      <formula>0</formula>
    </cfRule>
  </conditionalFormatting>
  <conditionalFormatting sqref="C7:C8">
    <cfRule type="cellIs" priority="91" dxfId="1756" operator="greaterThan" stopIfTrue="1">
      <formula>0</formula>
    </cfRule>
  </conditionalFormatting>
  <conditionalFormatting sqref="D7:E8">
    <cfRule type="cellIs" priority="90" dxfId="1756" operator="greaterThan" stopIfTrue="1">
      <formula>0</formula>
    </cfRule>
  </conditionalFormatting>
  <conditionalFormatting sqref="F7:F8">
    <cfRule type="cellIs" priority="89" dxfId="1756" operator="greaterThan" stopIfTrue="1">
      <formula>0</formula>
    </cfRule>
  </conditionalFormatting>
  <conditionalFormatting sqref="G7:H8">
    <cfRule type="cellIs" priority="88" dxfId="1756" operator="greaterThan" stopIfTrue="1">
      <formula>0</formula>
    </cfRule>
  </conditionalFormatting>
  <conditionalFormatting sqref="I7:I8">
    <cfRule type="cellIs" priority="87" dxfId="1756" operator="greaterThan" stopIfTrue="1">
      <formula>0</formula>
    </cfRule>
  </conditionalFormatting>
  <conditionalFormatting sqref="J7:K8">
    <cfRule type="cellIs" priority="86" dxfId="1756" operator="greaterThan" stopIfTrue="1">
      <formula>0</formula>
    </cfRule>
  </conditionalFormatting>
  <conditionalFormatting sqref="R7">
    <cfRule type="expression" priority="85" dxfId="1756" stopIfTrue="1">
      <formula>$R7&gt;$R8</formula>
    </cfRule>
  </conditionalFormatting>
  <conditionalFormatting sqref="R8">
    <cfRule type="expression" priority="84" dxfId="1756" stopIfTrue="1">
      <formula>$R8&gt;$R7</formula>
    </cfRule>
  </conditionalFormatting>
  <conditionalFormatting sqref="A7:B7">
    <cfRule type="expression" priority="83" dxfId="1756" stopIfTrue="1">
      <formula>$R7&gt;$R8</formula>
    </cfRule>
  </conditionalFormatting>
  <conditionalFormatting sqref="A8:B8">
    <cfRule type="expression" priority="82" dxfId="1756" stopIfTrue="1">
      <formula>$R7&lt;$R8</formula>
    </cfRule>
  </conditionalFormatting>
  <conditionalFormatting sqref="C7:C8">
    <cfRule type="cellIs" priority="81" dxfId="1756" operator="greaterThan" stopIfTrue="1">
      <formula>0</formula>
    </cfRule>
  </conditionalFormatting>
  <conditionalFormatting sqref="D7:E8">
    <cfRule type="cellIs" priority="80" dxfId="1756" operator="greaterThan" stopIfTrue="1">
      <formula>0</formula>
    </cfRule>
  </conditionalFormatting>
  <conditionalFormatting sqref="F7:F8">
    <cfRule type="cellIs" priority="79" dxfId="1756" operator="greaterThan" stopIfTrue="1">
      <formula>0</formula>
    </cfRule>
  </conditionalFormatting>
  <conditionalFormatting sqref="G7:H8">
    <cfRule type="cellIs" priority="78" dxfId="1756" operator="greaterThan" stopIfTrue="1">
      <formula>0</formula>
    </cfRule>
  </conditionalFormatting>
  <conditionalFormatting sqref="I7:I8">
    <cfRule type="cellIs" priority="77" dxfId="1756" operator="greaterThan" stopIfTrue="1">
      <formula>0</formula>
    </cfRule>
  </conditionalFormatting>
  <conditionalFormatting sqref="J7:K8">
    <cfRule type="cellIs" priority="76" dxfId="1756" operator="greaterThan" stopIfTrue="1">
      <formula>0</formula>
    </cfRule>
  </conditionalFormatting>
  <conditionalFormatting sqref="C20:C21">
    <cfRule type="cellIs" priority="68" dxfId="1756" operator="greaterThan" stopIfTrue="1">
      <formula>0</formula>
    </cfRule>
  </conditionalFormatting>
  <conditionalFormatting sqref="D20:E21">
    <cfRule type="cellIs" priority="69" dxfId="1756" operator="greaterThan" stopIfTrue="1">
      <formula>0</formula>
    </cfRule>
  </conditionalFormatting>
  <conditionalFormatting sqref="F20:F21">
    <cfRule type="cellIs" priority="70" dxfId="1756" operator="greaterThan" stopIfTrue="1">
      <formula>0</formula>
    </cfRule>
  </conditionalFormatting>
  <conditionalFormatting sqref="G20:H21">
    <cfRule type="cellIs" priority="71" dxfId="1756" operator="greaterThan" stopIfTrue="1">
      <formula>0</formula>
    </cfRule>
  </conditionalFormatting>
  <conditionalFormatting sqref="I20:I21">
    <cfRule type="cellIs" priority="72" dxfId="1756" operator="greaterThan" stopIfTrue="1">
      <formula>0</formula>
    </cfRule>
  </conditionalFormatting>
  <conditionalFormatting sqref="J20:K21">
    <cfRule type="cellIs" priority="73" dxfId="1756" operator="greaterThan" stopIfTrue="1">
      <formula>0</formula>
    </cfRule>
  </conditionalFormatting>
  <conditionalFormatting sqref="C20:C21">
    <cfRule type="cellIs" priority="67" dxfId="1756" operator="greaterThan" stopIfTrue="1">
      <formula>0</formula>
    </cfRule>
  </conditionalFormatting>
  <conditionalFormatting sqref="D20:E21">
    <cfRule type="cellIs" priority="66" dxfId="1756" operator="greaterThan" stopIfTrue="1">
      <formula>0</formula>
    </cfRule>
  </conditionalFormatting>
  <conditionalFormatting sqref="F20:F21">
    <cfRule type="cellIs" priority="65" dxfId="1756" operator="greaterThan" stopIfTrue="1">
      <formula>0</formula>
    </cfRule>
  </conditionalFormatting>
  <conditionalFormatting sqref="G20:H21">
    <cfRule type="cellIs" priority="64" dxfId="1756" operator="greaterThan" stopIfTrue="1">
      <formula>0</formula>
    </cfRule>
  </conditionalFormatting>
  <conditionalFormatting sqref="I20:I21">
    <cfRule type="cellIs" priority="63" dxfId="1756" operator="greaterThan" stopIfTrue="1">
      <formula>0</formula>
    </cfRule>
  </conditionalFormatting>
  <conditionalFormatting sqref="J20:K21">
    <cfRule type="cellIs" priority="62" dxfId="1756" operator="greaterThan" stopIfTrue="1">
      <formula>0</formula>
    </cfRule>
  </conditionalFormatting>
  <conditionalFormatting sqref="C20:C21">
    <cfRule type="cellIs" priority="61" dxfId="1756" operator="greaterThan" stopIfTrue="1">
      <formula>0</formula>
    </cfRule>
  </conditionalFormatting>
  <conditionalFormatting sqref="D20:E21">
    <cfRule type="cellIs" priority="60" dxfId="1756" operator="greaterThan" stopIfTrue="1">
      <formula>0</formula>
    </cfRule>
  </conditionalFormatting>
  <conditionalFormatting sqref="F20:F21">
    <cfRule type="cellIs" priority="59" dxfId="1756" operator="greaterThan" stopIfTrue="1">
      <formula>0</formula>
    </cfRule>
  </conditionalFormatting>
  <conditionalFormatting sqref="G20:H21">
    <cfRule type="cellIs" priority="58" dxfId="1756" operator="greaterThan" stopIfTrue="1">
      <formula>0</formula>
    </cfRule>
  </conditionalFormatting>
  <conditionalFormatting sqref="I20">
    <cfRule type="cellIs" priority="57" dxfId="1756" operator="greaterThan" stopIfTrue="1">
      <formula>0</formula>
    </cfRule>
  </conditionalFormatting>
  <conditionalFormatting sqref="J20:K21">
    <cfRule type="cellIs" priority="56" dxfId="1756" operator="greaterThan" stopIfTrue="1">
      <formula>0</formula>
    </cfRule>
  </conditionalFormatting>
  <conditionalFormatting sqref="I21">
    <cfRule type="cellIs" priority="55" dxfId="1756" operator="greaterThan" stopIfTrue="1">
      <formula>0</formula>
    </cfRule>
  </conditionalFormatting>
  <conditionalFormatting sqref="C20:C21">
    <cfRule type="cellIs" priority="54" dxfId="1756" operator="greaterThan" stopIfTrue="1">
      <formula>0</formula>
    </cfRule>
  </conditionalFormatting>
  <conditionalFormatting sqref="D20:E21">
    <cfRule type="cellIs" priority="53" dxfId="1756" operator="greaterThan" stopIfTrue="1">
      <formula>0</formula>
    </cfRule>
  </conditionalFormatting>
  <conditionalFormatting sqref="F20:F21">
    <cfRule type="cellIs" priority="52" dxfId="1756" operator="greaterThan" stopIfTrue="1">
      <formula>0</formula>
    </cfRule>
  </conditionalFormatting>
  <conditionalFormatting sqref="G20:H21">
    <cfRule type="cellIs" priority="51" dxfId="1756" operator="greaterThan" stopIfTrue="1">
      <formula>0</formula>
    </cfRule>
  </conditionalFormatting>
  <conditionalFormatting sqref="I20:I21">
    <cfRule type="cellIs" priority="50" dxfId="1756" operator="greaterThan" stopIfTrue="1">
      <formula>0</formula>
    </cfRule>
  </conditionalFormatting>
  <conditionalFormatting sqref="J20:K21">
    <cfRule type="cellIs" priority="49" dxfId="1756" operator="greaterThan" stopIfTrue="1">
      <formula>0</formula>
    </cfRule>
  </conditionalFormatting>
  <conditionalFormatting sqref="C20:C21">
    <cfRule type="cellIs" priority="48" dxfId="1756" operator="greaterThan" stopIfTrue="1">
      <formula>0</formula>
    </cfRule>
  </conditionalFormatting>
  <conditionalFormatting sqref="D20:E21">
    <cfRule type="cellIs" priority="47" dxfId="1756" operator="greaterThan" stopIfTrue="1">
      <formula>0</formula>
    </cfRule>
  </conditionalFormatting>
  <conditionalFormatting sqref="F20:F21">
    <cfRule type="cellIs" priority="46" dxfId="1756" operator="greaterThan" stopIfTrue="1">
      <formula>0</formula>
    </cfRule>
  </conditionalFormatting>
  <conditionalFormatting sqref="G20:H21">
    <cfRule type="cellIs" priority="45" dxfId="1756" operator="greaterThan" stopIfTrue="1">
      <formula>0</formula>
    </cfRule>
  </conditionalFormatting>
  <conditionalFormatting sqref="I20:I21">
    <cfRule type="cellIs" priority="44" dxfId="1756" operator="greaterThan" stopIfTrue="1">
      <formula>0</formula>
    </cfRule>
  </conditionalFormatting>
  <conditionalFormatting sqref="J20:K21">
    <cfRule type="cellIs" priority="43" dxfId="1756" operator="greaterThan" stopIfTrue="1">
      <formula>0</formula>
    </cfRule>
  </conditionalFormatting>
  <conditionalFormatting sqref="C20:C21">
    <cfRule type="cellIs" priority="42" dxfId="1756" operator="greaterThan" stopIfTrue="1">
      <formula>0</formula>
    </cfRule>
  </conditionalFormatting>
  <conditionalFormatting sqref="D20:E21">
    <cfRule type="cellIs" priority="41" dxfId="1756" operator="greaterThan" stopIfTrue="1">
      <formula>0</formula>
    </cfRule>
  </conditionalFormatting>
  <conditionalFormatting sqref="F20:F21">
    <cfRule type="cellIs" priority="40" dxfId="1756" operator="greaterThan" stopIfTrue="1">
      <formula>0</formula>
    </cfRule>
  </conditionalFormatting>
  <conditionalFormatting sqref="G20:H21">
    <cfRule type="cellIs" priority="39" dxfId="1756" operator="greaterThan" stopIfTrue="1">
      <formula>0</formula>
    </cfRule>
  </conditionalFormatting>
  <conditionalFormatting sqref="I20:I21">
    <cfRule type="cellIs" priority="38" dxfId="1756" operator="greaterThan" stopIfTrue="1">
      <formula>0</formula>
    </cfRule>
  </conditionalFormatting>
  <conditionalFormatting sqref="J20:K21">
    <cfRule type="cellIs" priority="37" dxfId="1756" operator="greaterThan" stopIfTrue="1">
      <formula>0</formula>
    </cfRule>
  </conditionalFormatting>
  <conditionalFormatting sqref="C20:C21">
    <cfRule type="cellIs" priority="36" dxfId="1756" operator="greaterThan" stopIfTrue="1">
      <formula>0</formula>
    </cfRule>
  </conditionalFormatting>
  <conditionalFormatting sqref="D20:E21">
    <cfRule type="cellIs" priority="35" dxfId="1756" operator="greaterThan" stopIfTrue="1">
      <formula>0</formula>
    </cfRule>
  </conditionalFormatting>
  <conditionalFormatting sqref="F20:F21">
    <cfRule type="cellIs" priority="34" dxfId="1756" operator="greaterThan" stopIfTrue="1">
      <formula>0</formula>
    </cfRule>
  </conditionalFormatting>
  <conditionalFormatting sqref="G20:H21">
    <cfRule type="cellIs" priority="33" dxfId="1756" operator="greaterThan" stopIfTrue="1">
      <formula>0</formula>
    </cfRule>
  </conditionalFormatting>
  <conditionalFormatting sqref="I20:I21">
    <cfRule type="cellIs" priority="32" dxfId="1756" operator="greaterThan" stopIfTrue="1">
      <formula>0</formula>
    </cfRule>
  </conditionalFormatting>
  <conditionalFormatting sqref="J20:K21">
    <cfRule type="cellIs" priority="31" dxfId="1756" operator="greaterThan" stopIfTrue="1">
      <formula>0</formula>
    </cfRule>
  </conditionalFormatting>
  <conditionalFormatting sqref="C20:C21">
    <cfRule type="cellIs" priority="30" dxfId="1756" operator="greaterThan" stopIfTrue="1">
      <formula>0</formula>
    </cfRule>
  </conditionalFormatting>
  <conditionalFormatting sqref="D20:E21">
    <cfRule type="cellIs" priority="29" dxfId="1756" operator="greaterThan" stopIfTrue="1">
      <formula>0</formula>
    </cfRule>
  </conditionalFormatting>
  <conditionalFormatting sqref="F20:F21">
    <cfRule type="cellIs" priority="28" dxfId="1756" operator="greaterThan" stopIfTrue="1">
      <formula>0</formula>
    </cfRule>
  </conditionalFormatting>
  <conditionalFormatting sqref="G20:H21">
    <cfRule type="cellIs" priority="27" dxfId="1756" operator="greaterThan" stopIfTrue="1">
      <formula>0</formula>
    </cfRule>
  </conditionalFormatting>
  <conditionalFormatting sqref="I20:I21">
    <cfRule type="cellIs" priority="26" dxfId="1756" operator="greaterThan" stopIfTrue="1">
      <formula>0</formula>
    </cfRule>
  </conditionalFormatting>
  <conditionalFormatting sqref="J20:K21">
    <cfRule type="cellIs" priority="25" dxfId="1756" operator="greaterThan" stopIfTrue="1">
      <formula>0</formula>
    </cfRule>
  </conditionalFormatting>
  <conditionalFormatting sqref="C20:C21">
    <cfRule type="cellIs" priority="24" dxfId="1756" operator="greaterThan" stopIfTrue="1">
      <formula>0</formula>
    </cfRule>
  </conditionalFormatting>
  <conditionalFormatting sqref="D20:E21">
    <cfRule type="cellIs" priority="23" dxfId="1756" operator="greaterThan" stopIfTrue="1">
      <formula>0</formula>
    </cfRule>
  </conditionalFormatting>
  <conditionalFormatting sqref="F20:F21">
    <cfRule type="cellIs" priority="22" dxfId="1756" operator="greaterThan" stopIfTrue="1">
      <formula>0</formula>
    </cfRule>
  </conditionalFormatting>
  <conditionalFormatting sqref="G20:H21">
    <cfRule type="cellIs" priority="21" dxfId="1756" operator="greaterThan" stopIfTrue="1">
      <formula>0</formula>
    </cfRule>
  </conditionalFormatting>
  <conditionalFormatting sqref="I20:I21">
    <cfRule type="cellIs" priority="20" dxfId="1756" operator="greaterThan" stopIfTrue="1">
      <formula>0</formula>
    </cfRule>
  </conditionalFormatting>
  <conditionalFormatting sqref="J20:K21">
    <cfRule type="cellIs" priority="19" dxfId="1756" operator="greaterThan" stopIfTrue="1">
      <formula>0</formula>
    </cfRule>
  </conditionalFormatting>
  <conditionalFormatting sqref="C20:C21">
    <cfRule type="cellIs" priority="18" dxfId="1756" operator="greaterThan" stopIfTrue="1">
      <formula>0</formula>
    </cfRule>
  </conditionalFormatting>
  <conditionalFormatting sqref="D20:E21">
    <cfRule type="cellIs" priority="17" dxfId="1756" operator="greaterThan" stopIfTrue="1">
      <formula>0</formula>
    </cfRule>
  </conditionalFormatting>
  <conditionalFormatting sqref="F20:F21">
    <cfRule type="cellIs" priority="16" dxfId="1756" operator="greaterThan" stopIfTrue="1">
      <formula>0</formula>
    </cfRule>
  </conditionalFormatting>
  <conditionalFormatting sqref="G20:H21">
    <cfRule type="cellIs" priority="15" dxfId="1756" operator="greaterThan" stopIfTrue="1">
      <formula>0</formula>
    </cfRule>
  </conditionalFormatting>
  <conditionalFormatting sqref="I20:I21">
    <cfRule type="cellIs" priority="14" dxfId="1756" operator="greaterThan" stopIfTrue="1">
      <formula>0</formula>
    </cfRule>
  </conditionalFormatting>
  <conditionalFormatting sqref="J20:K21">
    <cfRule type="cellIs" priority="13" dxfId="1756" operator="greaterThan" stopIfTrue="1">
      <formula>0</formula>
    </cfRule>
  </conditionalFormatting>
  <conditionalFormatting sqref="R20">
    <cfRule type="expression" priority="12" dxfId="1756" stopIfTrue="1">
      <formula>$R20&gt;$R21</formula>
    </cfRule>
  </conditionalFormatting>
  <conditionalFormatting sqref="R21">
    <cfRule type="expression" priority="11" dxfId="1756" stopIfTrue="1">
      <formula>$R21&gt;$R20</formula>
    </cfRule>
  </conditionalFormatting>
  <conditionalFormatting sqref="A20:B20">
    <cfRule type="expression" priority="10" dxfId="1756" stopIfTrue="1">
      <formula>$R20&gt;$R21</formula>
    </cfRule>
  </conditionalFormatting>
  <conditionalFormatting sqref="A21:B21">
    <cfRule type="expression" priority="9" dxfId="1756" stopIfTrue="1">
      <formula>$R20&lt;$R21</formula>
    </cfRule>
  </conditionalFormatting>
  <conditionalFormatting sqref="C20:C21">
    <cfRule type="cellIs" priority="8" dxfId="1756" operator="greaterThan" stopIfTrue="1">
      <formula>0</formula>
    </cfRule>
  </conditionalFormatting>
  <conditionalFormatting sqref="D20:E21">
    <cfRule type="cellIs" priority="7" dxfId="1756" operator="greaterThan" stopIfTrue="1">
      <formula>0</formula>
    </cfRule>
  </conditionalFormatting>
  <conditionalFormatting sqref="F20:F21">
    <cfRule type="cellIs" priority="6" dxfId="1756" operator="greaterThan" stopIfTrue="1">
      <formula>0</formula>
    </cfRule>
  </conditionalFormatting>
  <conditionalFormatting sqref="G20:H21">
    <cfRule type="cellIs" priority="5" dxfId="1756" operator="greaterThan" stopIfTrue="1">
      <formula>0</formula>
    </cfRule>
  </conditionalFormatting>
  <conditionalFormatting sqref="I20:I21">
    <cfRule type="cellIs" priority="4" dxfId="1756" operator="greaterThan" stopIfTrue="1">
      <formula>0</formula>
    </cfRule>
  </conditionalFormatting>
  <conditionalFormatting sqref="J20:K21">
    <cfRule type="cellIs" priority="3" dxfId="1756" operator="greaterThan" stopIfTrue="1">
      <formula>0</formula>
    </cfRule>
  </conditionalFormatting>
  <conditionalFormatting sqref="A23:B23 A10:B10">
    <cfRule type="expression" priority="323" dxfId="1756" stopIfTrue="1">
      <formula>$R7&gt;$R8</formula>
    </cfRule>
  </conditionalFormatting>
  <conditionalFormatting sqref="A25:B25 A12:B12">
    <cfRule type="expression" priority="324" dxfId="1756" stopIfTrue="1">
      <formula>'7.21'!#REF!&gt;$R9</formula>
    </cfRule>
  </conditionalFormatting>
  <conditionalFormatting sqref="A24:B24 A11:B11">
    <cfRule type="expression" priority="325" dxfId="1756" stopIfTrue="1">
      <formula>$R8&gt;'7.21'!#REF!</formula>
    </cfRule>
  </conditionalFormatting>
  <conditionalFormatting sqref="A26:B26 A13:B13">
    <cfRule type="expression" priority="326" dxfId="1756" stopIfTrue="1">
      <formula>$R7&lt;$R8</formula>
    </cfRule>
  </conditionalFormatting>
  <conditionalFormatting sqref="A28:B28 A15:B15">
    <cfRule type="expression" priority="327" dxfId="1756" stopIfTrue="1">
      <formula>'7.21'!#REF!&lt;$R9</formula>
    </cfRule>
  </conditionalFormatting>
  <conditionalFormatting sqref="A27:B27 A14:B14">
    <cfRule type="expression" priority="328" dxfId="1756" stopIfTrue="1">
      <formula>$R8&lt;'7.21'!#REF!</formula>
    </cfRule>
  </conditionalFormatting>
  <dataValidations count="3">
    <dataValidation type="list" allowBlank="1" showErrorMessage="1" sqref="A4 A17">
      <formula1>"東兵庫大会,西兵庫大会"</formula1>
      <formula2>0</formula2>
    </dataValidation>
    <dataValidation type="list" allowBlank="1" showErrorMessage="1" sqref="C4 C17">
      <formula1>"回戦,戦,勝戦"</formula1>
      <formula2>0</formula2>
    </dataValidation>
    <dataValidation allowBlank="1" showErrorMessage="1" sqref="I1 M1 O1 I4:J4 M4:N4 C7:Q8 I17:J17 M17:N17 C20:Q21">
      <formula1>0</formula1>
      <formula2>0</formula2>
    </dataValidation>
  </dataValidations>
  <printOptions/>
  <pageMargins left="0.5798611111111112" right="0.22013888888888888" top="0.2902777777777778" bottom="0.20972222222222223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167" t="s">
        <v>109</v>
      </c>
      <c r="B1" s="168"/>
      <c r="C1" s="168"/>
      <c r="D1" s="168"/>
      <c r="E1" s="168"/>
      <c r="F1" s="168"/>
      <c r="G1" s="168"/>
      <c r="H1" s="70" t="s">
        <v>24</v>
      </c>
      <c r="I1" s="71">
        <v>11</v>
      </c>
      <c r="J1" s="72" t="s">
        <v>25</v>
      </c>
      <c r="K1" s="73">
        <v>2018</v>
      </c>
      <c r="L1" s="68" t="s">
        <v>26</v>
      </c>
      <c r="M1" s="74">
        <v>7</v>
      </c>
      <c r="N1" s="68" t="s">
        <v>0</v>
      </c>
      <c r="O1" s="74">
        <v>22</v>
      </c>
      <c r="P1" s="75" t="s">
        <v>27</v>
      </c>
      <c r="Q1" s="76" t="s">
        <v>54</v>
      </c>
      <c r="R1" s="77" t="s">
        <v>29</v>
      </c>
    </row>
    <row r="2" ht="5.25" customHeight="1"/>
    <row r="3" spans="1:18" ht="18.75" customHeight="1">
      <c r="A3" s="87" t="s">
        <v>238</v>
      </c>
      <c r="K3" s="137" t="s">
        <v>3</v>
      </c>
      <c r="L3" s="137"/>
      <c r="M3" s="138" t="s">
        <v>10</v>
      </c>
      <c r="N3" s="138"/>
      <c r="O3" s="138"/>
      <c r="P3" s="138"/>
      <c r="Q3" s="138"/>
      <c r="R3" s="2" t="s">
        <v>4</v>
      </c>
    </row>
    <row r="4" spans="1:20" s="79" customFormat="1" ht="18.75" customHeight="1">
      <c r="A4" s="78" t="s">
        <v>117</v>
      </c>
      <c r="B4" s="3">
        <v>4</v>
      </c>
      <c r="C4" s="4" t="s">
        <v>1</v>
      </c>
      <c r="D4" s="1"/>
      <c r="E4" s="162" t="s">
        <v>2</v>
      </c>
      <c r="F4" s="162"/>
      <c r="G4" s="163" t="s">
        <v>30</v>
      </c>
      <c r="H4" s="163"/>
      <c r="I4" s="164">
        <v>0.41875</v>
      </c>
      <c r="J4" s="164"/>
      <c r="K4" s="165" t="s">
        <v>31</v>
      </c>
      <c r="L4" s="165"/>
      <c r="M4" s="164">
        <v>0.5236111111111111</v>
      </c>
      <c r="N4" s="164"/>
      <c r="O4" s="165" t="s">
        <v>32</v>
      </c>
      <c r="P4" s="165"/>
      <c r="Q4" s="166">
        <f>SUM(M4-I4)</f>
        <v>0.10486111111111113</v>
      </c>
      <c r="R4" s="166"/>
      <c r="T4" s="80"/>
    </row>
    <row r="5" spans="8:18" ht="7.5" customHeight="1">
      <c r="H5" s="81"/>
      <c r="I5" s="81"/>
      <c r="J5" s="82"/>
      <c r="K5" s="83"/>
      <c r="L5" s="83"/>
      <c r="M5" s="82"/>
      <c r="N5" s="82"/>
      <c r="O5" s="83"/>
      <c r="P5" s="83"/>
      <c r="Q5" s="82"/>
      <c r="R5" s="82"/>
    </row>
    <row r="6" spans="1:18" ht="21" customHeight="1">
      <c r="A6" s="125" t="s">
        <v>17</v>
      </c>
      <c r="B6" s="126"/>
      <c r="C6" s="5" t="s">
        <v>14</v>
      </c>
      <c r="D6" s="6" t="s">
        <v>15</v>
      </c>
      <c r="E6" s="7" t="s">
        <v>16</v>
      </c>
      <c r="F6" s="5" t="s">
        <v>18</v>
      </c>
      <c r="G6" s="6" t="s">
        <v>19</v>
      </c>
      <c r="H6" s="7" t="s">
        <v>20</v>
      </c>
      <c r="I6" s="5" t="s">
        <v>21</v>
      </c>
      <c r="J6" s="6" t="s">
        <v>22</v>
      </c>
      <c r="K6" s="67" t="s">
        <v>42</v>
      </c>
      <c r="L6" s="8" t="s">
        <v>94</v>
      </c>
      <c r="M6" s="9" t="s">
        <v>95</v>
      </c>
      <c r="N6" s="67" t="s">
        <v>96</v>
      </c>
      <c r="O6" s="8" t="s">
        <v>97</v>
      </c>
      <c r="P6" s="9" t="s">
        <v>98</v>
      </c>
      <c r="Q6" s="67" t="s">
        <v>99</v>
      </c>
      <c r="R6" s="10" t="s">
        <v>12</v>
      </c>
    </row>
    <row r="7" spans="1:18" ht="27.75" customHeight="1">
      <c r="A7" s="135" t="s">
        <v>418</v>
      </c>
      <c r="B7" s="136"/>
      <c r="C7" s="11">
        <v>2</v>
      </c>
      <c r="D7" s="12">
        <v>2</v>
      </c>
      <c r="E7" s="13">
        <v>0</v>
      </c>
      <c r="F7" s="11">
        <v>2</v>
      </c>
      <c r="G7" s="12">
        <v>0</v>
      </c>
      <c r="H7" s="13">
        <v>5</v>
      </c>
      <c r="I7" s="11">
        <v>0</v>
      </c>
      <c r="J7" s="12">
        <v>1</v>
      </c>
      <c r="K7" s="13"/>
      <c r="L7" s="140" t="s">
        <v>419</v>
      </c>
      <c r="M7" s="141"/>
      <c r="N7" s="142"/>
      <c r="O7" s="14"/>
      <c r="P7" s="15"/>
      <c r="Q7" s="16"/>
      <c r="R7" s="17">
        <f>SUM(C7:Q7)</f>
        <v>12</v>
      </c>
    </row>
    <row r="8" spans="1:18" ht="27.75" customHeight="1">
      <c r="A8" s="135" t="s">
        <v>413</v>
      </c>
      <c r="B8" s="136"/>
      <c r="C8" s="11">
        <v>0</v>
      </c>
      <c r="D8" s="12">
        <v>0</v>
      </c>
      <c r="E8" s="13">
        <v>4</v>
      </c>
      <c r="F8" s="11">
        <v>0</v>
      </c>
      <c r="G8" s="12">
        <v>0</v>
      </c>
      <c r="H8" s="13">
        <v>0</v>
      </c>
      <c r="I8" s="11">
        <v>1</v>
      </c>
      <c r="J8" s="12">
        <v>0</v>
      </c>
      <c r="K8" s="13"/>
      <c r="L8" s="143"/>
      <c r="M8" s="144"/>
      <c r="N8" s="145"/>
      <c r="O8" s="14"/>
      <c r="P8" s="15"/>
      <c r="Q8" s="16"/>
      <c r="R8" s="17">
        <f>SUM(C8:Q8)</f>
        <v>5</v>
      </c>
    </row>
    <row r="9" spans="1:18" ht="21" customHeight="1">
      <c r="A9" s="125" t="s">
        <v>17</v>
      </c>
      <c r="B9" s="126"/>
      <c r="C9" s="99" t="s">
        <v>5</v>
      </c>
      <c r="D9" s="99"/>
      <c r="E9" s="99"/>
      <c r="F9" s="99"/>
      <c r="G9" s="99"/>
      <c r="H9" s="99"/>
      <c r="I9" s="100" t="s">
        <v>6</v>
      </c>
      <c r="J9" s="100"/>
      <c r="K9" s="99" t="s">
        <v>7</v>
      </c>
      <c r="L9" s="99"/>
      <c r="M9" s="101" t="s">
        <v>8</v>
      </c>
      <c r="N9" s="101"/>
      <c r="O9" s="100" t="s">
        <v>9</v>
      </c>
      <c r="P9" s="100"/>
      <c r="Q9" s="100"/>
      <c r="R9" s="100"/>
    </row>
    <row r="10" spans="1:18" ht="16.5" customHeight="1">
      <c r="A10" s="117" t="str">
        <f>A7</f>
        <v>長　　田</v>
      </c>
      <c r="B10" s="118"/>
      <c r="C10" s="53" t="s">
        <v>13</v>
      </c>
      <c r="D10" s="96" t="s">
        <v>414</v>
      </c>
      <c r="E10" s="96"/>
      <c r="F10" s="54">
        <v>4</v>
      </c>
      <c r="G10" s="96"/>
      <c r="H10" s="96"/>
      <c r="I10" s="91" t="s">
        <v>415</v>
      </c>
      <c r="J10" s="91"/>
      <c r="K10" s="97" t="s">
        <v>215</v>
      </c>
      <c r="L10" s="97"/>
      <c r="M10" s="96"/>
      <c r="N10" s="96"/>
      <c r="O10" s="96" t="s">
        <v>216</v>
      </c>
      <c r="P10" s="96"/>
      <c r="Q10" s="91"/>
      <c r="R10" s="91"/>
    </row>
    <row r="11" spans="1:18" ht="16.5" customHeight="1">
      <c r="A11" s="119"/>
      <c r="B11" s="120"/>
      <c r="C11" s="55">
        <v>2</v>
      </c>
      <c r="D11" s="92" t="s">
        <v>217</v>
      </c>
      <c r="E11" s="92"/>
      <c r="F11" s="56">
        <v>5</v>
      </c>
      <c r="G11" s="92"/>
      <c r="H11" s="92"/>
      <c r="I11" s="93"/>
      <c r="J11" s="93"/>
      <c r="K11" s="94"/>
      <c r="L11" s="94"/>
      <c r="M11" s="92"/>
      <c r="N11" s="92"/>
      <c r="O11" s="92"/>
      <c r="P11" s="92"/>
      <c r="Q11" s="93"/>
      <c r="R11" s="93"/>
    </row>
    <row r="12" spans="1:18" ht="16.5" customHeight="1">
      <c r="A12" s="121"/>
      <c r="B12" s="122"/>
      <c r="C12" s="57">
        <v>3</v>
      </c>
      <c r="D12" s="89" t="s">
        <v>218</v>
      </c>
      <c r="E12" s="89"/>
      <c r="F12" s="58">
        <v>6</v>
      </c>
      <c r="G12" s="89"/>
      <c r="H12" s="89"/>
      <c r="I12" s="88"/>
      <c r="J12" s="88"/>
      <c r="K12" s="90"/>
      <c r="L12" s="90"/>
      <c r="M12" s="89"/>
      <c r="N12" s="89"/>
      <c r="O12" s="89"/>
      <c r="P12" s="89"/>
      <c r="Q12" s="88"/>
      <c r="R12" s="88"/>
    </row>
    <row r="13" spans="1:18" ht="16.5" customHeight="1">
      <c r="A13" s="117" t="str">
        <f>A8</f>
        <v>神戸高専</v>
      </c>
      <c r="B13" s="118"/>
      <c r="C13" s="53" t="s">
        <v>337</v>
      </c>
      <c r="D13" s="96" t="s">
        <v>416</v>
      </c>
      <c r="E13" s="96"/>
      <c r="F13" s="54">
        <v>4</v>
      </c>
      <c r="G13" s="96" t="s">
        <v>219</v>
      </c>
      <c r="H13" s="96"/>
      <c r="I13" s="91" t="s">
        <v>417</v>
      </c>
      <c r="J13" s="91"/>
      <c r="K13" s="97"/>
      <c r="L13" s="97"/>
      <c r="M13" s="96"/>
      <c r="N13" s="96"/>
      <c r="O13" s="96" t="s">
        <v>220</v>
      </c>
      <c r="P13" s="96"/>
      <c r="Q13" s="91"/>
      <c r="R13" s="91"/>
    </row>
    <row r="14" spans="1:18" ht="16.5" customHeight="1">
      <c r="A14" s="119"/>
      <c r="B14" s="120"/>
      <c r="C14" s="55">
        <v>2</v>
      </c>
      <c r="D14" s="92" t="s">
        <v>76</v>
      </c>
      <c r="E14" s="92"/>
      <c r="F14" s="56">
        <v>5</v>
      </c>
      <c r="G14" s="92"/>
      <c r="H14" s="92"/>
      <c r="I14" s="93" t="s">
        <v>221</v>
      </c>
      <c r="J14" s="93"/>
      <c r="K14" s="94"/>
      <c r="L14" s="94"/>
      <c r="M14" s="92"/>
      <c r="N14" s="92"/>
      <c r="O14" s="92" t="s">
        <v>222</v>
      </c>
      <c r="P14" s="92"/>
      <c r="Q14" s="93"/>
      <c r="R14" s="93"/>
    </row>
    <row r="15" spans="1:18" ht="16.5" customHeight="1">
      <c r="A15" s="121"/>
      <c r="B15" s="122"/>
      <c r="C15" s="57">
        <v>3</v>
      </c>
      <c r="D15" s="89" t="s">
        <v>223</v>
      </c>
      <c r="E15" s="89"/>
      <c r="F15" s="58">
        <v>6</v>
      </c>
      <c r="G15" s="89"/>
      <c r="H15" s="89"/>
      <c r="I15" s="88"/>
      <c r="J15" s="88"/>
      <c r="K15" s="90"/>
      <c r="L15" s="90"/>
      <c r="M15" s="89"/>
      <c r="N15" s="89"/>
      <c r="O15" s="89"/>
      <c r="P15" s="89"/>
      <c r="Q15" s="88"/>
      <c r="R15" s="88"/>
    </row>
    <row r="16" spans="9:18" ht="11.25" customHeight="1">
      <c r="I16" s="84"/>
      <c r="J16" s="85"/>
      <c r="K16" s="84"/>
      <c r="L16" s="84"/>
      <c r="M16" s="84"/>
      <c r="N16" s="84"/>
      <c r="O16" s="84"/>
      <c r="P16" s="84"/>
      <c r="Q16" s="84"/>
      <c r="R16" s="84"/>
    </row>
    <row r="17" spans="1:20" s="79" customFormat="1" ht="18.75" customHeight="1">
      <c r="A17" s="78" t="s">
        <v>117</v>
      </c>
      <c r="B17" s="3">
        <v>4</v>
      </c>
      <c r="C17" s="4" t="s">
        <v>1</v>
      </c>
      <c r="D17" s="1"/>
      <c r="E17" s="162" t="s">
        <v>52</v>
      </c>
      <c r="F17" s="162"/>
      <c r="G17" s="163" t="s">
        <v>30</v>
      </c>
      <c r="H17" s="163"/>
      <c r="I17" s="164">
        <v>0.5555555555555556</v>
      </c>
      <c r="J17" s="164"/>
      <c r="K17" s="165" t="s">
        <v>31</v>
      </c>
      <c r="L17" s="165"/>
      <c r="M17" s="164">
        <v>0.6298611111111111</v>
      </c>
      <c r="N17" s="164"/>
      <c r="O17" s="165" t="s">
        <v>32</v>
      </c>
      <c r="P17" s="165"/>
      <c r="Q17" s="166">
        <f>SUM(M17-I17)</f>
        <v>0.07430555555555551</v>
      </c>
      <c r="R17" s="166"/>
      <c r="T17" s="80"/>
    </row>
    <row r="18" spans="8:18" ht="7.5" customHeight="1">
      <c r="H18" s="81"/>
      <c r="I18" s="81"/>
      <c r="J18" s="82"/>
      <c r="K18" s="83"/>
      <c r="L18" s="83"/>
      <c r="M18" s="82"/>
      <c r="N18" s="82"/>
      <c r="O18" s="83"/>
      <c r="P18" s="83"/>
      <c r="Q18" s="82"/>
      <c r="R18" s="82"/>
    </row>
    <row r="19" spans="1:18" ht="21" customHeight="1">
      <c r="A19" s="125" t="s">
        <v>17</v>
      </c>
      <c r="B19" s="126"/>
      <c r="C19" s="5" t="s">
        <v>14</v>
      </c>
      <c r="D19" s="6" t="s">
        <v>15</v>
      </c>
      <c r="E19" s="7" t="s">
        <v>16</v>
      </c>
      <c r="F19" s="5" t="s">
        <v>18</v>
      </c>
      <c r="G19" s="6" t="s">
        <v>19</v>
      </c>
      <c r="H19" s="7" t="s">
        <v>20</v>
      </c>
      <c r="I19" s="5" t="s">
        <v>21</v>
      </c>
      <c r="J19" s="6" t="s">
        <v>22</v>
      </c>
      <c r="K19" s="7" t="s">
        <v>23</v>
      </c>
      <c r="L19" s="8" t="s">
        <v>94</v>
      </c>
      <c r="M19" s="9" t="s">
        <v>95</v>
      </c>
      <c r="N19" s="67" t="s">
        <v>96</v>
      </c>
      <c r="O19" s="8" t="s">
        <v>97</v>
      </c>
      <c r="P19" s="9" t="s">
        <v>98</v>
      </c>
      <c r="Q19" s="67" t="s">
        <v>99</v>
      </c>
      <c r="R19" s="10" t="s">
        <v>12</v>
      </c>
    </row>
    <row r="20" spans="1:18" ht="27.75" customHeight="1">
      <c r="A20" s="135" t="s">
        <v>343</v>
      </c>
      <c r="B20" s="136"/>
      <c r="C20" s="11">
        <v>1</v>
      </c>
      <c r="D20" s="12">
        <v>0</v>
      </c>
      <c r="E20" s="13">
        <v>1</v>
      </c>
      <c r="F20" s="11">
        <v>0</v>
      </c>
      <c r="G20" s="12">
        <v>1</v>
      </c>
      <c r="H20" s="13">
        <v>0</v>
      </c>
      <c r="I20" s="11">
        <v>0</v>
      </c>
      <c r="J20" s="12">
        <v>0</v>
      </c>
      <c r="K20" s="13">
        <v>0</v>
      </c>
      <c r="L20" s="14"/>
      <c r="M20" s="15"/>
      <c r="N20" s="16"/>
      <c r="O20" s="14"/>
      <c r="P20" s="15"/>
      <c r="Q20" s="16"/>
      <c r="R20" s="17">
        <f>SUM(C20:Q20)</f>
        <v>3</v>
      </c>
    </row>
    <row r="21" spans="1:18" ht="27.75" customHeight="1">
      <c r="A21" s="135" t="s">
        <v>344</v>
      </c>
      <c r="B21" s="136"/>
      <c r="C21" s="11">
        <v>0</v>
      </c>
      <c r="D21" s="12">
        <v>1</v>
      </c>
      <c r="E21" s="13">
        <v>0</v>
      </c>
      <c r="F21" s="11">
        <v>0</v>
      </c>
      <c r="G21" s="12">
        <v>0</v>
      </c>
      <c r="H21" s="13">
        <v>0</v>
      </c>
      <c r="I21" s="11">
        <v>0</v>
      </c>
      <c r="J21" s="12">
        <v>0</v>
      </c>
      <c r="K21" s="13">
        <v>0</v>
      </c>
      <c r="L21" s="14"/>
      <c r="M21" s="15"/>
      <c r="N21" s="16"/>
      <c r="O21" s="14"/>
      <c r="P21" s="15"/>
      <c r="Q21" s="16"/>
      <c r="R21" s="17">
        <f>SUM(C21:Q21)</f>
        <v>1</v>
      </c>
    </row>
    <row r="22" spans="1:18" ht="21" customHeight="1">
      <c r="A22" s="125" t="s">
        <v>17</v>
      </c>
      <c r="B22" s="126"/>
      <c r="C22" s="99" t="s">
        <v>5</v>
      </c>
      <c r="D22" s="99"/>
      <c r="E22" s="99"/>
      <c r="F22" s="99"/>
      <c r="G22" s="99"/>
      <c r="H22" s="99"/>
      <c r="I22" s="100" t="s">
        <v>6</v>
      </c>
      <c r="J22" s="100"/>
      <c r="K22" s="99" t="s">
        <v>7</v>
      </c>
      <c r="L22" s="99"/>
      <c r="M22" s="101" t="s">
        <v>8</v>
      </c>
      <c r="N22" s="101"/>
      <c r="O22" s="100" t="s">
        <v>9</v>
      </c>
      <c r="P22" s="100"/>
      <c r="Q22" s="100"/>
      <c r="R22" s="100"/>
    </row>
    <row r="23" spans="1:18" ht="16.5" customHeight="1">
      <c r="A23" s="117" t="str">
        <f>A20</f>
        <v>市立尼崎</v>
      </c>
      <c r="B23" s="118"/>
      <c r="C23" s="53" t="s">
        <v>13</v>
      </c>
      <c r="D23" s="96" t="s">
        <v>345</v>
      </c>
      <c r="E23" s="96"/>
      <c r="F23" s="54">
        <v>4</v>
      </c>
      <c r="G23" s="96"/>
      <c r="H23" s="96"/>
      <c r="I23" s="91" t="s">
        <v>346</v>
      </c>
      <c r="J23" s="91"/>
      <c r="K23" s="97"/>
      <c r="L23" s="97"/>
      <c r="M23" s="96"/>
      <c r="N23" s="96"/>
      <c r="O23" s="96" t="s">
        <v>226</v>
      </c>
      <c r="P23" s="96"/>
      <c r="Q23" s="91"/>
      <c r="R23" s="91"/>
    </row>
    <row r="24" spans="1:18" ht="16.5" customHeight="1">
      <c r="A24" s="119"/>
      <c r="B24" s="120"/>
      <c r="C24" s="55">
        <v>2</v>
      </c>
      <c r="D24" s="92"/>
      <c r="E24" s="92"/>
      <c r="F24" s="56">
        <v>5</v>
      </c>
      <c r="G24" s="92"/>
      <c r="H24" s="92"/>
      <c r="I24" s="93"/>
      <c r="J24" s="93"/>
      <c r="K24" s="94"/>
      <c r="L24" s="94"/>
      <c r="M24" s="92"/>
      <c r="N24" s="92"/>
      <c r="O24" s="92" t="s">
        <v>81</v>
      </c>
      <c r="P24" s="92"/>
      <c r="Q24" s="93"/>
      <c r="R24" s="93"/>
    </row>
    <row r="25" spans="1:18" ht="16.5" customHeight="1">
      <c r="A25" s="121"/>
      <c r="B25" s="122"/>
      <c r="C25" s="57">
        <v>3</v>
      </c>
      <c r="D25" s="89"/>
      <c r="E25" s="89"/>
      <c r="F25" s="58">
        <v>6</v>
      </c>
      <c r="G25" s="89"/>
      <c r="H25" s="89"/>
      <c r="I25" s="88"/>
      <c r="J25" s="88"/>
      <c r="K25" s="90"/>
      <c r="L25" s="90"/>
      <c r="M25" s="89"/>
      <c r="N25" s="89"/>
      <c r="O25" s="89"/>
      <c r="P25" s="89"/>
      <c r="Q25" s="88"/>
      <c r="R25" s="88"/>
    </row>
    <row r="26" spans="1:18" ht="16.5" customHeight="1">
      <c r="A26" s="117" t="str">
        <f>A21</f>
        <v>神港学園</v>
      </c>
      <c r="B26" s="118"/>
      <c r="C26" s="53" t="s">
        <v>337</v>
      </c>
      <c r="D26" s="96" t="s">
        <v>347</v>
      </c>
      <c r="E26" s="96"/>
      <c r="F26" s="54">
        <v>4</v>
      </c>
      <c r="G26" s="96"/>
      <c r="H26" s="96"/>
      <c r="I26" s="91" t="s">
        <v>348</v>
      </c>
      <c r="J26" s="91"/>
      <c r="K26" s="97"/>
      <c r="L26" s="97"/>
      <c r="M26" s="96"/>
      <c r="N26" s="96"/>
      <c r="O26" s="96" t="s">
        <v>228</v>
      </c>
      <c r="P26" s="96"/>
      <c r="Q26" s="91"/>
      <c r="R26" s="91"/>
    </row>
    <row r="27" spans="1:18" ht="16.5" customHeight="1">
      <c r="A27" s="119"/>
      <c r="B27" s="120"/>
      <c r="C27" s="55">
        <v>2</v>
      </c>
      <c r="D27" s="92" t="s">
        <v>70</v>
      </c>
      <c r="E27" s="92"/>
      <c r="F27" s="56">
        <v>5</v>
      </c>
      <c r="G27" s="92"/>
      <c r="H27" s="92"/>
      <c r="I27" s="93"/>
      <c r="J27" s="93"/>
      <c r="K27" s="94"/>
      <c r="L27" s="94"/>
      <c r="M27" s="92"/>
      <c r="N27" s="92"/>
      <c r="O27" s="92"/>
      <c r="P27" s="92"/>
      <c r="Q27" s="93"/>
      <c r="R27" s="93"/>
    </row>
    <row r="28" spans="1:18" ht="16.5" customHeight="1">
      <c r="A28" s="121"/>
      <c r="B28" s="122"/>
      <c r="C28" s="57">
        <v>3</v>
      </c>
      <c r="D28" s="89"/>
      <c r="E28" s="89"/>
      <c r="F28" s="58">
        <v>6</v>
      </c>
      <c r="G28" s="89"/>
      <c r="H28" s="89"/>
      <c r="I28" s="88"/>
      <c r="J28" s="88"/>
      <c r="K28" s="90"/>
      <c r="L28" s="90"/>
      <c r="M28" s="89"/>
      <c r="N28" s="89"/>
      <c r="O28" s="89"/>
      <c r="P28" s="89"/>
      <c r="Q28" s="88"/>
      <c r="R28" s="88"/>
    </row>
    <row r="29" spans="9:18" ht="11.25" customHeight="1">
      <c r="I29" s="84"/>
      <c r="J29" s="85"/>
      <c r="K29" s="84"/>
      <c r="L29" s="84"/>
      <c r="M29" s="84"/>
      <c r="N29" s="84"/>
      <c r="O29" s="84"/>
      <c r="P29" s="84"/>
      <c r="Q29" s="84"/>
      <c r="R29" s="84"/>
    </row>
    <row r="31" ht="13.5">
      <c r="I31" s="81"/>
    </row>
  </sheetData>
  <sheetProtection/>
  <mergeCells count="124">
    <mergeCell ref="K3:L3"/>
    <mergeCell ref="M3:Q3"/>
    <mergeCell ref="L7:N8"/>
    <mergeCell ref="A1:G1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C7:C8">
    <cfRule type="cellIs" priority="141" dxfId="1756" operator="greaterThan" stopIfTrue="1">
      <formula>0</formula>
    </cfRule>
  </conditionalFormatting>
  <conditionalFormatting sqref="D7:E8">
    <cfRule type="cellIs" priority="142" dxfId="1756" operator="greaterThan" stopIfTrue="1">
      <formula>0</formula>
    </cfRule>
  </conditionalFormatting>
  <conditionalFormatting sqref="F7:F8">
    <cfRule type="cellIs" priority="143" dxfId="1756" operator="greaterThan" stopIfTrue="1">
      <formula>0</formula>
    </cfRule>
  </conditionalFormatting>
  <conditionalFormatting sqref="G7:H8">
    <cfRule type="cellIs" priority="144" dxfId="1756" operator="greaterThan" stopIfTrue="1">
      <formula>0</formula>
    </cfRule>
  </conditionalFormatting>
  <conditionalFormatting sqref="I7:I8">
    <cfRule type="cellIs" priority="145" dxfId="1756" operator="greaterThan" stopIfTrue="1">
      <formula>0</formula>
    </cfRule>
  </conditionalFormatting>
  <conditionalFormatting sqref="J7:K8">
    <cfRule type="cellIs" priority="146" dxfId="1756" operator="greaterThan" stopIfTrue="1">
      <formula>0</formula>
    </cfRule>
  </conditionalFormatting>
  <conditionalFormatting sqref="C7:C8">
    <cfRule type="cellIs" priority="140" dxfId="1756" operator="greaterThan" stopIfTrue="1">
      <formula>0</formula>
    </cfRule>
  </conditionalFormatting>
  <conditionalFormatting sqref="D7:E8">
    <cfRule type="cellIs" priority="139" dxfId="1756" operator="greaterThan" stopIfTrue="1">
      <formula>0</formula>
    </cfRule>
  </conditionalFormatting>
  <conditionalFormatting sqref="F7:F8">
    <cfRule type="cellIs" priority="138" dxfId="1756" operator="greaterThan" stopIfTrue="1">
      <formula>0</formula>
    </cfRule>
  </conditionalFormatting>
  <conditionalFormatting sqref="G7:H8">
    <cfRule type="cellIs" priority="137" dxfId="1756" operator="greaterThan" stopIfTrue="1">
      <formula>0</formula>
    </cfRule>
  </conditionalFormatting>
  <conditionalFormatting sqref="I7:I8">
    <cfRule type="cellIs" priority="136" dxfId="1756" operator="greaterThan" stopIfTrue="1">
      <formula>0</formula>
    </cfRule>
  </conditionalFormatting>
  <conditionalFormatting sqref="J7:K8">
    <cfRule type="cellIs" priority="135" dxfId="1756" operator="greaterThan" stopIfTrue="1">
      <formula>0</formula>
    </cfRule>
  </conditionalFormatting>
  <conditionalFormatting sqref="C7:C8">
    <cfRule type="cellIs" priority="134" dxfId="1756" operator="greaterThan" stopIfTrue="1">
      <formula>0</formula>
    </cfRule>
  </conditionalFormatting>
  <conditionalFormatting sqref="D7:E8">
    <cfRule type="cellIs" priority="133" dxfId="1756" operator="greaterThan" stopIfTrue="1">
      <formula>0</formula>
    </cfRule>
  </conditionalFormatting>
  <conditionalFormatting sqref="F7:F8">
    <cfRule type="cellIs" priority="132" dxfId="1756" operator="greaterThan" stopIfTrue="1">
      <formula>0</formula>
    </cfRule>
  </conditionalFormatting>
  <conditionalFormatting sqref="G7:H8">
    <cfRule type="cellIs" priority="131" dxfId="1756" operator="greaterThan" stopIfTrue="1">
      <formula>0</formula>
    </cfRule>
  </conditionalFormatting>
  <conditionalFormatting sqref="I7">
    <cfRule type="cellIs" priority="130" dxfId="1756" operator="greaterThan" stopIfTrue="1">
      <formula>0</formula>
    </cfRule>
  </conditionalFormatting>
  <conditionalFormatting sqref="J7:K8">
    <cfRule type="cellIs" priority="129" dxfId="1756" operator="greaterThan" stopIfTrue="1">
      <formula>0</formula>
    </cfRule>
  </conditionalFormatting>
  <conditionalFormatting sqref="I8">
    <cfRule type="cellIs" priority="128" dxfId="1756" operator="greaterThan" stopIfTrue="1">
      <formula>0</formula>
    </cfRule>
  </conditionalFormatting>
  <conditionalFormatting sqref="C7:C8">
    <cfRule type="cellIs" priority="127" dxfId="1756" operator="greaterThan" stopIfTrue="1">
      <formula>0</formula>
    </cfRule>
  </conditionalFormatting>
  <conditionalFormatting sqref="D7:E8">
    <cfRule type="cellIs" priority="126" dxfId="1756" operator="greaterThan" stopIfTrue="1">
      <formula>0</formula>
    </cfRule>
  </conditionalFormatting>
  <conditionalFormatting sqref="F7:F8">
    <cfRule type="cellIs" priority="125" dxfId="1756" operator="greaterThan" stopIfTrue="1">
      <formula>0</formula>
    </cfRule>
  </conditionalFormatting>
  <conditionalFormatting sqref="G7:H8">
    <cfRule type="cellIs" priority="124" dxfId="1756" operator="greaterThan" stopIfTrue="1">
      <formula>0</formula>
    </cfRule>
  </conditionalFormatting>
  <conditionalFormatting sqref="I7:I8">
    <cfRule type="cellIs" priority="123" dxfId="1756" operator="greaterThan" stopIfTrue="1">
      <formula>0</formula>
    </cfRule>
  </conditionalFormatting>
  <conditionalFormatting sqref="J7:K8">
    <cfRule type="cellIs" priority="122" dxfId="1756" operator="greaterThan" stopIfTrue="1">
      <formula>0</formula>
    </cfRule>
  </conditionalFormatting>
  <conditionalFormatting sqref="C7:C8">
    <cfRule type="cellIs" priority="121" dxfId="1756" operator="greaterThan" stopIfTrue="1">
      <formula>0</formula>
    </cfRule>
  </conditionalFormatting>
  <conditionalFormatting sqref="D7:E8">
    <cfRule type="cellIs" priority="120" dxfId="1756" operator="greaterThan" stopIfTrue="1">
      <formula>0</formula>
    </cfRule>
  </conditionalFormatting>
  <conditionalFormatting sqref="F7:F8">
    <cfRule type="cellIs" priority="119" dxfId="1756" operator="greaterThan" stopIfTrue="1">
      <formula>0</formula>
    </cfRule>
  </conditionalFormatting>
  <conditionalFormatting sqref="G7:H8">
    <cfRule type="cellIs" priority="118" dxfId="1756" operator="greaterThan" stopIfTrue="1">
      <formula>0</formula>
    </cfRule>
  </conditionalFormatting>
  <conditionalFormatting sqref="I7:I8">
    <cfRule type="cellIs" priority="117" dxfId="1756" operator="greaterThan" stopIfTrue="1">
      <formula>0</formula>
    </cfRule>
  </conditionalFormatting>
  <conditionalFormatting sqref="J7:K8">
    <cfRule type="cellIs" priority="116" dxfId="1756" operator="greaterThan" stopIfTrue="1">
      <formula>0</formula>
    </cfRule>
  </conditionalFormatting>
  <conditionalFormatting sqref="C7:C8">
    <cfRule type="cellIs" priority="115" dxfId="1756" operator="greaterThan" stopIfTrue="1">
      <formula>0</formula>
    </cfRule>
  </conditionalFormatting>
  <conditionalFormatting sqref="D7:E8">
    <cfRule type="cellIs" priority="114" dxfId="1756" operator="greaterThan" stopIfTrue="1">
      <formula>0</formula>
    </cfRule>
  </conditionalFormatting>
  <conditionalFormatting sqref="F7:F8">
    <cfRule type="cellIs" priority="113" dxfId="1756" operator="greaterThan" stopIfTrue="1">
      <formula>0</formula>
    </cfRule>
  </conditionalFormatting>
  <conditionalFormatting sqref="G7:H8">
    <cfRule type="cellIs" priority="112" dxfId="1756" operator="greaterThan" stopIfTrue="1">
      <formula>0</formula>
    </cfRule>
  </conditionalFormatting>
  <conditionalFormatting sqref="I7:I8">
    <cfRule type="cellIs" priority="111" dxfId="1756" operator="greaterThan" stopIfTrue="1">
      <formula>0</formula>
    </cfRule>
  </conditionalFormatting>
  <conditionalFormatting sqref="J7:K8">
    <cfRule type="cellIs" priority="110" dxfId="1756" operator="greaterThan" stopIfTrue="1">
      <formula>0</formula>
    </cfRule>
  </conditionalFormatting>
  <conditionalFormatting sqref="C7:C8">
    <cfRule type="cellIs" priority="109" dxfId="1756" operator="greaterThan" stopIfTrue="1">
      <formula>0</formula>
    </cfRule>
  </conditionalFormatting>
  <conditionalFormatting sqref="D7:E8">
    <cfRule type="cellIs" priority="108" dxfId="1756" operator="greaterThan" stopIfTrue="1">
      <formula>0</formula>
    </cfRule>
  </conditionalFormatting>
  <conditionalFormatting sqref="F7:F8">
    <cfRule type="cellIs" priority="107" dxfId="1756" operator="greaterThan" stopIfTrue="1">
      <formula>0</formula>
    </cfRule>
  </conditionalFormatting>
  <conditionalFormatting sqref="G7:H8">
    <cfRule type="cellIs" priority="106" dxfId="1756" operator="greaterThan" stopIfTrue="1">
      <formula>0</formula>
    </cfRule>
  </conditionalFormatting>
  <conditionalFormatting sqref="I7:I8">
    <cfRule type="cellIs" priority="105" dxfId="1756" operator="greaterThan" stopIfTrue="1">
      <formula>0</formula>
    </cfRule>
  </conditionalFormatting>
  <conditionalFormatting sqref="J7:K8">
    <cfRule type="cellIs" priority="104" dxfId="1756" operator="greaterThan" stopIfTrue="1">
      <formula>0</formula>
    </cfRule>
  </conditionalFormatting>
  <conditionalFormatting sqref="C7:C8">
    <cfRule type="cellIs" priority="103" dxfId="1756" operator="greaterThan" stopIfTrue="1">
      <formula>0</formula>
    </cfRule>
  </conditionalFormatting>
  <conditionalFormatting sqref="D7:E8">
    <cfRule type="cellIs" priority="102" dxfId="1756" operator="greaterThan" stopIfTrue="1">
      <formula>0</formula>
    </cfRule>
  </conditionalFormatting>
  <conditionalFormatting sqref="F7:F8">
    <cfRule type="cellIs" priority="101" dxfId="1756" operator="greaterThan" stopIfTrue="1">
      <formula>0</formula>
    </cfRule>
  </conditionalFormatting>
  <conditionalFormatting sqref="G7:H8">
    <cfRule type="cellIs" priority="100" dxfId="1756" operator="greaterThan" stopIfTrue="1">
      <formula>0</formula>
    </cfRule>
  </conditionalFormatting>
  <conditionalFormatting sqref="I7:I8">
    <cfRule type="cellIs" priority="99" dxfId="1756" operator="greaterThan" stopIfTrue="1">
      <formula>0</formula>
    </cfRule>
  </conditionalFormatting>
  <conditionalFormatting sqref="J7:K8">
    <cfRule type="cellIs" priority="98" dxfId="1756" operator="greaterThan" stopIfTrue="1">
      <formula>0</formula>
    </cfRule>
  </conditionalFormatting>
  <conditionalFormatting sqref="C7:C8">
    <cfRule type="cellIs" priority="97" dxfId="1756" operator="greaterThan" stopIfTrue="1">
      <formula>0</formula>
    </cfRule>
  </conditionalFormatting>
  <conditionalFormatting sqref="D7:E8">
    <cfRule type="cellIs" priority="96" dxfId="1756" operator="greaterThan" stopIfTrue="1">
      <formula>0</formula>
    </cfRule>
  </conditionalFormatting>
  <conditionalFormatting sqref="F7:F8">
    <cfRule type="cellIs" priority="95" dxfId="1756" operator="greaterThan" stopIfTrue="1">
      <formula>0</formula>
    </cfRule>
  </conditionalFormatting>
  <conditionalFormatting sqref="G7:H8">
    <cfRule type="cellIs" priority="94" dxfId="1756" operator="greaterThan" stopIfTrue="1">
      <formula>0</formula>
    </cfRule>
  </conditionalFormatting>
  <conditionalFormatting sqref="I7:I8">
    <cfRule type="cellIs" priority="93" dxfId="1756" operator="greaterThan" stopIfTrue="1">
      <formula>0</formula>
    </cfRule>
  </conditionalFormatting>
  <conditionalFormatting sqref="J7:K8">
    <cfRule type="cellIs" priority="92" dxfId="1756" operator="greaterThan" stopIfTrue="1">
      <formula>0</formula>
    </cfRule>
  </conditionalFormatting>
  <conditionalFormatting sqref="C7:C8">
    <cfRule type="cellIs" priority="91" dxfId="1756" operator="greaterThan" stopIfTrue="1">
      <formula>0</formula>
    </cfRule>
  </conditionalFormatting>
  <conditionalFormatting sqref="D7:E8">
    <cfRule type="cellIs" priority="90" dxfId="1756" operator="greaterThan" stopIfTrue="1">
      <formula>0</formula>
    </cfRule>
  </conditionalFormatting>
  <conditionalFormatting sqref="F7:F8">
    <cfRule type="cellIs" priority="89" dxfId="1756" operator="greaterThan" stopIfTrue="1">
      <formula>0</formula>
    </cfRule>
  </conditionalFormatting>
  <conditionalFormatting sqref="G7:H8">
    <cfRule type="cellIs" priority="88" dxfId="1756" operator="greaterThan" stopIfTrue="1">
      <formula>0</formula>
    </cfRule>
  </conditionalFormatting>
  <conditionalFormatting sqref="I7:I8">
    <cfRule type="cellIs" priority="87" dxfId="1756" operator="greaterThan" stopIfTrue="1">
      <formula>0</formula>
    </cfRule>
  </conditionalFormatting>
  <conditionalFormatting sqref="J7:K8">
    <cfRule type="cellIs" priority="86" dxfId="1756" operator="greaterThan" stopIfTrue="1">
      <formula>0</formula>
    </cfRule>
  </conditionalFormatting>
  <conditionalFormatting sqref="R7">
    <cfRule type="expression" priority="85" dxfId="1756" stopIfTrue="1">
      <formula>$R7&gt;$R8</formula>
    </cfRule>
  </conditionalFormatting>
  <conditionalFormatting sqref="R8">
    <cfRule type="expression" priority="84" dxfId="1756" stopIfTrue="1">
      <formula>$R8&gt;$R7</formula>
    </cfRule>
  </conditionalFormatting>
  <conditionalFormatting sqref="A7:B7">
    <cfRule type="expression" priority="83" dxfId="1756" stopIfTrue="1">
      <formula>$R7&gt;$R8</formula>
    </cfRule>
  </conditionalFormatting>
  <conditionalFormatting sqref="A8:B8">
    <cfRule type="expression" priority="82" dxfId="1756" stopIfTrue="1">
      <formula>$R7&lt;$R8</formula>
    </cfRule>
  </conditionalFormatting>
  <conditionalFormatting sqref="C7:C8">
    <cfRule type="cellIs" priority="81" dxfId="1756" operator="greaterThan" stopIfTrue="1">
      <formula>0</formula>
    </cfRule>
  </conditionalFormatting>
  <conditionalFormatting sqref="D7:E8">
    <cfRule type="cellIs" priority="80" dxfId="1756" operator="greaterThan" stopIfTrue="1">
      <formula>0</formula>
    </cfRule>
  </conditionalFormatting>
  <conditionalFormatting sqref="F7:F8">
    <cfRule type="cellIs" priority="79" dxfId="1756" operator="greaterThan" stopIfTrue="1">
      <formula>0</formula>
    </cfRule>
  </conditionalFormatting>
  <conditionalFormatting sqref="G7:H8">
    <cfRule type="cellIs" priority="78" dxfId="1756" operator="greaterThan" stopIfTrue="1">
      <formula>0</formula>
    </cfRule>
  </conditionalFormatting>
  <conditionalFormatting sqref="I7:I8">
    <cfRule type="cellIs" priority="77" dxfId="1756" operator="greaterThan" stopIfTrue="1">
      <formula>0</formula>
    </cfRule>
  </conditionalFormatting>
  <conditionalFormatting sqref="J7:K8">
    <cfRule type="cellIs" priority="76" dxfId="1756" operator="greaterThan" stopIfTrue="1">
      <formula>0</formula>
    </cfRule>
  </conditionalFormatting>
  <conditionalFormatting sqref="C20:C21">
    <cfRule type="cellIs" priority="68" dxfId="1756" operator="greaterThan" stopIfTrue="1">
      <formula>0</formula>
    </cfRule>
  </conditionalFormatting>
  <conditionalFormatting sqref="D20:E21">
    <cfRule type="cellIs" priority="69" dxfId="1756" operator="greaterThan" stopIfTrue="1">
      <formula>0</formula>
    </cfRule>
  </conditionalFormatting>
  <conditionalFormatting sqref="F20:F21">
    <cfRule type="cellIs" priority="70" dxfId="1756" operator="greaterThan" stopIfTrue="1">
      <formula>0</formula>
    </cfRule>
  </conditionalFormatting>
  <conditionalFormatting sqref="G20:H21">
    <cfRule type="cellIs" priority="71" dxfId="1756" operator="greaterThan" stopIfTrue="1">
      <formula>0</formula>
    </cfRule>
  </conditionalFormatting>
  <conditionalFormatting sqref="I20:I21">
    <cfRule type="cellIs" priority="72" dxfId="1756" operator="greaterThan" stopIfTrue="1">
      <formula>0</formula>
    </cfRule>
  </conditionalFormatting>
  <conditionalFormatting sqref="J20:K21">
    <cfRule type="cellIs" priority="73" dxfId="1756" operator="greaterThan" stopIfTrue="1">
      <formula>0</formula>
    </cfRule>
  </conditionalFormatting>
  <conditionalFormatting sqref="C20:C21">
    <cfRule type="cellIs" priority="67" dxfId="1756" operator="greaterThan" stopIfTrue="1">
      <formula>0</formula>
    </cfRule>
  </conditionalFormatting>
  <conditionalFormatting sqref="D20:E21">
    <cfRule type="cellIs" priority="66" dxfId="1756" operator="greaterThan" stopIfTrue="1">
      <formula>0</formula>
    </cfRule>
  </conditionalFormatting>
  <conditionalFormatting sqref="F20:F21">
    <cfRule type="cellIs" priority="65" dxfId="1756" operator="greaterThan" stopIfTrue="1">
      <formula>0</formula>
    </cfRule>
  </conditionalFormatting>
  <conditionalFormatting sqref="G20:H21">
    <cfRule type="cellIs" priority="64" dxfId="1756" operator="greaterThan" stopIfTrue="1">
      <formula>0</formula>
    </cfRule>
  </conditionalFormatting>
  <conditionalFormatting sqref="I20:I21">
    <cfRule type="cellIs" priority="63" dxfId="1756" operator="greaterThan" stopIfTrue="1">
      <formula>0</formula>
    </cfRule>
  </conditionalFormatting>
  <conditionalFormatting sqref="J20:K21">
    <cfRule type="cellIs" priority="62" dxfId="1756" operator="greaterThan" stopIfTrue="1">
      <formula>0</formula>
    </cfRule>
  </conditionalFormatting>
  <conditionalFormatting sqref="C20:C21">
    <cfRule type="cellIs" priority="61" dxfId="1756" operator="greaterThan" stopIfTrue="1">
      <formula>0</formula>
    </cfRule>
  </conditionalFormatting>
  <conditionalFormatting sqref="D20:E21">
    <cfRule type="cellIs" priority="60" dxfId="1756" operator="greaterThan" stopIfTrue="1">
      <formula>0</formula>
    </cfRule>
  </conditionalFormatting>
  <conditionalFormatting sqref="F20:F21">
    <cfRule type="cellIs" priority="59" dxfId="1756" operator="greaterThan" stopIfTrue="1">
      <formula>0</formula>
    </cfRule>
  </conditionalFormatting>
  <conditionalFormatting sqref="G20:H21">
    <cfRule type="cellIs" priority="58" dxfId="1756" operator="greaterThan" stopIfTrue="1">
      <formula>0</formula>
    </cfRule>
  </conditionalFormatting>
  <conditionalFormatting sqref="I20">
    <cfRule type="cellIs" priority="57" dxfId="1756" operator="greaterThan" stopIfTrue="1">
      <formula>0</formula>
    </cfRule>
  </conditionalFormatting>
  <conditionalFormatting sqref="J20:K21">
    <cfRule type="cellIs" priority="56" dxfId="1756" operator="greaterThan" stopIfTrue="1">
      <formula>0</formula>
    </cfRule>
  </conditionalFormatting>
  <conditionalFormatting sqref="I21">
    <cfRule type="cellIs" priority="55" dxfId="1756" operator="greaterThan" stopIfTrue="1">
      <formula>0</formula>
    </cfRule>
  </conditionalFormatting>
  <conditionalFormatting sqref="C20:C21">
    <cfRule type="cellIs" priority="54" dxfId="1756" operator="greaterThan" stopIfTrue="1">
      <formula>0</formula>
    </cfRule>
  </conditionalFormatting>
  <conditionalFormatting sqref="D20:E21">
    <cfRule type="cellIs" priority="53" dxfId="1756" operator="greaterThan" stopIfTrue="1">
      <formula>0</formula>
    </cfRule>
  </conditionalFormatting>
  <conditionalFormatting sqref="F20:F21">
    <cfRule type="cellIs" priority="52" dxfId="1756" operator="greaterThan" stopIfTrue="1">
      <formula>0</formula>
    </cfRule>
  </conditionalFormatting>
  <conditionalFormatting sqref="G20:H21">
    <cfRule type="cellIs" priority="51" dxfId="1756" operator="greaterThan" stopIfTrue="1">
      <formula>0</formula>
    </cfRule>
  </conditionalFormatting>
  <conditionalFormatting sqref="I20:I21">
    <cfRule type="cellIs" priority="50" dxfId="1756" operator="greaterThan" stopIfTrue="1">
      <formula>0</formula>
    </cfRule>
  </conditionalFormatting>
  <conditionalFormatting sqref="J20:K21">
    <cfRule type="cellIs" priority="49" dxfId="1756" operator="greaterThan" stopIfTrue="1">
      <formula>0</formula>
    </cfRule>
  </conditionalFormatting>
  <conditionalFormatting sqref="C20:C21">
    <cfRule type="cellIs" priority="48" dxfId="1756" operator="greaterThan" stopIfTrue="1">
      <formula>0</formula>
    </cfRule>
  </conditionalFormatting>
  <conditionalFormatting sqref="D20:E21">
    <cfRule type="cellIs" priority="47" dxfId="1756" operator="greaterThan" stopIfTrue="1">
      <formula>0</formula>
    </cfRule>
  </conditionalFormatting>
  <conditionalFormatting sqref="F20:F21">
    <cfRule type="cellIs" priority="46" dxfId="1756" operator="greaterThan" stopIfTrue="1">
      <formula>0</formula>
    </cfRule>
  </conditionalFormatting>
  <conditionalFormatting sqref="G20:H21">
    <cfRule type="cellIs" priority="45" dxfId="1756" operator="greaterThan" stopIfTrue="1">
      <formula>0</formula>
    </cfRule>
  </conditionalFormatting>
  <conditionalFormatting sqref="I20:I21">
    <cfRule type="cellIs" priority="44" dxfId="1756" operator="greaterThan" stopIfTrue="1">
      <formula>0</formula>
    </cfRule>
  </conditionalFormatting>
  <conditionalFormatting sqref="J20:K21">
    <cfRule type="cellIs" priority="43" dxfId="1756" operator="greaterThan" stopIfTrue="1">
      <formula>0</formula>
    </cfRule>
  </conditionalFormatting>
  <conditionalFormatting sqref="C20:C21">
    <cfRule type="cellIs" priority="42" dxfId="1756" operator="greaterThan" stopIfTrue="1">
      <formula>0</formula>
    </cfRule>
  </conditionalFormatting>
  <conditionalFormatting sqref="D20:E21">
    <cfRule type="cellIs" priority="41" dxfId="1756" operator="greaterThan" stopIfTrue="1">
      <formula>0</formula>
    </cfRule>
  </conditionalFormatting>
  <conditionalFormatting sqref="F20:F21">
    <cfRule type="cellIs" priority="40" dxfId="1756" operator="greaterThan" stopIfTrue="1">
      <formula>0</formula>
    </cfRule>
  </conditionalFormatting>
  <conditionalFormatting sqref="G20:H21">
    <cfRule type="cellIs" priority="39" dxfId="1756" operator="greaterThan" stopIfTrue="1">
      <formula>0</formula>
    </cfRule>
  </conditionalFormatting>
  <conditionalFormatting sqref="I20:I21">
    <cfRule type="cellIs" priority="38" dxfId="1756" operator="greaterThan" stopIfTrue="1">
      <formula>0</formula>
    </cfRule>
  </conditionalFormatting>
  <conditionalFormatting sqref="J20:K21">
    <cfRule type="cellIs" priority="37" dxfId="1756" operator="greaterThan" stopIfTrue="1">
      <formula>0</formula>
    </cfRule>
  </conditionalFormatting>
  <conditionalFormatting sqref="C20:C21">
    <cfRule type="cellIs" priority="36" dxfId="1756" operator="greaterThan" stopIfTrue="1">
      <formula>0</formula>
    </cfRule>
  </conditionalFormatting>
  <conditionalFormatting sqref="D20:E21">
    <cfRule type="cellIs" priority="35" dxfId="1756" operator="greaterThan" stopIfTrue="1">
      <formula>0</formula>
    </cfRule>
  </conditionalFormatting>
  <conditionalFormatting sqref="F20:F21">
    <cfRule type="cellIs" priority="34" dxfId="1756" operator="greaterThan" stopIfTrue="1">
      <formula>0</formula>
    </cfRule>
  </conditionalFormatting>
  <conditionalFormatting sqref="G20:H21">
    <cfRule type="cellIs" priority="33" dxfId="1756" operator="greaterThan" stopIfTrue="1">
      <formula>0</formula>
    </cfRule>
  </conditionalFormatting>
  <conditionalFormatting sqref="I20:I21">
    <cfRule type="cellIs" priority="32" dxfId="1756" operator="greaterThan" stopIfTrue="1">
      <formula>0</formula>
    </cfRule>
  </conditionalFormatting>
  <conditionalFormatting sqref="J20:K21">
    <cfRule type="cellIs" priority="31" dxfId="1756" operator="greaterThan" stopIfTrue="1">
      <formula>0</formula>
    </cfRule>
  </conditionalFormatting>
  <conditionalFormatting sqref="C20:C21">
    <cfRule type="cellIs" priority="30" dxfId="1756" operator="greaterThan" stopIfTrue="1">
      <formula>0</formula>
    </cfRule>
  </conditionalFormatting>
  <conditionalFormatting sqref="D20:E21">
    <cfRule type="cellIs" priority="29" dxfId="1756" operator="greaterThan" stopIfTrue="1">
      <formula>0</formula>
    </cfRule>
  </conditionalFormatting>
  <conditionalFormatting sqref="F20:F21">
    <cfRule type="cellIs" priority="28" dxfId="1756" operator="greaterThan" stopIfTrue="1">
      <formula>0</formula>
    </cfRule>
  </conditionalFormatting>
  <conditionalFormatting sqref="G20:H21">
    <cfRule type="cellIs" priority="27" dxfId="1756" operator="greaterThan" stopIfTrue="1">
      <formula>0</formula>
    </cfRule>
  </conditionalFormatting>
  <conditionalFormatting sqref="I20:I21">
    <cfRule type="cellIs" priority="26" dxfId="1756" operator="greaterThan" stopIfTrue="1">
      <formula>0</formula>
    </cfRule>
  </conditionalFormatting>
  <conditionalFormatting sqref="J20:K21">
    <cfRule type="cellIs" priority="25" dxfId="1756" operator="greaterThan" stopIfTrue="1">
      <formula>0</formula>
    </cfRule>
  </conditionalFormatting>
  <conditionalFormatting sqref="C20:C21">
    <cfRule type="cellIs" priority="24" dxfId="1756" operator="greaterThan" stopIfTrue="1">
      <formula>0</formula>
    </cfRule>
  </conditionalFormatting>
  <conditionalFormatting sqref="D20:E21">
    <cfRule type="cellIs" priority="23" dxfId="1756" operator="greaterThan" stopIfTrue="1">
      <formula>0</formula>
    </cfRule>
  </conditionalFormatting>
  <conditionalFormatting sqref="F20:F21">
    <cfRule type="cellIs" priority="22" dxfId="1756" operator="greaterThan" stopIfTrue="1">
      <formula>0</formula>
    </cfRule>
  </conditionalFormatting>
  <conditionalFormatting sqref="G20:H21">
    <cfRule type="cellIs" priority="21" dxfId="1756" operator="greaterThan" stopIfTrue="1">
      <formula>0</formula>
    </cfRule>
  </conditionalFormatting>
  <conditionalFormatting sqref="I20:I21">
    <cfRule type="cellIs" priority="20" dxfId="1756" operator="greaterThan" stopIfTrue="1">
      <formula>0</formula>
    </cfRule>
  </conditionalFormatting>
  <conditionalFormatting sqref="J20:K21">
    <cfRule type="cellIs" priority="19" dxfId="1756" operator="greaterThan" stopIfTrue="1">
      <formula>0</formula>
    </cfRule>
  </conditionalFormatting>
  <conditionalFormatting sqref="C20:C21">
    <cfRule type="cellIs" priority="18" dxfId="1756" operator="greaterThan" stopIfTrue="1">
      <formula>0</formula>
    </cfRule>
  </conditionalFormatting>
  <conditionalFormatting sqref="D20:E21">
    <cfRule type="cellIs" priority="17" dxfId="1756" operator="greaterThan" stopIfTrue="1">
      <formula>0</formula>
    </cfRule>
  </conditionalFormatting>
  <conditionalFormatting sqref="F20:F21">
    <cfRule type="cellIs" priority="16" dxfId="1756" operator="greaterThan" stopIfTrue="1">
      <formula>0</formula>
    </cfRule>
  </conditionalFormatting>
  <conditionalFormatting sqref="G20:H21">
    <cfRule type="cellIs" priority="15" dxfId="1756" operator="greaterThan" stopIfTrue="1">
      <formula>0</formula>
    </cfRule>
  </conditionalFormatting>
  <conditionalFormatting sqref="I20:I21">
    <cfRule type="cellIs" priority="14" dxfId="1756" operator="greaterThan" stopIfTrue="1">
      <formula>0</formula>
    </cfRule>
  </conditionalFormatting>
  <conditionalFormatting sqref="J20:K21">
    <cfRule type="cellIs" priority="13" dxfId="1756" operator="greaterThan" stopIfTrue="1">
      <formula>0</formula>
    </cfRule>
  </conditionalFormatting>
  <conditionalFormatting sqref="R20">
    <cfRule type="expression" priority="12" dxfId="1756" stopIfTrue="1">
      <formula>$R20&gt;$R21</formula>
    </cfRule>
  </conditionalFormatting>
  <conditionalFormatting sqref="R21">
    <cfRule type="expression" priority="11" dxfId="1756" stopIfTrue="1">
      <formula>$R21&gt;$R20</formula>
    </cfRule>
  </conditionalFormatting>
  <conditionalFormatting sqref="A20:B20">
    <cfRule type="expression" priority="10" dxfId="1756" stopIfTrue="1">
      <formula>$R20&gt;$R21</formula>
    </cfRule>
  </conditionalFormatting>
  <conditionalFormatting sqref="A21:B21">
    <cfRule type="expression" priority="9" dxfId="1756" stopIfTrue="1">
      <formula>$R20&lt;$R21</formula>
    </cfRule>
  </conditionalFormatting>
  <conditionalFormatting sqref="C20:C21">
    <cfRule type="cellIs" priority="8" dxfId="1756" operator="greaterThan" stopIfTrue="1">
      <formula>0</formula>
    </cfRule>
  </conditionalFormatting>
  <conditionalFormatting sqref="D20:E21">
    <cfRule type="cellIs" priority="7" dxfId="1756" operator="greaterThan" stopIfTrue="1">
      <formula>0</formula>
    </cfRule>
  </conditionalFormatting>
  <conditionalFormatting sqref="F20:F21">
    <cfRule type="cellIs" priority="6" dxfId="1756" operator="greaterThan" stopIfTrue="1">
      <formula>0</formula>
    </cfRule>
  </conditionalFormatting>
  <conditionalFormatting sqref="G20:H21">
    <cfRule type="cellIs" priority="5" dxfId="1756" operator="greaterThan" stopIfTrue="1">
      <formula>0</formula>
    </cfRule>
  </conditionalFormatting>
  <conditionalFormatting sqref="I20:I21">
    <cfRule type="cellIs" priority="4" dxfId="1756" operator="greaterThan" stopIfTrue="1">
      <formula>0</formula>
    </cfRule>
  </conditionalFormatting>
  <conditionalFormatting sqref="J20:K21">
    <cfRule type="cellIs" priority="3" dxfId="1756" operator="greaterThan" stopIfTrue="1">
      <formula>0</formula>
    </cfRule>
  </conditionalFormatting>
  <conditionalFormatting sqref="A23:B23 A10:B10">
    <cfRule type="expression" priority="317" dxfId="1756" stopIfTrue="1">
      <formula>$R7&gt;$R8</formula>
    </cfRule>
  </conditionalFormatting>
  <conditionalFormatting sqref="A25:B25 A12:B12">
    <cfRule type="expression" priority="318" dxfId="1756" stopIfTrue="1">
      <formula>'7.22'!#REF!&gt;$R9</formula>
    </cfRule>
  </conditionalFormatting>
  <conditionalFormatting sqref="A24:B24 A11:B11">
    <cfRule type="expression" priority="319" dxfId="1756" stopIfTrue="1">
      <formula>$R8&gt;'7.22'!#REF!</formula>
    </cfRule>
  </conditionalFormatting>
  <conditionalFormatting sqref="A26:B26 A13:B13">
    <cfRule type="expression" priority="320" dxfId="1756" stopIfTrue="1">
      <formula>$R7&lt;$R8</formula>
    </cfRule>
  </conditionalFormatting>
  <conditionalFormatting sqref="A28:B28 A15:B15">
    <cfRule type="expression" priority="321" dxfId="1756" stopIfTrue="1">
      <formula>'7.22'!#REF!&lt;$R9</formula>
    </cfRule>
  </conditionalFormatting>
  <conditionalFormatting sqref="A27:B27 A14:B14">
    <cfRule type="expression" priority="322" dxfId="1756" stopIfTrue="1">
      <formula>$R8&lt;'7.22'!#REF!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"東兵庫大会,西兵庫大会"</formula1>
    </dataValidation>
    <dataValidation allowBlank="1" showInputMessage="1" showErrorMessage="1" imeMode="halfAlpha" sqref="I1 M1 O1 I4:J4 M4:N4 I17:J17 M17:N17 C20:Q21 C7:K8 O7:Q8"/>
    <dataValidation allowBlank="1" showErrorMessage="1" sqref="L7:N8">
      <formula1>0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167" t="s">
        <v>109</v>
      </c>
      <c r="B1" s="168"/>
      <c r="C1" s="168"/>
      <c r="D1" s="168"/>
      <c r="E1" s="168"/>
      <c r="F1" s="168"/>
      <c r="G1" s="168"/>
      <c r="H1" s="70" t="s">
        <v>24</v>
      </c>
      <c r="I1" s="71">
        <v>13</v>
      </c>
      <c r="J1" s="72" t="s">
        <v>25</v>
      </c>
      <c r="K1" s="73">
        <v>2018</v>
      </c>
      <c r="L1" s="68" t="s">
        <v>26</v>
      </c>
      <c r="M1" s="74">
        <v>7</v>
      </c>
      <c r="N1" s="68" t="s">
        <v>0</v>
      </c>
      <c r="O1" s="74">
        <v>24</v>
      </c>
      <c r="P1" s="75" t="s">
        <v>27</v>
      </c>
      <c r="Q1" s="76" t="s">
        <v>61</v>
      </c>
      <c r="R1" s="77" t="s">
        <v>29</v>
      </c>
    </row>
    <row r="2" ht="5.25" customHeight="1"/>
    <row r="3" spans="1:18" ht="18.75" customHeight="1">
      <c r="A3" s="87" t="s">
        <v>420</v>
      </c>
      <c r="K3" s="137" t="s">
        <v>3</v>
      </c>
      <c r="L3" s="137"/>
      <c r="M3" s="138" t="s">
        <v>10</v>
      </c>
      <c r="N3" s="138"/>
      <c r="O3" s="138"/>
      <c r="P3" s="138"/>
      <c r="Q3" s="138"/>
      <c r="R3" s="2" t="s">
        <v>4</v>
      </c>
    </row>
    <row r="4" spans="1:20" s="79" customFormat="1" ht="18.75" customHeight="1">
      <c r="A4" s="78" t="s">
        <v>117</v>
      </c>
      <c r="B4" s="3" t="s">
        <v>91</v>
      </c>
      <c r="C4" s="4" t="s">
        <v>11</v>
      </c>
      <c r="D4" s="1"/>
      <c r="E4" s="162" t="s">
        <v>2</v>
      </c>
      <c r="F4" s="162"/>
      <c r="G4" s="163" t="s">
        <v>30</v>
      </c>
      <c r="H4" s="163"/>
      <c r="I4" s="164">
        <v>0.4166666666666667</v>
      </c>
      <c r="J4" s="164"/>
      <c r="K4" s="165" t="s">
        <v>31</v>
      </c>
      <c r="L4" s="165"/>
      <c r="M4" s="164">
        <v>0.5131944444444444</v>
      </c>
      <c r="N4" s="164"/>
      <c r="O4" s="165" t="s">
        <v>32</v>
      </c>
      <c r="P4" s="165"/>
      <c r="Q4" s="166">
        <f>SUM(M4-I4)</f>
        <v>0.09652777777777771</v>
      </c>
      <c r="R4" s="166"/>
      <c r="T4" s="80"/>
    </row>
    <row r="5" spans="8:18" ht="7.5" customHeight="1">
      <c r="H5" s="81"/>
      <c r="I5" s="81"/>
      <c r="J5" s="82"/>
      <c r="K5" s="83"/>
      <c r="L5" s="83"/>
      <c r="M5" s="82"/>
      <c r="N5" s="82"/>
      <c r="O5" s="83"/>
      <c r="P5" s="83"/>
      <c r="Q5" s="82"/>
      <c r="R5" s="82"/>
    </row>
    <row r="6" spans="1:18" ht="21" customHeight="1">
      <c r="A6" s="125" t="s">
        <v>17</v>
      </c>
      <c r="B6" s="126"/>
      <c r="C6" s="5" t="s">
        <v>350</v>
      </c>
      <c r="D6" s="6" t="s">
        <v>351</v>
      </c>
      <c r="E6" s="7" t="s">
        <v>352</v>
      </c>
      <c r="F6" s="5" t="s">
        <v>353</v>
      </c>
      <c r="G6" s="6" t="s">
        <v>354</v>
      </c>
      <c r="H6" s="7" t="s">
        <v>355</v>
      </c>
      <c r="I6" s="5" t="s">
        <v>356</v>
      </c>
      <c r="J6" s="6" t="s">
        <v>357</v>
      </c>
      <c r="K6" s="7" t="s">
        <v>358</v>
      </c>
      <c r="L6" s="8" t="s">
        <v>359</v>
      </c>
      <c r="M6" s="9" t="s">
        <v>360</v>
      </c>
      <c r="N6" s="67" t="s">
        <v>361</v>
      </c>
      <c r="O6" s="8" t="s">
        <v>362</v>
      </c>
      <c r="P6" s="9" t="s">
        <v>363</v>
      </c>
      <c r="Q6" s="67" t="s">
        <v>364</v>
      </c>
      <c r="R6" s="10" t="s">
        <v>12</v>
      </c>
    </row>
    <row r="7" spans="1:18" ht="27.75" customHeight="1">
      <c r="A7" s="135" t="s">
        <v>367</v>
      </c>
      <c r="B7" s="136"/>
      <c r="C7" s="11">
        <v>1</v>
      </c>
      <c r="D7" s="12">
        <v>0</v>
      </c>
      <c r="E7" s="13">
        <v>0</v>
      </c>
      <c r="F7" s="11">
        <v>0</v>
      </c>
      <c r="G7" s="12">
        <v>2</v>
      </c>
      <c r="H7" s="13">
        <v>0</v>
      </c>
      <c r="I7" s="11">
        <v>0</v>
      </c>
      <c r="J7" s="12">
        <v>0</v>
      </c>
      <c r="K7" s="13">
        <v>0</v>
      </c>
      <c r="L7" s="14"/>
      <c r="M7" s="15"/>
      <c r="N7" s="16"/>
      <c r="O7" s="14"/>
      <c r="P7" s="15"/>
      <c r="Q7" s="16"/>
      <c r="R7" s="17">
        <f>SUM(C7:Q7)</f>
        <v>3</v>
      </c>
    </row>
    <row r="8" spans="1:18" ht="27.75" customHeight="1">
      <c r="A8" s="135" t="s">
        <v>368</v>
      </c>
      <c r="B8" s="136"/>
      <c r="C8" s="11">
        <v>0</v>
      </c>
      <c r="D8" s="12">
        <v>0</v>
      </c>
      <c r="E8" s="13">
        <v>0</v>
      </c>
      <c r="F8" s="11">
        <v>0</v>
      </c>
      <c r="G8" s="12">
        <v>0</v>
      </c>
      <c r="H8" s="13">
        <v>0</v>
      </c>
      <c r="I8" s="11">
        <v>0</v>
      </c>
      <c r="J8" s="12">
        <v>0</v>
      </c>
      <c r="K8" s="13">
        <v>1</v>
      </c>
      <c r="L8" s="14"/>
      <c r="M8" s="15"/>
      <c r="N8" s="16"/>
      <c r="O8" s="14"/>
      <c r="P8" s="15"/>
      <c r="Q8" s="16"/>
      <c r="R8" s="17">
        <f>SUM(C8:Q8)</f>
        <v>1</v>
      </c>
    </row>
    <row r="9" spans="1:18" ht="21" customHeight="1">
      <c r="A9" s="125" t="s">
        <v>17</v>
      </c>
      <c r="B9" s="126"/>
      <c r="C9" s="127" t="s">
        <v>5</v>
      </c>
      <c r="D9" s="128"/>
      <c r="E9" s="128"/>
      <c r="F9" s="128"/>
      <c r="G9" s="128"/>
      <c r="H9" s="129"/>
      <c r="I9" s="130" t="s">
        <v>6</v>
      </c>
      <c r="J9" s="131"/>
      <c r="K9" s="132" t="s">
        <v>7</v>
      </c>
      <c r="L9" s="133"/>
      <c r="M9" s="134" t="s">
        <v>8</v>
      </c>
      <c r="N9" s="133"/>
      <c r="O9" s="130" t="s">
        <v>9</v>
      </c>
      <c r="P9" s="128"/>
      <c r="Q9" s="128"/>
      <c r="R9" s="131"/>
    </row>
    <row r="10" spans="1:18" ht="16.5" customHeight="1">
      <c r="A10" s="117" t="str">
        <f>A7</f>
        <v>神戸村野工業</v>
      </c>
      <c r="B10" s="118"/>
      <c r="C10" s="18" t="s">
        <v>13</v>
      </c>
      <c r="D10" s="154" t="s">
        <v>369</v>
      </c>
      <c r="E10" s="160"/>
      <c r="F10" s="19">
        <v>4</v>
      </c>
      <c r="G10" s="154"/>
      <c r="H10" s="160"/>
      <c r="I10" s="154" t="s">
        <v>370</v>
      </c>
      <c r="J10" s="155"/>
      <c r="K10" s="161"/>
      <c r="L10" s="160"/>
      <c r="M10" s="154"/>
      <c r="N10" s="160"/>
      <c r="O10" s="154" t="s">
        <v>229</v>
      </c>
      <c r="P10" s="160"/>
      <c r="Q10" s="154"/>
      <c r="R10" s="155"/>
    </row>
    <row r="11" spans="1:18" ht="16.5" customHeight="1">
      <c r="A11" s="119"/>
      <c r="B11" s="120"/>
      <c r="C11" s="20">
        <v>2</v>
      </c>
      <c r="D11" s="156" t="s">
        <v>230</v>
      </c>
      <c r="E11" s="157"/>
      <c r="F11" s="21">
        <v>5</v>
      </c>
      <c r="G11" s="156"/>
      <c r="H11" s="157"/>
      <c r="I11" s="156"/>
      <c r="J11" s="158"/>
      <c r="K11" s="159"/>
      <c r="L11" s="157"/>
      <c r="M11" s="156"/>
      <c r="N11" s="157"/>
      <c r="O11" s="156"/>
      <c r="P11" s="157"/>
      <c r="Q11" s="156"/>
      <c r="R11" s="158"/>
    </row>
    <row r="12" spans="1:18" ht="16.5" customHeight="1">
      <c r="A12" s="121"/>
      <c r="B12" s="122"/>
      <c r="C12" s="22">
        <v>3</v>
      </c>
      <c r="D12" s="150"/>
      <c r="E12" s="152"/>
      <c r="F12" s="23">
        <v>6</v>
      </c>
      <c r="G12" s="150"/>
      <c r="H12" s="152"/>
      <c r="I12" s="150"/>
      <c r="J12" s="151"/>
      <c r="K12" s="153"/>
      <c r="L12" s="152"/>
      <c r="M12" s="150"/>
      <c r="N12" s="152"/>
      <c r="O12" s="150"/>
      <c r="P12" s="152"/>
      <c r="Q12" s="150"/>
      <c r="R12" s="151"/>
    </row>
    <row r="13" spans="1:18" ht="16.5" customHeight="1">
      <c r="A13" s="117" t="str">
        <f>A8</f>
        <v>須磨翔風</v>
      </c>
      <c r="B13" s="118"/>
      <c r="C13" s="18" t="s">
        <v>331</v>
      </c>
      <c r="D13" s="154" t="s">
        <v>371</v>
      </c>
      <c r="E13" s="160"/>
      <c r="F13" s="19">
        <v>4</v>
      </c>
      <c r="G13" s="154"/>
      <c r="H13" s="160"/>
      <c r="I13" s="154" t="s">
        <v>372</v>
      </c>
      <c r="J13" s="155"/>
      <c r="K13" s="161"/>
      <c r="L13" s="160"/>
      <c r="M13" s="154"/>
      <c r="N13" s="160"/>
      <c r="O13" s="154"/>
      <c r="P13" s="160"/>
      <c r="Q13" s="154"/>
      <c r="R13" s="155"/>
    </row>
    <row r="14" spans="1:18" ht="16.5" customHeight="1">
      <c r="A14" s="119"/>
      <c r="B14" s="120"/>
      <c r="C14" s="20">
        <v>2</v>
      </c>
      <c r="D14" s="156" t="s">
        <v>128</v>
      </c>
      <c r="E14" s="157"/>
      <c r="F14" s="21">
        <v>5</v>
      </c>
      <c r="G14" s="156"/>
      <c r="H14" s="157"/>
      <c r="I14" s="156"/>
      <c r="J14" s="158"/>
      <c r="K14" s="159"/>
      <c r="L14" s="157"/>
      <c r="M14" s="156"/>
      <c r="N14" s="157"/>
      <c r="O14" s="156"/>
      <c r="P14" s="157"/>
      <c r="Q14" s="156"/>
      <c r="R14" s="158"/>
    </row>
    <row r="15" spans="1:18" ht="16.5" customHeight="1">
      <c r="A15" s="121"/>
      <c r="B15" s="122"/>
      <c r="C15" s="22">
        <v>3</v>
      </c>
      <c r="D15" s="150" t="s">
        <v>231</v>
      </c>
      <c r="E15" s="152"/>
      <c r="F15" s="23">
        <v>6</v>
      </c>
      <c r="G15" s="150"/>
      <c r="H15" s="152"/>
      <c r="I15" s="150"/>
      <c r="J15" s="151"/>
      <c r="K15" s="153"/>
      <c r="L15" s="152"/>
      <c r="M15" s="150"/>
      <c r="N15" s="152"/>
      <c r="O15" s="150"/>
      <c r="P15" s="152"/>
      <c r="Q15" s="150"/>
      <c r="R15" s="151"/>
    </row>
    <row r="16" spans="9:18" ht="11.25" customHeight="1">
      <c r="I16" s="84"/>
      <c r="J16" s="85"/>
      <c r="K16" s="84"/>
      <c r="L16" s="84"/>
      <c r="M16" s="84"/>
      <c r="N16" s="84"/>
      <c r="O16" s="84"/>
      <c r="P16" s="84"/>
      <c r="Q16" s="84"/>
      <c r="R16" s="84"/>
    </row>
    <row r="17" spans="1:20" s="79" customFormat="1" ht="18.75" customHeight="1">
      <c r="A17" s="78" t="s">
        <v>117</v>
      </c>
      <c r="B17" s="3" t="s">
        <v>91</v>
      </c>
      <c r="C17" s="4" t="s">
        <v>11</v>
      </c>
      <c r="D17" s="1"/>
      <c r="E17" s="162" t="s">
        <v>52</v>
      </c>
      <c r="F17" s="162"/>
      <c r="G17" s="163" t="s">
        <v>30</v>
      </c>
      <c r="H17" s="163"/>
      <c r="I17" s="164">
        <v>0.5451388888888888</v>
      </c>
      <c r="J17" s="164"/>
      <c r="K17" s="165" t="s">
        <v>31</v>
      </c>
      <c r="L17" s="165"/>
      <c r="M17" s="164">
        <v>0.6104166666666667</v>
      </c>
      <c r="N17" s="164"/>
      <c r="O17" s="165" t="s">
        <v>32</v>
      </c>
      <c r="P17" s="165"/>
      <c r="Q17" s="166">
        <f>SUM(M17-I17)</f>
        <v>0.06527777777777788</v>
      </c>
      <c r="R17" s="166"/>
      <c r="T17" s="80"/>
    </row>
    <row r="18" spans="8:18" ht="7.5" customHeight="1">
      <c r="H18" s="81"/>
      <c r="I18" s="81"/>
      <c r="J18" s="82"/>
      <c r="K18" s="83"/>
      <c r="L18" s="83"/>
      <c r="M18" s="82"/>
      <c r="N18" s="82"/>
      <c r="O18" s="83"/>
      <c r="P18" s="83"/>
      <c r="Q18" s="82"/>
      <c r="R18" s="82"/>
    </row>
    <row r="19" spans="1:18" ht="21" customHeight="1">
      <c r="A19" s="125" t="s">
        <v>17</v>
      </c>
      <c r="B19" s="126"/>
      <c r="C19" s="5" t="s">
        <v>34</v>
      </c>
      <c r="D19" s="6" t="s">
        <v>35</v>
      </c>
      <c r="E19" s="7" t="s">
        <v>36</v>
      </c>
      <c r="F19" s="5" t="s">
        <v>37</v>
      </c>
      <c r="G19" s="6" t="s">
        <v>38</v>
      </c>
      <c r="H19" s="7" t="s">
        <v>39</v>
      </c>
      <c r="I19" s="5" t="s">
        <v>40</v>
      </c>
      <c r="J19" s="6" t="s">
        <v>41</v>
      </c>
      <c r="K19" s="24" t="s">
        <v>23</v>
      </c>
      <c r="L19" s="8" t="s">
        <v>94</v>
      </c>
      <c r="M19" s="9" t="s">
        <v>95</v>
      </c>
      <c r="N19" s="24" t="s">
        <v>96</v>
      </c>
      <c r="O19" s="8" t="s">
        <v>46</v>
      </c>
      <c r="P19" s="9" t="s">
        <v>47</v>
      </c>
      <c r="Q19" s="67" t="s">
        <v>48</v>
      </c>
      <c r="R19" s="10" t="s">
        <v>12</v>
      </c>
    </row>
    <row r="20" spans="1:18" ht="27.75" customHeight="1">
      <c r="A20" s="135" t="s">
        <v>224</v>
      </c>
      <c r="B20" s="136"/>
      <c r="C20" s="11">
        <v>0</v>
      </c>
      <c r="D20" s="12">
        <v>1</v>
      </c>
      <c r="E20" s="13">
        <v>0</v>
      </c>
      <c r="F20" s="11">
        <v>3</v>
      </c>
      <c r="G20" s="12">
        <v>0</v>
      </c>
      <c r="H20" s="13">
        <v>0</v>
      </c>
      <c r="I20" s="11">
        <v>0</v>
      </c>
      <c r="J20" s="12">
        <v>3</v>
      </c>
      <c r="K20" s="13"/>
      <c r="L20" s="140" t="s">
        <v>237</v>
      </c>
      <c r="M20" s="141"/>
      <c r="N20" s="142"/>
      <c r="O20" s="11"/>
      <c r="P20" s="12"/>
      <c r="Q20" s="86"/>
      <c r="R20" s="17">
        <f>SUM(C20:Q20)</f>
        <v>7</v>
      </c>
    </row>
    <row r="21" spans="1:18" ht="27.75" customHeight="1">
      <c r="A21" s="135" t="s">
        <v>232</v>
      </c>
      <c r="B21" s="136"/>
      <c r="C21" s="11">
        <v>0</v>
      </c>
      <c r="D21" s="12">
        <v>0</v>
      </c>
      <c r="E21" s="13">
        <v>0</v>
      </c>
      <c r="F21" s="11">
        <v>0</v>
      </c>
      <c r="G21" s="12">
        <v>0</v>
      </c>
      <c r="H21" s="13">
        <v>0</v>
      </c>
      <c r="I21" s="11">
        <v>0</v>
      </c>
      <c r="J21" s="12">
        <v>0</v>
      </c>
      <c r="K21" s="13"/>
      <c r="L21" s="143"/>
      <c r="M21" s="144"/>
      <c r="N21" s="145"/>
      <c r="O21" s="11"/>
      <c r="P21" s="12"/>
      <c r="Q21" s="86"/>
      <c r="R21" s="17">
        <f>SUM(C21:Q21)</f>
        <v>0</v>
      </c>
    </row>
    <row r="22" spans="1:18" ht="21" customHeight="1">
      <c r="A22" s="125" t="s">
        <v>17</v>
      </c>
      <c r="B22" s="126"/>
      <c r="C22" s="127" t="s">
        <v>5</v>
      </c>
      <c r="D22" s="128"/>
      <c r="E22" s="128"/>
      <c r="F22" s="128"/>
      <c r="G22" s="128"/>
      <c r="H22" s="129"/>
      <c r="I22" s="130" t="s">
        <v>6</v>
      </c>
      <c r="J22" s="131"/>
      <c r="K22" s="132" t="s">
        <v>7</v>
      </c>
      <c r="L22" s="133"/>
      <c r="M22" s="134" t="s">
        <v>8</v>
      </c>
      <c r="N22" s="133"/>
      <c r="O22" s="130" t="s">
        <v>9</v>
      </c>
      <c r="P22" s="128"/>
      <c r="Q22" s="128"/>
      <c r="R22" s="131"/>
    </row>
    <row r="23" spans="1:18" ht="16.5" customHeight="1">
      <c r="A23" s="117" t="str">
        <f>A20</f>
        <v>市立尼崎</v>
      </c>
      <c r="B23" s="118"/>
      <c r="C23" s="18" t="s">
        <v>13</v>
      </c>
      <c r="D23" s="154" t="s">
        <v>225</v>
      </c>
      <c r="E23" s="160"/>
      <c r="F23" s="19">
        <v>4</v>
      </c>
      <c r="G23" s="154"/>
      <c r="H23" s="160"/>
      <c r="I23" s="154" t="s">
        <v>227</v>
      </c>
      <c r="J23" s="155"/>
      <c r="K23" s="161"/>
      <c r="L23" s="160"/>
      <c r="M23" s="154"/>
      <c r="N23" s="160"/>
      <c r="O23" s="154" t="s">
        <v>81</v>
      </c>
      <c r="P23" s="160"/>
      <c r="Q23" s="154"/>
      <c r="R23" s="155"/>
    </row>
    <row r="24" spans="1:18" ht="16.5" customHeight="1">
      <c r="A24" s="119"/>
      <c r="B24" s="120"/>
      <c r="C24" s="20">
        <v>2</v>
      </c>
      <c r="D24" s="156" t="s">
        <v>233</v>
      </c>
      <c r="E24" s="157"/>
      <c r="F24" s="21">
        <v>5</v>
      </c>
      <c r="G24" s="156"/>
      <c r="H24" s="157"/>
      <c r="I24" s="156"/>
      <c r="J24" s="158"/>
      <c r="K24" s="159"/>
      <c r="L24" s="157"/>
      <c r="M24" s="156"/>
      <c r="N24" s="157"/>
      <c r="O24" s="156" t="s">
        <v>234</v>
      </c>
      <c r="P24" s="157"/>
      <c r="Q24" s="156"/>
      <c r="R24" s="158"/>
    </row>
    <row r="25" spans="1:18" ht="16.5" customHeight="1">
      <c r="A25" s="121"/>
      <c r="B25" s="122"/>
      <c r="C25" s="22">
        <v>3</v>
      </c>
      <c r="D25" s="150"/>
      <c r="E25" s="152"/>
      <c r="F25" s="23">
        <v>6</v>
      </c>
      <c r="G25" s="150"/>
      <c r="H25" s="152"/>
      <c r="I25" s="150"/>
      <c r="J25" s="151"/>
      <c r="K25" s="153"/>
      <c r="L25" s="152"/>
      <c r="M25" s="150"/>
      <c r="N25" s="152"/>
      <c r="O25" s="150"/>
      <c r="P25" s="152"/>
      <c r="Q25" s="150"/>
      <c r="R25" s="151"/>
    </row>
    <row r="26" spans="1:18" ht="16.5" customHeight="1">
      <c r="A26" s="117" t="str">
        <f>A21</f>
        <v>西宮東</v>
      </c>
      <c r="B26" s="118"/>
      <c r="C26" s="18" t="s">
        <v>13</v>
      </c>
      <c r="D26" s="154" t="s">
        <v>235</v>
      </c>
      <c r="E26" s="160"/>
      <c r="F26" s="19">
        <v>4</v>
      </c>
      <c r="G26" s="154"/>
      <c r="H26" s="160"/>
      <c r="I26" s="154" t="s">
        <v>87</v>
      </c>
      <c r="J26" s="155"/>
      <c r="K26" s="161"/>
      <c r="L26" s="160"/>
      <c r="M26" s="154"/>
      <c r="N26" s="160"/>
      <c r="O26" s="154"/>
      <c r="P26" s="160"/>
      <c r="Q26" s="154"/>
      <c r="R26" s="155"/>
    </row>
    <row r="27" spans="1:18" ht="16.5" customHeight="1">
      <c r="A27" s="119"/>
      <c r="B27" s="120"/>
      <c r="C27" s="20">
        <v>2</v>
      </c>
      <c r="D27" s="156" t="s">
        <v>236</v>
      </c>
      <c r="E27" s="157"/>
      <c r="F27" s="21">
        <v>5</v>
      </c>
      <c r="G27" s="156"/>
      <c r="H27" s="157"/>
      <c r="I27" s="156"/>
      <c r="J27" s="158"/>
      <c r="K27" s="159"/>
      <c r="L27" s="157"/>
      <c r="M27" s="156"/>
      <c r="N27" s="157"/>
      <c r="O27" s="156"/>
      <c r="P27" s="157"/>
      <c r="Q27" s="156"/>
      <c r="R27" s="158"/>
    </row>
    <row r="28" spans="1:18" ht="16.5" customHeight="1">
      <c r="A28" s="121"/>
      <c r="B28" s="122"/>
      <c r="C28" s="22">
        <v>3</v>
      </c>
      <c r="D28" s="150"/>
      <c r="E28" s="152"/>
      <c r="F28" s="23">
        <v>6</v>
      </c>
      <c r="G28" s="150"/>
      <c r="H28" s="152"/>
      <c r="I28" s="150"/>
      <c r="J28" s="151"/>
      <c r="K28" s="153"/>
      <c r="L28" s="152"/>
      <c r="M28" s="150"/>
      <c r="N28" s="152"/>
      <c r="O28" s="150"/>
      <c r="P28" s="152"/>
      <c r="Q28" s="150"/>
      <c r="R28" s="151"/>
    </row>
    <row r="29" spans="9:18" ht="11.25" customHeight="1">
      <c r="I29" s="84"/>
      <c r="J29" s="85"/>
      <c r="K29" s="84"/>
      <c r="L29" s="84"/>
      <c r="M29" s="84"/>
      <c r="N29" s="84"/>
      <c r="O29" s="84"/>
      <c r="P29" s="84"/>
      <c r="Q29" s="84"/>
      <c r="R29" s="84"/>
    </row>
  </sheetData>
  <sheetProtection/>
  <mergeCells count="124">
    <mergeCell ref="L20:N21"/>
    <mergeCell ref="K3:L3"/>
    <mergeCell ref="M3:Q3"/>
    <mergeCell ref="A1:G1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M28:N28"/>
  </mergeCells>
  <conditionalFormatting sqref="C20:J21">
    <cfRule type="cellIs" priority="24" dxfId="1756" operator="greaterThan" stopIfTrue="1">
      <formula>0</formula>
    </cfRule>
  </conditionalFormatting>
  <conditionalFormatting sqref="R20">
    <cfRule type="expression" priority="25" dxfId="1756" stopIfTrue="1">
      <formula>$R20&gt;$R21</formula>
    </cfRule>
  </conditionalFormatting>
  <conditionalFormatting sqref="R21">
    <cfRule type="expression" priority="26" dxfId="1756" stopIfTrue="1">
      <formula>$R21&gt;$R20</formula>
    </cfRule>
  </conditionalFormatting>
  <conditionalFormatting sqref="A20:B20">
    <cfRule type="expression" priority="27" dxfId="1756" stopIfTrue="1">
      <formula>$R20&gt;$R21</formula>
    </cfRule>
  </conditionalFormatting>
  <conditionalFormatting sqref="A21:B21">
    <cfRule type="expression" priority="28" dxfId="1756" stopIfTrue="1">
      <formula>$R20&lt;$R21</formula>
    </cfRule>
  </conditionalFormatting>
  <conditionalFormatting sqref="K20:K21">
    <cfRule type="cellIs" priority="17" dxfId="1756" operator="greaterThan" stopIfTrue="1">
      <formula>0</formula>
    </cfRule>
  </conditionalFormatting>
  <conditionalFormatting sqref="K20:K21">
    <cfRule type="cellIs" priority="16" dxfId="1756" operator="greaterThan" stopIfTrue="1">
      <formula>0</formula>
    </cfRule>
  </conditionalFormatting>
  <conditionalFormatting sqref="K20:K21">
    <cfRule type="cellIs" priority="15" dxfId="1756" operator="greaterThan" stopIfTrue="1">
      <formula>0</formula>
    </cfRule>
  </conditionalFormatting>
  <conditionalFormatting sqref="K20:K21">
    <cfRule type="cellIs" priority="14" dxfId="1756" operator="greaterThan" stopIfTrue="1">
      <formula>0</formula>
    </cfRule>
  </conditionalFormatting>
  <conditionalFormatting sqref="K20:K21">
    <cfRule type="cellIs" priority="13" dxfId="1756" operator="greaterThan" stopIfTrue="1">
      <formula>0</formula>
    </cfRule>
  </conditionalFormatting>
  <conditionalFormatting sqref="K20:K21">
    <cfRule type="cellIs" priority="12" dxfId="1756" operator="greaterThan" stopIfTrue="1">
      <formula>0</formula>
    </cfRule>
  </conditionalFormatting>
  <conditionalFormatting sqref="K20:K21">
    <cfRule type="cellIs" priority="11" dxfId="1756" operator="greaterThan" stopIfTrue="1">
      <formula>0</formula>
    </cfRule>
  </conditionalFormatting>
  <conditionalFormatting sqref="K20:K21">
    <cfRule type="cellIs" priority="10" dxfId="1756" operator="greaterThan" stopIfTrue="1">
      <formula>0</formula>
    </cfRule>
  </conditionalFormatting>
  <conditionalFormatting sqref="K20:K21">
    <cfRule type="cellIs" priority="9" dxfId="1756" operator="greaterThan" stopIfTrue="1">
      <formula>0</formula>
    </cfRule>
  </conditionalFormatting>
  <conditionalFormatting sqref="K20:K21">
    <cfRule type="cellIs" priority="8" dxfId="1756" operator="greaterThan" stopIfTrue="1">
      <formula>0</formula>
    </cfRule>
  </conditionalFormatting>
  <conditionalFormatting sqref="C7:K8">
    <cfRule type="cellIs" priority="1" dxfId="1756" operator="greaterThan" stopIfTrue="1">
      <formula>0</formula>
    </cfRule>
  </conditionalFormatting>
  <conditionalFormatting sqref="R7">
    <cfRule type="expression" priority="2" dxfId="1756" stopIfTrue="1">
      <formula>$R7&gt;$R8</formula>
    </cfRule>
  </conditionalFormatting>
  <conditionalFormatting sqref="R8">
    <cfRule type="expression" priority="3" dxfId="1756" stopIfTrue="1">
      <formula>$R8&gt;$R7</formula>
    </cfRule>
  </conditionalFormatting>
  <conditionalFormatting sqref="A7:B7">
    <cfRule type="expression" priority="4" dxfId="1756" stopIfTrue="1">
      <formula>$R7&gt;$R8</formula>
    </cfRule>
  </conditionalFormatting>
  <conditionalFormatting sqref="A8:B8">
    <cfRule type="expression" priority="5" dxfId="1756" stopIfTrue="1">
      <formula>$R7&lt;$R8</formula>
    </cfRule>
  </conditionalFormatting>
  <conditionalFormatting sqref="A23:B23 A10:B10">
    <cfRule type="expression" priority="311" dxfId="1756" stopIfTrue="1">
      <formula>$R7&gt;$R8</formula>
    </cfRule>
  </conditionalFormatting>
  <conditionalFormatting sqref="A25:B25 A12:B12">
    <cfRule type="expression" priority="312" dxfId="1756" stopIfTrue="1">
      <formula>'7.24(東兵庫準々決)'!#REF!&gt;$R9</formula>
    </cfRule>
  </conditionalFormatting>
  <conditionalFormatting sqref="A24:B24 A11:B11">
    <cfRule type="expression" priority="313" dxfId="1756" stopIfTrue="1">
      <formula>$R8&gt;'7.24(東兵庫準々決)'!#REF!</formula>
    </cfRule>
  </conditionalFormatting>
  <conditionalFormatting sqref="A26:B26 A13:B13">
    <cfRule type="expression" priority="314" dxfId="1756" stopIfTrue="1">
      <formula>$R7&lt;$R8</formula>
    </cfRule>
  </conditionalFormatting>
  <conditionalFormatting sqref="A28:B28 A15:B15">
    <cfRule type="expression" priority="315" dxfId="1756" stopIfTrue="1">
      <formula>'7.24(東兵庫準々決)'!#REF!&lt;$R9</formula>
    </cfRule>
  </conditionalFormatting>
  <conditionalFormatting sqref="A27:B27 A14:B14">
    <cfRule type="expression" priority="316" dxfId="1756" stopIfTrue="1">
      <formula>$R8&lt;'7.24(東兵庫準々決)'!#REF!</formula>
    </cfRule>
  </conditionalFormatting>
  <dataValidations count="4">
    <dataValidation type="list" allowBlank="1" showInputMessage="1" showErrorMessage="1" sqref="A17 A4">
      <formula1>"東兵庫大会,西兵庫大会"</formula1>
    </dataValidation>
    <dataValidation allowBlank="1" showInputMessage="1" showErrorMessage="1" imeMode="halfAlpha" sqref="I1 M1 O1 I4:J4 M4:N4 I17:J17 M17:N17 C7:Q8 C20:J21 O20:Q21"/>
    <dataValidation type="list" allowBlank="1" showInputMessage="1" showErrorMessage="1" sqref="C4 C17">
      <formula1>"回戦,戦,勝戦"</formula1>
    </dataValidation>
    <dataValidation allowBlank="1" showErrorMessage="1" sqref="K20:N21">
      <formula1>0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4" customWidth="1"/>
    <col min="2" max="2" width="6.25390625" style="34" customWidth="1"/>
    <col min="3" max="11" width="4.875" style="34" customWidth="1"/>
    <col min="12" max="12" width="5.00390625" style="34" customWidth="1"/>
    <col min="13" max="17" width="4.875" style="34" customWidth="1"/>
    <col min="18" max="18" width="5.00390625" style="34" customWidth="1"/>
    <col min="19" max="16384" width="9.00390625" style="34" customWidth="1"/>
  </cols>
  <sheetData>
    <row r="1" spans="1:18" ht="27" customHeight="1">
      <c r="A1" s="139" t="s">
        <v>109</v>
      </c>
      <c r="B1" s="139"/>
      <c r="C1" s="139"/>
      <c r="D1" s="139"/>
      <c r="E1" s="139"/>
      <c r="F1" s="139"/>
      <c r="G1" s="139"/>
      <c r="H1" s="25" t="s">
        <v>24</v>
      </c>
      <c r="I1" s="26">
        <v>2</v>
      </c>
      <c r="J1" s="27" t="s">
        <v>25</v>
      </c>
      <c r="K1" s="28">
        <v>2018</v>
      </c>
      <c r="L1" s="29" t="s">
        <v>26</v>
      </c>
      <c r="M1" s="30">
        <v>7</v>
      </c>
      <c r="N1" s="29" t="s">
        <v>0</v>
      </c>
      <c r="O1" s="30">
        <v>12</v>
      </c>
      <c r="P1" s="31" t="s">
        <v>27</v>
      </c>
      <c r="Q1" s="32" t="s">
        <v>71</v>
      </c>
      <c r="R1" s="33" t="s">
        <v>29</v>
      </c>
    </row>
    <row r="2" ht="5.25" customHeight="1"/>
    <row r="3" spans="1:18" s="1" customFormat="1" ht="18.75" customHeight="1">
      <c r="A3" s="87" t="s">
        <v>238</v>
      </c>
      <c r="K3" s="137" t="s">
        <v>3</v>
      </c>
      <c r="L3" s="137"/>
      <c r="M3" s="138" t="s">
        <v>10</v>
      </c>
      <c r="N3" s="138"/>
      <c r="O3" s="138"/>
      <c r="P3" s="138"/>
      <c r="Q3" s="138"/>
      <c r="R3" s="2" t="s">
        <v>4</v>
      </c>
    </row>
    <row r="4" spans="1:20" s="37" customFormat="1" ht="18.75" customHeight="1">
      <c r="A4" s="69" t="s">
        <v>110</v>
      </c>
      <c r="B4" s="35">
        <v>1</v>
      </c>
      <c r="C4" s="36" t="s">
        <v>1</v>
      </c>
      <c r="D4" s="34"/>
      <c r="E4" s="105" t="s">
        <v>2</v>
      </c>
      <c r="F4" s="105"/>
      <c r="G4" s="106" t="s">
        <v>30</v>
      </c>
      <c r="H4" s="106"/>
      <c r="I4" s="107">
        <v>0.41597222222222224</v>
      </c>
      <c r="J4" s="107"/>
      <c r="K4" s="106" t="s">
        <v>31</v>
      </c>
      <c r="L4" s="106"/>
      <c r="M4" s="107">
        <v>0.50625</v>
      </c>
      <c r="N4" s="107"/>
      <c r="O4" s="106" t="s">
        <v>32</v>
      </c>
      <c r="P4" s="106"/>
      <c r="Q4" s="108">
        <f>SUM(M4-I4)</f>
        <v>0.09027777777777773</v>
      </c>
      <c r="R4" s="108"/>
      <c r="T4" s="38"/>
    </row>
    <row r="5" spans="8:18" ht="7.5" customHeight="1">
      <c r="H5" s="39"/>
      <c r="I5" s="39"/>
      <c r="J5" s="40"/>
      <c r="K5" s="41"/>
      <c r="L5" s="41"/>
      <c r="M5" s="40"/>
      <c r="N5" s="40"/>
      <c r="O5" s="41"/>
      <c r="P5" s="41"/>
      <c r="Q5" s="40"/>
      <c r="R5" s="40"/>
    </row>
    <row r="6" spans="1:18" ht="21" customHeight="1">
      <c r="A6" s="125" t="s">
        <v>239</v>
      </c>
      <c r="B6" s="126"/>
      <c r="C6" s="5" t="s">
        <v>240</v>
      </c>
      <c r="D6" s="6" t="s">
        <v>241</v>
      </c>
      <c r="E6" s="7" t="s">
        <v>242</v>
      </c>
      <c r="F6" s="5" t="s">
        <v>243</v>
      </c>
      <c r="G6" s="6" t="s">
        <v>244</v>
      </c>
      <c r="H6" s="7" t="s">
        <v>245</v>
      </c>
      <c r="I6" s="5" t="s">
        <v>246</v>
      </c>
      <c r="J6" s="6" t="s">
        <v>247</v>
      </c>
      <c r="K6" s="7" t="s">
        <v>248</v>
      </c>
      <c r="L6" s="5" t="s">
        <v>249</v>
      </c>
      <c r="M6" s="9" t="s">
        <v>250</v>
      </c>
      <c r="N6" s="67" t="s">
        <v>251</v>
      </c>
      <c r="O6" s="8" t="s">
        <v>252</v>
      </c>
      <c r="P6" s="9" t="s">
        <v>253</v>
      </c>
      <c r="Q6" s="67" t="s">
        <v>254</v>
      </c>
      <c r="R6" s="10" t="s">
        <v>12</v>
      </c>
    </row>
    <row r="7" spans="1:18" ht="27.75" customHeight="1">
      <c r="A7" s="135" t="s">
        <v>255</v>
      </c>
      <c r="B7" s="136"/>
      <c r="C7" s="11">
        <v>0</v>
      </c>
      <c r="D7" s="12">
        <v>0</v>
      </c>
      <c r="E7" s="13">
        <v>0</v>
      </c>
      <c r="F7" s="11">
        <v>1</v>
      </c>
      <c r="G7" s="12">
        <v>2</v>
      </c>
      <c r="H7" s="13">
        <v>0</v>
      </c>
      <c r="I7" s="11">
        <v>0</v>
      </c>
      <c r="J7" s="12">
        <v>0</v>
      </c>
      <c r="K7" s="13">
        <v>0</v>
      </c>
      <c r="L7" s="14">
        <v>0</v>
      </c>
      <c r="M7" s="15"/>
      <c r="N7" s="16"/>
      <c r="O7" s="140" t="s">
        <v>106</v>
      </c>
      <c r="P7" s="141"/>
      <c r="Q7" s="142"/>
      <c r="R7" s="17">
        <f>SUM(C7:Q7)</f>
        <v>3</v>
      </c>
    </row>
    <row r="8" spans="1:18" ht="27.75" customHeight="1">
      <c r="A8" s="135" t="s">
        <v>256</v>
      </c>
      <c r="B8" s="136"/>
      <c r="C8" s="11">
        <v>0</v>
      </c>
      <c r="D8" s="12">
        <v>0</v>
      </c>
      <c r="E8" s="13">
        <v>2</v>
      </c>
      <c r="F8" s="11">
        <v>0</v>
      </c>
      <c r="G8" s="12">
        <v>0</v>
      </c>
      <c r="H8" s="13">
        <v>0</v>
      </c>
      <c r="I8" s="11">
        <v>0</v>
      </c>
      <c r="J8" s="12">
        <v>0</v>
      </c>
      <c r="K8" s="13">
        <v>1</v>
      </c>
      <c r="L8" s="11" t="s">
        <v>257</v>
      </c>
      <c r="M8" s="15"/>
      <c r="N8" s="16"/>
      <c r="O8" s="143"/>
      <c r="P8" s="144"/>
      <c r="Q8" s="145"/>
      <c r="R8" s="17">
        <v>4</v>
      </c>
    </row>
    <row r="9" spans="1:18" ht="21" customHeight="1">
      <c r="A9" s="125" t="s">
        <v>258</v>
      </c>
      <c r="B9" s="126"/>
      <c r="C9" s="127" t="s">
        <v>5</v>
      </c>
      <c r="D9" s="128"/>
      <c r="E9" s="128"/>
      <c r="F9" s="128"/>
      <c r="G9" s="128"/>
      <c r="H9" s="129"/>
      <c r="I9" s="130" t="s">
        <v>6</v>
      </c>
      <c r="J9" s="131"/>
      <c r="K9" s="132" t="s">
        <v>7</v>
      </c>
      <c r="L9" s="133"/>
      <c r="M9" s="134" t="s">
        <v>8</v>
      </c>
      <c r="N9" s="133"/>
      <c r="O9" s="130" t="s">
        <v>9</v>
      </c>
      <c r="P9" s="128"/>
      <c r="Q9" s="128"/>
      <c r="R9" s="131"/>
    </row>
    <row r="10" spans="1:18" ht="16.5" customHeight="1">
      <c r="A10" s="117" t="str">
        <f>A7</f>
        <v>明石北</v>
      </c>
      <c r="B10" s="118"/>
      <c r="C10" s="64" t="s">
        <v>13</v>
      </c>
      <c r="D10" s="111" t="s">
        <v>259</v>
      </c>
      <c r="E10" s="123"/>
      <c r="F10" s="19">
        <v>4</v>
      </c>
      <c r="G10" s="111"/>
      <c r="H10" s="123"/>
      <c r="I10" s="111" t="s">
        <v>260</v>
      </c>
      <c r="J10" s="112"/>
      <c r="K10" s="124"/>
      <c r="L10" s="123"/>
      <c r="M10" s="111"/>
      <c r="N10" s="123"/>
      <c r="O10" s="111" t="s">
        <v>261</v>
      </c>
      <c r="P10" s="123"/>
      <c r="Q10" s="111"/>
      <c r="R10" s="112"/>
    </row>
    <row r="11" spans="1:18" ht="16.5" customHeight="1">
      <c r="A11" s="119"/>
      <c r="B11" s="120"/>
      <c r="C11" s="65">
        <v>2</v>
      </c>
      <c r="D11" s="113" t="s">
        <v>200</v>
      </c>
      <c r="E11" s="114"/>
      <c r="F11" s="21">
        <v>5</v>
      </c>
      <c r="G11" s="113"/>
      <c r="H11" s="114"/>
      <c r="I11" s="113"/>
      <c r="J11" s="115"/>
      <c r="K11" s="116"/>
      <c r="L11" s="114"/>
      <c r="M11" s="113"/>
      <c r="N11" s="114"/>
      <c r="O11" s="113"/>
      <c r="P11" s="114"/>
      <c r="Q11" s="113"/>
      <c r="R11" s="115"/>
    </row>
    <row r="12" spans="1:18" ht="16.5" customHeight="1">
      <c r="A12" s="121"/>
      <c r="B12" s="122"/>
      <c r="C12" s="66">
        <v>3</v>
      </c>
      <c r="D12" s="103"/>
      <c r="E12" s="109"/>
      <c r="F12" s="23">
        <v>6</v>
      </c>
      <c r="G12" s="103"/>
      <c r="H12" s="109"/>
      <c r="I12" s="103"/>
      <c r="J12" s="104"/>
      <c r="K12" s="110"/>
      <c r="L12" s="109"/>
      <c r="M12" s="103"/>
      <c r="N12" s="109"/>
      <c r="O12" s="103"/>
      <c r="P12" s="109"/>
      <c r="Q12" s="103"/>
      <c r="R12" s="104"/>
    </row>
    <row r="13" spans="1:18" ht="16.5" customHeight="1">
      <c r="A13" s="117" t="str">
        <f>A8</f>
        <v>明石西</v>
      </c>
      <c r="B13" s="118"/>
      <c r="C13" s="64" t="s">
        <v>13</v>
      </c>
      <c r="D13" s="111" t="s">
        <v>262</v>
      </c>
      <c r="E13" s="123"/>
      <c r="F13" s="19">
        <v>4</v>
      </c>
      <c r="G13" s="111"/>
      <c r="H13" s="123"/>
      <c r="I13" s="111" t="s">
        <v>263</v>
      </c>
      <c r="J13" s="112"/>
      <c r="K13" s="124"/>
      <c r="L13" s="123"/>
      <c r="M13" s="111"/>
      <c r="N13" s="123"/>
      <c r="O13" s="111" t="s">
        <v>201</v>
      </c>
      <c r="P13" s="123"/>
      <c r="Q13" s="111"/>
      <c r="R13" s="112"/>
    </row>
    <row r="14" spans="1:18" ht="16.5" customHeight="1">
      <c r="A14" s="119"/>
      <c r="B14" s="120"/>
      <c r="C14" s="65">
        <v>2</v>
      </c>
      <c r="D14" s="113" t="s">
        <v>75</v>
      </c>
      <c r="E14" s="114"/>
      <c r="F14" s="21">
        <v>5</v>
      </c>
      <c r="G14" s="113"/>
      <c r="H14" s="114"/>
      <c r="I14" s="113"/>
      <c r="J14" s="115"/>
      <c r="K14" s="116"/>
      <c r="L14" s="114"/>
      <c r="M14" s="113"/>
      <c r="N14" s="114"/>
      <c r="O14" s="113" t="s">
        <v>159</v>
      </c>
      <c r="P14" s="114"/>
      <c r="Q14" s="113"/>
      <c r="R14" s="115"/>
    </row>
    <row r="15" spans="1:18" ht="16.5" customHeight="1">
      <c r="A15" s="121"/>
      <c r="B15" s="122"/>
      <c r="C15" s="66">
        <v>3</v>
      </c>
      <c r="D15" s="103"/>
      <c r="E15" s="109"/>
      <c r="F15" s="23">
        <v>6</v>
      </c>
      <c r="G15" s="103"/>
      <c r="H15" s="109"/>
      <c r="I15" s="103"/>
      <c r="J15" s="104"/>
      <c r="K15" s="110"/>
      <c r="L15" s="109"/>
      <c r="M15" s="103"/>
      <c r="N15" s="109"/>
      <c r="O15" s="103"/>
      <c r="P15" s="109"/>
      <c r="Q15" s="103"/>
      <c r="R15" s="104"/>
    </row>
    <row r="16" spans="9:18" ht="11.25" customHeight="1">
      <c r="I16" s="59"/>
      <c r="J16" s="60"/>
      <c r="K16" s="59"/>
      <c r="L16" s="59"/>
      <c r="M16" s="59"/>
      <c r="N16" s="59"/>
      <c r="O16" s="59"/>
      <c r="P16" s="59"/>
      <c r="Q16" s="59"/>
      <c r="R16" s="59"/>
    </row>
    <row r="17" spans="1:20" s="37" customFormat="1" ht="18.75" customHeight="1">
      <c r="A17" s="69" t="s">
        <v>110</v>
      </c>
      <c r="B17" s="35">
        <v>1</v>
      </c>
      <c r="C17" s="36" t="s">
        <v>1</v>
      </c>
      <c r="D17" s="34"/>
      <c r="E17" s="105" t="s">
        <v>52</v>
      </c>
      <c r="F17" s="105"/>
      <c r="G17" s="106" t="s">
        <v>30</v>
      </c>
      <c r="H17" s="106"/>
      <c r="I17" s="107">
        <v>0.5381944444444444</v>
      </c>
      <c r="J17" s="107"/>
      <c r="K17" s="106" t="s">
        <v>31</v>
      </c>
      <c r="L17" s="106"/>
      <c r="M17" s="107">
        <v>0.6104166666666667</v>
      </c>
      <c r="N17" s="107"/>
      <c r="O17" s="106" t="s">
        <v>32</v>
      </c>
      <c r="P17" s="106"/>
      <c r="Q17" s="108">
        <f>SUM(M17-I17)</f>
        <v>0.0722222222222223</v>
      </c>
      <c r="R17" s="108"/>
      <c r="T17" s="38"/>
    </row>
    <row r="18" spans="8:18" ht="7.5" customHeight="1">
      <c r="H18" s="39"/>
      <c r="I18" s="39"/>
      <c r="J18" s="40"/>
      <c r="K18" s="41"/>
      <c r="L18" s="41"/>
      <c r="M18" s="40"/>
      <c r="N18" s="40"/>
      <c r="O18" s="41"/>
      <c r="P18" s="41"/>
      <c r="Q18" s="40"/>
      <c r="R18" s="40"/>
    </row>
    <row r="19" spans="1:18" ht="21" customHeight="1">
      <c r="A19" s="125" t="s">
        <v>17</v>
      </c>
      <c r="B19" s="126"/>
      <c r="C19" s="5" t="s">
        <v>14</v>
      </c>
      <c r="D19" s="6" t="s">
        <v>15</v>
      </c>
      <c r="E19" s="7" t="s">
        <v>16</v>
      </c>
      <c r="F19" s="5" t="s">
        <v>18</v>
      </c>
      <c r="G19" s="6" t="s">
        <v>19</v>
      </c>
      <c r="H19" s="7" t="s">
        <v>20</v>
      </c>
      <c r="I19" s="5" t="s">
        <v>21</v>
      </c>
      <c r="J19" s="6" t="s">
        <v>247</v>
      </c>
      <c r="K19" s="67" t="s">
        <v>23</v>
      </c>
      <c r="L19" s="8" t="s">
        <v>94</v>
      </c>
      <c r="M19" s="9" t="s">
        <v>95</v>
      </c>
      <c r="N19" s="67" t="s">
        <v>96</v>
      </c>
      <c r="O19" s="8" t="s">
        <v>97</v>
      </c>
      <c r="P19" s="9" t="s">
        <v>98</v>
      </c>
      <c r="Q19" s="67" t="s">
        <v>99</v>
      </c>
      <c r="R19" s="10" t="s">
        <v>12</v>
      </c>
    </row>
    <row r="20" spans="1:18" ht="27.75" customHeight="1">
      <c r="A20" s="135" t="s">
        <v>373</v>
      </c>
      <c r="B20" s="136"/>
      <c r="C20" s="11">
        <v>0</v>
      </c>
      <c r="D20" s="12">
        <v>0</v>
      </c>
      <c r="E20" s="13">
        <v>0</v>
      </c>
      <c r="F20" s="11">
        <v>0</v>
      </c>
      <c r="G20" s="12">
        <v>0</v>
      </c>
      <c r="H20" s="13">
        <v>0</v>
      </c>
      <c r="I20" s="11">
        <v>0</v>
      </c>
      <c r="J20" s="12">
        <v>0</v>
      </c>
      <c r="K20" s="13"/>
      <c r="L20" s="140" t="s">
        <v>237</v>
      </c>
      <c r="M20" s="141"/>
      <c r="N20" s="142"/>
      <c r="O20" s="14"/>
      <c r="P20" s="15"/>
      <c r="Q20" s="16"/>
      <c r="R20" s="17">
        <f>SUM(C20:Q20)</f>
        <v>0</v>
      </c>
    </row>
    <row r="21" spans="1:18" ht="27.75" customHeight="1">
      <c r="A21" s="135" t="s">
        <v>374</v>
      </c>
      <c r="B21" s="136"/>
      <c r="C21" s="11">
        <v>0</v>
      </c>
      <c r="D21" s="12">
        <v>0</v>
      </c>
      <c r="E21" s="13">
        <v>1</v>
      </c>
      <c r="F21" s="11">
        <v>0</v>
      </c>
      <c r="G21" s="12">
        <v>0</v>
      </c>
      <c r="H21" s="13">
        <v>1</v>
      </c>
      <c r="I21" s="11">
        <v>3</v>
      </c>
      <c r="J21" s="12" t="s">
        <v>202</v>
      </c>
      <c r="K21" s="13"/>
      <c r="L21" s="143"/>
      <c r="M21" s="144"/>
      <c r="N21" s="145"/>
      <c r="O21" s="14"/>
      <c r="P21" s="15"/>
      <c r="Q21" s="16"/>
      <c r="R21" s="17">
        <v>7</v>
      </c>
    </row>
    <row r="22" spans="1:18" ht="21" customHeight="1">
      <c r="A22" s="125" t="s">
        <v>17</v>
      </c>
      <c r="B22" s="126"/>
      <c r="C22" s="127" t="s">
        <v>5</v>
      </c>
      <c r="D22" s="128"/>
      <c r="E22" s="128"/>
      <c r="F22" s="128"/>
      <c r="G22" s="128"/>
      <c r="H22" s="129"/>
      <c r="I22" s="130" t="s">
        <v>6</v>
      </c>
      <c r="J22" s="131"/>
      <c r="K22" s="132" t="s">
        <v>7</v>
      </c>
      <c r="L22" s="133"/>
      <c r="M22" s="134" t="s">
        <v>8</v>
      </c>
      <c r="N22" s="133"/>
      <c r="O22" s="130" t="s">
        <v>9</v>
      </c>
      <c r="P22" s="128"/>
      <c r="Q22" s="128"/>
      <c r="R22" s="131"/>
    </row>
    <row r="23" spans="1:18" ht="16.5" customHeight="1">
      <c r="A23" s="117" t="str">
        <f>A20</f>
        <v>吉川</v>
      </c>
      <c r="B23" s="118"/>
      <c r="C23" s="64" t="s">
        <v>13</v>
      </c>
      <c r="D23" s="111" t="s">
        <v>375</v>
      </c>
      <c r="E23" s="123"/>
      <c r="F23" s="19">
        <v>4</v>
      </c>
      <c r="G23" s="111"/>
      <c r="H23" s="123"/>
      <c r="I23" s="111" t="s">
        <v>376</v>
      </c>
      <c r="J23" s="112"/>
      <c r="K23" s="124"/>
      <c r="L23" s="123"/>
      <c r="M23" s="111"/>
      <c r="N23" s="123"/>
      <c r="O23" s="111" t="s">
        <v>72</v>
      </c>
      <c r="P23" s="123"/>
      <c r="Q23" s="111"/>
      <c r="R23" s="112"/>
    </row>
    <row r="24" spans="1:18" ht="16.5" customHeight="1">
      <c r="A24" s="119"/>
      <c r="B24" s="120"/>
      <c r="C24" s="65">
        <v>2</v>
      </c>
      <c r="D24" s="113"/>
      <c r="E24" s="114"/>
      <c r="F24" s="21">
        <v>5</v>
      </c>
      <c r="G24" s="113"/>
      <c r="H24" s="114"/>
      <c r="I24" s="113"/>
      <c r="J24" s="115"/>
      <c r="K24" s="116"/>
      <c r="L24" s="114"/>
      <c r="M24" s="113"/>
      <c r="N24" s="114"/>
      <c r="O24" s="113"/>
      <c r="P24" s="114"/>
      <c r="Q24" s="113"/>
      <c r="R24" s="115"/>
    </row>
    <row r="25" spans="1:18" ht="16.5" customHeight="1">
      <c r="A25" s="121"/>
      <c r="B25" s="122"/>
      <c r="C25" s="66">
        <v>3</v>
      </c>
      <c r="D25" s="103"/>
      <c r="E25" s="109"/>
      <c r="F25" s="23">
        <v>6</v>
      </c>
      <c r="G25" s="103"/>
      <c r="H25" s="109"/>
      <c r="I25" s="103"/>
      <c r="J25" s="104"/>
      <c r="K25" s="110"/>
      <c r="L25" s="109"/>
      <c r="M25" s="103"/>
      <c r="N25" s="109"/>
      <c r="O25" s="103"/>
      <c r="P25" s="109"/>
      <c r="Q25" s="103"/>
      <c r="R25" s="104"/>
    </row>
    <row r="26" spans="1:18" ht="16.5" customHeight="1">
      <c r="A26" s="117" t="str">
        <f>A21</f>
        <v>東播磨</v>
      </c>
      <c r="B26" s="118"/>
      <c r="C26" s="64" t="s">
        <v>13</v>
      </c>
      <c r="D26" s="111" t="s">
        <v>377</v>
      </c>
      <c r="E26" s="123"/>
      <c r="F26" s="19">
        <v>4</v>
      </c>
      <c r="G26" s="111"/>
      <c r="H26" s="123"/>
      <c r="I26" s="111" t="s">
        <v>378</v>
      </c>
      <c r="J26" s="112"/>
      <c r="K26" s="124"/>
      <c r="L26" s="123"/>
      <c r="M26" s="111" t="s">
        <v>203</v>
      </c>
      <c r="N26" s="123"/>
      <c r="O26" s="111" t="s">
        <v>204</v>
      </c>
      <c r="P26" s="123"/>
      <c r="Q26" s="111"/>
      <c r="R26" s="112"/>
    </row>
    <row r="27" spans="1:18" ht="16.5" customHeight="1">
      <c r="A27" s="119"/>
      <c r="B27" s="120"/>
      <c r="C27" s="65">
        <v>2</v>
      </c>
      <c r="D27" s="113" t="s">
        <v>205</v>
      </c>
      <c r="E27" s="114"/>
      <c r="F27" s="21">
        <v>5</v>
      </c>
      <c r="G27" s="113"/>
      <c r="H27" s="114"/>
      <c r="I27" s="113"/>
      <c r="J27" s="115"/>
      <c r="K27" s="116"/>
      <c r="L27" s="114"/>
      <c r="M27" s="113" t="s">
        <v>206</v>
      </c>
      <c r="N27" s="114"/>
      <c r="O27" s="113"/>
      <c r="P27" s="114"/>
      <c r="Q27" s="113"/>
      <c r="R27" s="115"/>
    </row>
    <row r="28" spans="1:18" ht="16.5" customHeight="1">
      <c r="A28" s="121"/>
      <c r="B28" s="122"/>
      <c r="C28" s="66">
        <v>3</v>
      </c>
      <c r="D28" s="103"/>
      <c r="E28" s="109"/>
      <c r="F28" s="23">
        <v>6</v>
      </c>
      <c r="G28" s="103"/>
      <c r="H28" s="109"/>
      <c r="I28" s="103"/>
      <c r="J28" s="104"/>
      <c r="K28" s="110"/>
      <c r="L28" s="109"/>
      <c r="M28" s="103"/>
      <c r="N28" s="109"/>
      <c r="O28" s="103"/>
      <c r="P28" s="109"/>
      <c r="Q28" s="103"/>
      <c r="R28" s="104"/>
    </row>
    <row r="29" spans="9:18" ht="11.25" customHeight="1">
      <c r="I29" s="59"/>
      <c r="J29" s="60"/>
      <c r="K29" s="59"/>
      <c r="L29" s="59"/>
      <c r="M29" s="59"/>
      <c r="N29" s="59"/>
      <c r="O29" s="59"/>
      <c r="P29" s="59"/>
      <c r="Q29" s="59"/>
      <c r="R29" s="59"/>
    </row>
  </sheetData>
  <sheetProtection selectLockedCells="1" selectUnlockedCells="1"/>
  <mergeCells count="125">
    <mergeCell ref="K3:L3"/>
    <mergeCell ref="M3:Q3"/>
    <mergeCell ref="O7:Q8"/>
    <mergeCell ref="L20:N21"/>
    <mergeCell ref="A1:G1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C7:C8">
    <cfRule type="cellIs" priority="88" dxfId="1756" operator="greaterThan" stopIfTrue="1">
      <formula>0</formula>
    </cfRule>
  </conditionalFormatting>
  <conditionalFormatting sqref="D7:E8">
    <cfRule type="cellIs" priority="89" dxfId="1756" operator="greaterThan" stopIfTrue="1">
      <formula>0</formula>
    </cfRule>
  </conditionalFormatting>
  <conditionalFormatting sqref="F7:F8">
    <cfRule type="cellIs" priority="90" dxfId="1756" operator="greaterThan" stopIfTrue="1">
      <formula>0</formula>
    </cfRule>
  </conditionalFormatting>
  <conditionalFormatting sqref="G7:H8">
    <cfRule type="cellIs" priority="91" dxfId="1756" operator="greaterThan" stopIfTrue="1">
      <formula>0</formula>
    </cfRule>
  </conditionalFormatting>
  <conditionalFormatting sqref="I7:I8">
    <cfRule type="cellIs" priority="92" dxfId="1756" operator="greaterThan" stopIfTrue="1">
      <formula>0</formula>
    </cfRule>
  </conditionalFormatting>
  <conditionalFormatting sqref="J7:K8">
    <cfRule type="cellIs" priority="93" dxfId="1756" operator="greaterThan" stopIfTrue="1">
      <formula>0</formula>
    </cfRule>
  </conditionalFormatting>
  <conditionalFormatting sqref="C7:C8">
    <cfRule type="cellIs" priority="87" dxfId="1756" operator="greaterThan" stopIfTrue="1">
      <formula>0</formula>
    </cfRule>
  </conditionalFormatting>
  <conditionalFormatting sqref="D7:E8">
    <cfRule type="cellIs" priority="86" dxfId="1756" operator="greaterThan" stopIfTrue="1">
      <formula>0</formula>
    </cfRule>
  </conditionalFormatting>
  <conditionalFormatting sqref="F7:F8">
    <cfRule type="cellIs" priority="85" dxfId="1756" operator="greaterThan" stopIfTrue="1">
      <formula>0</formula>
    </cfRule>
  </conditionalFormatting>
  <conditionalFormatting sqref="G7:H8">
    <cfRule type="cellIs" priority="84" dxfId="1756" operator="greaterThan" stopIfTrue="1">
      <formula>0</formula>
    </cfRule>
  </conditionalFormatting>
  <conditionalFormatting sqref="I7:I8">
    <cfRule type="cellIs" priority="83" dxfId="1756" operator="greaterThan" stopIfTrue="1">
      <formula>0</formula>
    </cfRule>
  </conditionalFormatting>
  <conditionalFormatting sqref="J7:K8">
    <cfRule type="cellIs" priority="82" dxfId="1756" operator="greaterThan" stopIfTrue="1">
      <formula>0</formula>
    </cfRule>
  </conditionalFormatting>
  <conditionalFormatting sqref="R7">
    <cfRule type="expression" priority="81" dxfId="1756" stopIfTrue="1">
      <formula>$R7&gt;$R8</formula>
    </cfRule>
  </conditionalFormatting>
  <conditionalFormatting sqref="R8">
    <cfRule type="expression" priority="80" dxfId="1756" stopIfTrue="1">
      <formula>$R8&gt;$R7</formula>
    </cfRule>
  </conditionalFormatting>
  <conditionalFormatting sqref="A7:B7">
    <cfRule type="expression" priority="79" dxfId="1756" stopIfTrue="1">
      <formula>$R7&gt;$R8</formula>
    </cfRule>
  </conditionalFormatting>
  <conditionalFormatting sqref="A8:B8">
    <cfRule type="expression" priority="78" dxfId="1756" stopIfTrue="1">
      <formula>$R7&lt;$R8</formula>
    </cfRule>
  </conditionalFormatting>
  <conditionalFormatting sqref="C7:C8">
    <cfRule type="cellIs" priority="75" dxfId="1756" operator="greaterThan" stopIfTrue="1">
      <formula>0</formula>
    </cfRule>
  </conditionalFormatting>
  <conditionalFormatting sqref="D7:E8">
    <cfRule type="cellIs" priority="74" dxfId="1756" operator="greaterThan" stopIfTrue="1">
      <formula>0</formula>
    </cfRule>
  </conditionalFormatting>
  <conditionalFormatting sqref="F7:F8">
    <cfRule type="cellIs" priority="73" dxfId="1756" operator="greaterThan" stopIfTrue="1">
      <formula>0</formula>
    </cfRule>
  </conditionalFormatting>
  <conditionalFormatting sqref="G7:H8">
    <cfRule type="cellIs" priority="72" dxfId="1756" operator="greaterThan" stopIfTrue="1">
      <formula>0</formula>
    </cfRule>
  </conditionalFormatting>
  <conditionalFormatting sqref="I7:I8">
    <cfRule type="cellIs" priority="71" dxfId="1756" operator="greaterThan" stopIfTrue="1">
      <formula>0</formula>
    </cfRule>
  </conditionalFormatting>
  <conditionalFormatting sqref="J7:K8">
    <cfRule type="cellIs" priority="70" dxfId="1756" operator="greaterThan" stopIfTrue="1">
      <formula>0</formula>
    </cfRule>
  </conditionalFormatting>
  <conditionalFormatting sqref="L8">
    <cfRule type="cellIs" priority="69" dxfId="1756" operator="greaterThan" stopIfTrue="1">
      <formula>0</formula>
    </cfRule>
  </conditionalFormatting>
  <conditionalFormatting sqref="L8">
    <cfRule type="cellIs" priority="68" dxfId="1756" operator="greaterThan" stopIfTrue="1">
      <formula>0</formula>
    </cfRule>
  </conditionalFormatting>
  <conditionalFormatting sqref="C20:C21">
    <cfRule type="cellIs" priority="62" dxfId="1756" operator="greaterThan" stopIfTrue="1">
      <formula>0</formula>
    </cfRule>
  </conditionalFormatting>
  <conditionalFormatting sqref="D20:E21">
    <cfRule type="cellIs" priority="63" dxfId="1756" operator="greaterThan" stopIfTrue="1">
      <formula>0</formula>
    </cfRule>
  </conditionalFormatting>
  <conditionalFormatting sqref="F20:F21">
    <cfRule type="cellIs" priority="64" dxfId="1756" operator="greaterThan" stopIfTrue="1">
      <formula>0</formula>
    </cfRule>
  </conditionalFormatting>
  <conditionalFormatting sqref="G20:H21">
    <cfRule type="cellIs" priority="65" dxfId="1756" operator="greaterThan" stopIfTrue="1">
      <formula>0</formula>
    </cfRule>
  </conditionalFormatting>
  <conditionalFormatting sqref="I20:I21">
    <cfRule type="cellIs" priority="66" dxfId="1756" operator="greaterThan" stopIfTrue="1">
      <formula>0</formula>
    </cfRule>
  </conditionalFormatting>
  <conditionalFormatting sqref="J20:K21">
    <cfRule type="cellIs" priority="67" dxfId="1756" operator="greaterThan" stopIfTrue="1">
      <formula>0</formula>
    </cfRule>
  </conditionalFormatting>
  <conditionalFormatting sqref="C20:C21">
    <cfRule type="cellIs" priority="61" dxfId="1756" operator="greaterThan" stopIfTrue="1">
      <formula>0</formula>
    </cfRule>
  </conditionalFormatting>
  <conditionalFormatting sqref="D20:E21">
    <cfRule type="cellIs" priority="60" dxfId="1756" operator="greaterThan" stopIfTrue="1">
      <formula>0</formula>
    </cfRule>
  </conditionalFormatting>
  <conditionalFormatting sqref="F20:F21">
    <cfRule type="cellIs" priority="59" dxfId="1756" operator="greaterThan" stopIfTrue="1">
      <formula>0</formula>
    </cfRule>
  </conditionalFormatting>
  <conditionalFormatting sqref="G20:H21">
    <cfRule type="cellIs" priority="58" dxfId="1756" operator="greaterThan" stopIfTrue="1">
      <formula>0</formula>
    </cfRule>
  </conditionalFormatting>
  <conditionalFormatting sqref="I20">
    <cfRule type="cellIs" priority="57" dxfId="1756" operator="greaterThan" stopIfTrue="1">
      <formula>0</formula>
    </cfRule>
  </conditionalFormatting>
  <conditionalFormatting sqref="J20:K21">
    <cfRule type="cellIs" priority="56" dxfId="1756" operator="greaterThan" stopIfTrue="1">
      <formula>0</formula>
    </cfRule>
  </conditionalFormatting>
  <conditionalFormatting sqref="I21">
    <cfRule type="cellIs" priority="55" dxfId="1756" operator="greaterThan" stopIfTrue="1">
      <formula>0</formula>
    </cfRule>
  </conditionalFormatting>
  <conditionalFormatting sqref="C20:C21">
    <cfRule type="cellIs" priority="54" dxfId="1756" operator="greaterThan" stopIfTrue="1">
      <formula>0</formula>
    </cfRule>
  </conditionalFormatting>
  <conditionalFormatting sqref="D20:E21">
    <cfRule type="cellIs" priority="53" dxfId="1756" operator="greaterThan" stopIfTrue="1">
      <formula>0</formula>
    </cfRule>
  </conditionalFormatting>
  <conditionalFormatting sqref="F20:F21">
    <cfRule type="cellIs" priority="52" dxfId="1756" operator="greaterThan" stopIfTrue="1">
      <formula>0</formula>
    </cfRule>
  </conditionalFormatting>
  <conditionalFormatting sqref="G20:H21">
    <cfRule type="cellIs" priority="51" dxfId="1756" operator="greaterThan" stopIfTrue="1">
      <formula>0</formula>
    </cfRule>
  </conditionalFormatting>
  <conditionalFormatting sqref="I20:I21">
    <cfRule type="cellIs" priority="50" dxfId="1756" operator="greaterThan" stopIfTrue="1">
      <formula>0</formula>
    </cfRule>
  </conditionalFormatting>
  <conditionalFormatting sqref="J20:K21">
    <cfRule type="cellIs" priority="49" dxfId="1756" operator="greaterThan" stopIfTrue="1">
      <formula>0</formula>
    </cfRule>
  </conditionalFormatting>
  <conditionalFormatting sqref="C20:C21">
    <cfRule type="cellIs" priority="48" dxfId="1756" operator="greaterThan" stopIfTrue="1">
      <formula>0</formula>
    </cfRule>
  </conditionalFormatting>
  <conditionalFormatting sqref="D20:E21">
    <cfRule type="cellIs" priority="47" dxfId="1756" operator="greaterThan" stopIfTrue="1">
      <formula>0</formula>
    </cfRule>
  </conditionalFormatting>
  <conditionalFormatting sqref="F20:F21">
    <cfRule type="cellIs" priority="46" dxfId="1756" operator="greaterThan" stopIfTrue="1">
      <formula>0</formula>
    </cfRule>
  </conditionalFormatting>
  <conditionalFormatting sqref="G20:H21">
    <cfRule type="cellIs" priority="45" dxfId="1756" operator="greaterThan" stopIfTrue="1">
      <formula>0</formula>
    </cfRule>
  </conditionalFormatting>
  <conditionalFormatting sqref="I20:I21">
    <cfRule type="cellIs" priority="44" dxfId="1756" operator="greaterThan" stopIfTrue="1">
      <formula>0</formula>
    </cfRule>
  </conditionalFormatting>
  <conditionalFormatting sqref="J20:K21">
    <cfRule type="cellIs" priority="43" dxfId="1756" operator="greaterThan" stopIfTrue="1">
      <formula>0</formula>
    </cfRule>
  </conditionalFormatting>
  <conditionalFormatting sqref="C20:C21">
    <cfRule type="cellIs" priority="42" dxfId="1756" operator="greaterThan" stopIfTrue="1">
      <formula>0</formula>
    </cfRule>
  </conditionalFormatting>
  <conditionalFormatting sqref="D20:E21">
    <cfRule type="cellIs" priority="41" dxfId="1756" operator="greaterThan" stopIfTrue="1">
      <formula>0</formula>
    </cfRule>
  </conditionalFormatting>
  <conditionalFormatting sqref="F20:F21">
    <cfRule type="cellIs" priority="40" dxfId="1756" operator="greaterThan" stopIfTrue="1">
      <formula>0</formula>
    </cfRule>
  </conditionalFormatting>
  <conditionalFormatting sqref="G20:H21">
    <cfRule type="cellIs" priority="39" dxfId="1756" operator="greaterThan" stopIfTrue="1">
      <formula>0</formula>
    </cfRule>
  </conditionalFormatting>
  <conditionalFormatting sqref="I20:I21">
    <cfRule type="cellIs" priority="38" dxfId="1756" operator="greaterThan" stopIfTrue="1">
      <formula>0</formula>
    </cfRule>
  </conditionalFormatting>
  <conditionalFormatting sqref="J20:K21">
    <cfRule type="cellIs" priority="37" dxfId="1756" operator="greaterThan" stopIfTrue="1">
      <formula>0</formula>
    </cfRule>
  </conditionalFormatting>
  <conditionalFormatting sqref="C20:C21">
    <cfRule type="cellIs" priority="36" dxfId="1756" operator="greaterThan" stopIfTrue="1">
      <formula>0</formula>
    </cfRule>
  </conditionalFormatting>
  <conditionalFormatting sqref="D20:E21">
    <cfRule type="cellIs" priority="35" dxfId="1756" operator="greaterThan" stopIfTrue="1">
      <formula>0</formula>
    </cfRule>
  </conditionalFormatting>
  <conditionalFormatting sqref="F20:F21">
    <cfRule type="cellIs" priority="34" dxfId="1756" operator="greaterThan" stopIfTrue="1">
      <formula>0</formula>
    </cfRule>
  </conditionalFormatting>
  <conditionalFormatting sqref="G20:H21">
    <cfRule type="cellIs" priority="33" dxfId="1756" operator="greaterThan" stopIfTrue="1">
      <formula>0</formula>
    </cfRule>
  </conditionalFormatting>
  <conditionalFormatting sqref="I20:I21">
    <cfRule type="cellIs" priority="32" dxfId="1756" operator="greaterThan" stopIfTrue="1">
      <formula>0</formula>
    </cfRule>
  </conditionalFormatting>
  <conditionalFormatting sqref="J20:K21">
    <cfRule type="cellIs" priority="31" dxfId="1756" operator="greaterThan" stopIfTrue="1">
      <formula>0</formula>
    </cfRule>
  </conditionalFormatting>
  <conditionalFormatting sqref="C20:C21">
    <cfRule type="cellIs" priority="30" dxfId="1756" operator="greaterThan" stopIfTrue="1">
      <formula>0</formula>
    </cfRule>
  </conditionalFormatting>
  <conditionalFormatting sqref="D20:E21">
    <cfRule type="cellIs" priority="29" dxfId="1756" operator="greaterThan" stopIfTrue="1">
      <formula>0</formula>
    </cfRule>
  </conditionalFormatting>
  <conditionalFormatting sqref="F20:F21">
    <cfRule type="cellIs" priority="28" dxfId="1756" operator="greaterThan" stopIfTrue="1">
      <formula>0</formula>
    </cfRule>
  </conditionalFormatting>
  <conditionalFormatting sqref="G20:H21">
    <cfRule type="cellIs" priority="27" dxfId="1756" operator="greaterThan" stopIfTrue="1">
      <formula>0</formula>
    </cfRule>
  </conditionalFormatting>
  <conditionalFormatting sqref="I20:I21">
    <cfRule type="cellIs" priority="26" dxfId="1756" operator="greaterThan" stopIfTrue="1">
      <formula>0</formula>
    </cfRule>
  </conditionalFormatting>
  <conditionalFormatting sqref="J20:K21">
    <cfRule type="cellIs" priority="25" dxfId="1756" operator="greaterThan" stopIfTrue="1">
      <formula>0</formula>
    </cfRule>
  </conditionalFormatting>
  <conditionalFormatting sqref="C20:C21">
    <cfRule type="cellIs" priority="24" dxfId="1756" operator="greaterThan" stopIfTrue="1">
      <formula>0</formula>
    </cfRule>
  </conditionalFormatting>
  <conditionalFormatting sqref="D20:E21">
    <cfRule type="cellIs" priority="23" dxfId="1756" operator="greaterThan" stopIfTrue="1">
      <formula>0</formula>
    </cfRule>
  </conditionalFormatting>
  <conditionalFormatting sqref="F20:F21">
    <cfRule type="cellIs" priority="22" dxfId="1756" operator="greaterThan" stopIfTrue="1">
      <formula>0</formula>
    </cfRule>
  </conditionalFormatting>
  <conditionalFormatting sqref="G20:H21">
    <cfRule type="cellIs" priority="21" dxfId="1756" operator="greaterThan" stopIfTrue="1">
      <formula>0</formula>
    </cfRule>
  </conditionalFormatting>
  <conditionalFormatting sqref="I20:I21">
    <cfRule type="cellIs" priority="20" dxfId="1756" operator="greaterThan" stopIfTrue="1">
      <formula>0</formula>
    </cfRule>
  </conditionalFormatting>
  <conditionalFormatting sqref="J20:K21">
    <cfRule type="cellIs" priority="19" dxfId="1756" operator="greaterThan" stopIfTrue="1">
      <formula>0</formula>
    </cfRule>
  </conditionalFormatting>
  <conditionalFormatting sqref="C20:C21">
    <cfRule type="cellIs" priority="18" dxfId="1756" operator="greaterThan" stopIfTrue="1">
      <formula>0</formula>
    </cfRule>
  </conditionalFormatting>
  <conditionalFormatting sqref="D20:E21">
    <cfRule type="cellIs" priority="17" dxfId="1756" operator="greaterThan" stopIfTrue="1">
      <formula>0</formula>
    </cfRule>
  </conditionalFormatting>
  <conditionalFormatting sqref="F20:F21">
    <cfRule type="cellIs" priority="16" dxfId="1756" operator="greaterThan" stopIfTrue="1">
      <formula>0</formula>
    </cfRule>
  </conditionalFormatting>
  <conditionalFormatting sqref="G20:H21">
    <cfRule type="cellIs" priority="15" dxfId="1756" operator="greaterThan" stopIfTrue="1">
      <formula>0</formula>
    </cfRule>
  </conditionalFormatting>
  <conditionalFormatting sqref="I20:I21">
    <cfRule type="cellIs" priority="14" dxfId="1756" operator="greaterThan" stopIfTrue="1">
      <formula>0</formula>
    </cfRule>
  </conditionalFormatting>
  <conditionalFormatting sqref="J20:K21">
    <cfRule type="cellIs" priority="13" dxfId="1756" operator="greaterThan" stopIfTrue="1">
      <formula>0</formula>
    </cfRule>
  </conditionalFormatting>
  <conditionalFormatting sqref="R20">
    <cfRule type="expression" priority="12" dxfId="1756" stopIfTrue="1">
      <formula>$R20&gt;$R21</formula>
    </cfRule>
  </conditionalFormatting>
  <conditionalFormatting sqref="R21">
    <cfRule type="expression" priority="11" dxfId="1756" stopIfTrue="1">
      <formula>$R21&gt;$R20</formula>
    </cfRule>
  </conditionalFormatting>
  <conditionalFormatting sqref="A20:B20">
    <cfRule type="expression" priority="10" dxfId="1756" stopIfTrue="1">
      <formula>$R20&gt;$R21</formula>
    </cfRule>
  </conditionalFormatting>
  <conditionalFormatting sqref="A21:B21">
    <cfRule type="expression" priority="9" dxfId="1756" stopIfTrue="1">
      <formula>$R20&lt;$R21</formula>
    </cfRule>
  </conditionalFormatting>
  <conditionalFormatting sqref="C20:C21">
    <cfRule type="cellIs" priority="6" dxfId="1756" operator="greaterThan" stopIfTrue="1">
      <formula>0</formula>
    </cfRule>
  </conditionalFormatting>
  <conditionalFormatting sqref="D20:E21">
    <cfRule type="cellIs" priority="5" dxfId="1756" operator="greaterThan" stopIfTrue="1">
      <formula>0</formula>
    </cfRule>
  </conditionalFormatting>
  <conditionalFormatting sqref="F20:F21">
    <cfRule type="cellIs" priority="4" dxfId="1756" operator="greaterThan" stopIfTrue="1">
      <formula>0</formula>
    </cfRule>
  </conditionalFormatting>
  <conditionalFormatting sqref="G20:H21">
    <cfRule type="cellIs" priority="3" dxfId="1756" operator="greaterThan" stopIfTrue="1">
      <formula>0</formula>
    </cfRule>
  </conditionalFormatting>
  <conditionalFormatting sqref="I20:I21">
    <cfRule type="cellIs" priority="2" dxfId="1756" operator="greaterThan" stopIfTrue="1">
      <formula>0</formula>
    </cfRule>
  </conditionalFormatting>
  <conditionalFormatting sqref="J20:K21">
    <cfRule type="cellIs" priority="1" dxfId="1756" operator="greaterThan" stopIfTrue="1">
      <formula>0</formula>
    </cfRule>
  </conditionalFormatting>
  <conditionalFormatting sqref="A23:B23 A10:B10">
    <cfRule type="expression" priority="371" dxfId="1756" stopIfTrue="1">
      <formula>$R7&gt;$R8</formula>
    </cfRule>
  </conditionalFormatting>
  <conditionalFormatting sqref="A25:B25 A12:B12">
    <cfRule type="expression" priority="372" dxfId="1756" stopIfTrue="1">
      <formula>'7.12'!#REF!&gt;$R9</formula>
    </cfRule>
  </conditionalFormatting>
  <conditionalFormatting sqref="A24:B24 A11:B11">
    <cfRule type="expression" priority="373" dxfId="1756" stopIfTrue="1">
      <formula>$R8&gt;'7.12'!#REF!</formula>
    </cfRule>
  </conditionalFormatting>
  <conditionalFormatting sqref="A26:B26 A13:B13">
    <cfRule type="expression" priority="374" dxfId="1756" stopIfTrue="1">
      <formula>$R7&lt;$R8</formula>
    </cfRule>
  </conditionalFormatting>
  <conditionalFormatting sqref="A28:B28 A15:B15">
    <cfRule type="expression" priority="375" dxfId="1756" stopIfTrue="1">
      <formula>'7.12'!#REF!&lt;$R9</formula>
    </cfRule>
  </conditionalFormatting>
  <conditionalFormatting sqref="A27:B27 A14:B14">
    <cfRule type="expression" priority="376" dxfId="1756" stopIfTrue="1">
      <formula>$R8&lt;'7.12'!#REF!</formula>
    </cfRule>
  </conditionalFormatting>
  <dataValidations count="3">
    <dataValidation type="list" allowBlank="1" showErrorMessage="1" sqref="A4 A17">
      <formula1>"東兵庫大会,西兵庫大会"</formula1>
      <formula2>0</formula2>
    </dataValidation>
    <dataValidation type="list" allowBlank="1" showErrorMessage="1" sqref="C4 C17">
      <formula1>"回戦,戦,勝戦"</formula1>
      <formula2>0</formula2>
    </dataValidation>
    <dataValidation allowBlank="1" showErrorMessage="1" sqref="I1 M1 O1 I4:J4 M4:N4 I17:J17 M17:N17 C7:Q8 C20:Q21">
      <formula1>0</formula1>
      <formula2>0</formula2>
    </dataValidation>
  </dataValidations>
  <printOptions/>
  <pageMargins left="0.5798611111111112" right="0.22013888888888888" top="0.2902777777777778" bottom="0.20972222222222223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T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4" customWidth="1"/>
    <col min="2" max="2" width="6.25390625" style="34" customWidth="1"/>
    <col min="3" max="11" width="4.875" style="34" customWidth="1"/>
    <col min="12" max="12" width="5.00390625" style="34" customWidth="1"/>
    <col min="13" max="17" width="4.875" style="34" customWidth="1"/>
    <col min="18" max="18" width="5.00390625" style="34" customWidth="1"/>
    <col min="19" max="16384" width="9.00390625" style="34" customWidth="1"/>
  </cols>
  <sheetData>
    <row r="1" spans="1:18" ht="27" customHeight="1">
      <c r="A1" s="139" t="s">
        <v>109</v>
      </c>
      <c r="B1" s="139"/>
      <c r="C1" s="139"/>
      <c r="D1" s="139"/>
      <c r="E1" s="139"/>
      <c r="F1" s="139"/>
      <c r="G1" s="139"/>
      <c r="H1" s="25" t="s">
        <v>24</v>
      </c>
      <c r="I1" s="26">
        <v>3</v>
      </c>
      <c r="J1" s="27" t="s">
        <v>25</v>
      </c>
      <c r="K1" s="28">
        <v>2018</v>
      </c>
      <c r="L1" s="29" t="s">
        <v>26</v>
      </c>
      <c r="M1" s="30">
        <v>7</v>
      </c>
      <c r="N1" s="29" t="s">
        <v>0</v>
      </c>
      <c r="O1" s="30">
        <v>13</v>
      </c>
      <c r="P1" s="31" t="s">
        <v>27</v>
      </c>
      <c r="Q1" s="32" t="s">
        <v>77</v>
      </c>
      <c r="R1" s="33" t="s">
        <v>29</v>
      </c>
    </row>
    <row r="2" ht="5.25" customHeight="1"/>
    <row r="3" spans="1:18" s="1" customFormat="1" ht="18.75" customHeight="1">
      <c r="A3" s="87" t="s">
        <v>238</v>
      </c>
      <c r="K3" s="137" t="s">
        <v>3</v>
      </c>
      <c r="L3" s="137"/>
      <c r="M3" s="138" t="s">
        <v>10</v>
      </c>
      <c r="N3" s="138"/>
      <c r="O3" s="138"/>
      <c r="P3" s="138"/>
      <c r="Q3" s="138"/>
      <c r="R3" s="2" t="s">
        <v>4</v>
      </c>
    </row>
    <row r="4" spans="1:20" s="37" customFormat="1" ht="18.75" customHeight="1">
      <c r="A4" s="69" t="s">
        <v>110</v>
      </c>
      <c r="B4" s="35">
        <v>2</v>
      </c>
      <c r="C4" s="36" t="s">
        <v>1</v>
      </c>
      <c r="D4" s="34"/>
      <c r="E4" s="105" t="s">
        <v>2</v>
      </c>
      <c r="F4" s="105"/>
      <c r="G4" s="106" t="s">
        <v>30</v>
      </c>
      <c r="H4" s="106"/>
      <c r="I4" s="107">
        <v>0.37222222222222223</v>
      </c>
      <c r="J4" s="107"/>
      <c r="K4" s="106" t="s">
        <v>31</v>
      </c>
      <c r="L4" s="106"/>
      <c r="M4" s="107">
        <v>0.4409722222222222</v>
      </c>
      <c r="N4" s="107"/>
      <c r="O4" s="106" t="s">
        <v>32</v>
      </c>
      <c r="P4" s="106"/>
      <c r="Q4" s="108">
        <f>SUM(M4-I4)</f>
        <v>0.06874999999999998</v>
      </c>
      <c r="R4" s="108"/>
      <c r="T4" s="38"/>
    </row>
    <row r="5" spans="8:18" ht="7.5" customHeight="1">
      <c r="H5" s="39"/>
      <c r="I5" s="39"/>
      <c r="J5" s="40"/>
      <c r="K5" s="41"/>
      <c r="L5" s="41"/>
      <c r="M5" s="40"/>
      <c r="N5" s="40"/>
      <c r="O5" s="41"/>
      <c r="P5" s="41"/>
      <c r="Q5" s="40"/>
      <c r="R5" s="40"/>
    </row>
    <row r="6" spans="1:18" ht="21" customHeight="1">
      <c r="A6" s="125" t="s">
        <v>17</v>
      </c>
      <c r="B6" s="126"/>
      <c r="C6" s="5" t="s">
        <v>14</v>
      </c>
      <c r="D6" s="6" t="s">
        <v>15</v>
      </c>
      <c r="E6" s="7" t="s">
        <v>16</v>
      </c>
      <c r="F6" s="5" t="s">
        <v>18</v>
      </c>
      <c r="G6" s="6" t="s">
        <v>19</v>
      </c>
      <c r="H6" s="7" t="s">
        <v>20</v>
      </c>
      <c r="I6" s="5" t="s">
        <v>21</v>
      </c>
      <c r="J6" s="6" t="s">
        <v>22</v>
      </c>
      <c r="K6" s="7" t="s">
        <v>23</v>
      </c>
      <c r="L6" s="8" t="s">
        <v>94</v>
      </c>
      <c r="M6" s="9" t="s">
        <v>95</v>
      </c>
      <c r="N6" s="67" t="s">
        <v>96</v>
      </c>
      <c r="O6" s="8" t="s">
        <v>97</v>
      </c>
      <c r="P6" s="9" t="s">
        <v>98</v>
      </c>
      <c r="Q6" s="67" t="s">
        <v>99</v>
      </c>
      <c r="R6" s="10" t="s">
        <v>12</v>
      </c>
    </row>
    <row r="7" spans="1:18" ht="27.75" customHeight="1">
      <c r="A7" s="135" t="s">
        <v>277</v>
      </c>
      <c r="B7" s="136"/>
      <c r="C7" s="11">
        <v>0</v>
      </c>
      <c r="D7" s="12">
        <v>0</v>
      </c>
      <c r="E7" s="13">
        <v>1</v>
      </c>
      <c r="F7" s="11">
        <v>0</v>
      </c>
      <c r="G7" s="12">
        <v>0</v>
      </c>
      <c r="H7" s="13">
        <v>0</v>
      </c>
      <c r="I7" s="11">
        <v>0</v>
      </c>
      <c r="J7" s="12">
        <v>0</v>
      </c>
      <c r="K7" s="13">
        <v>0</v>
      </c>
      <c r="L7" s="14"/>
      <c r="M7" s="15"/>
      <c r="N7" s="16"/>
      <c r="O7" s="14"/>
      <c r="P7" s="15"/>
      <c r="Q7" s="16"/>
      <c r="R7" s="17">
        <f>SUM(C7:Q7)</f>
        <v>1</v>
      </c>
    </row>
    <row r="8" spans="1:18" ht="27.75" customHeight="1">
      <c r="A8" s="135" t="s">
        <v>384</v>
      </c>
      <c r="B8" s="136"/>
      <c r="C8" s="11">
        <v>0</v>
      </c>
      <c r="D8" s="12">
        <v>0</v>
      </c>
      <c r="E8" s="13">
        <v>0</v>
      </c>
      <c r="F8" s="11">
        <v>1</v>
      </c>
      <c r="G8" s="12">
        <v>0</v>
      </c>
      <c r="H8" s="13">
        <v>1</v>
      </c>
      <c r="I8" s="11">
        <v>0</v>
      </c>
      <c r="J8" s="12">
        <v>0</v>
      </c>
      <c r="K8" s="13" t="s">
        <v>49</v>
      </c>
      <c r="L8" s="14"/>
      <c r="M8" s="15"/>
      <c r="N8" s="16"/>
      <c r="O8" s="14"/>
      <c r="P8" s="15"/>
      <c r="Q8" s="16"/>
      <c r="R8" s="17">
        <f>SUM(C8:Q8)</f>
        <v>2</v>
      </c>
    </row>
    <row r="9" spans="1:18" ht="21" customHeight="1">
      <c r="A9" s="125" t="s">
        <v>17</v>
      </c>
      <c r="B9" s="126"/>
      <c r="C9" s="127" t="s">
        <v>5</v>
      </c>
      <c r="D9" s="128"/>
      <c r="E9" s="128"/>
      <c r="F9" s="128"/>
      <c r="G9" s="128"/>
      <c r="H9" s="129"/>
      <c r="I9" s="130" t="s">
        <v>6</v>
      </c>
      <c r="J9" s="131"/>
      <c r="K9" s="132" t="s">
        <v>7</v>
      </c>
      <c r="L9" s="133"/>
      <c r="M9" s="134" t="s">
        <v>8</v>
      </c>
      <c r="N9" s="133"/>
      <c r="O9" s="130" t="s">
        <v>9</v>
      </c>
      <c r="P9" s="128"/>
      <c r="Q9" s="128"/>
      <c r="R9" s="131"/>
    </row>
    <row r="10" spans="1:18" ht="16.5" customHeight="1">
      <c r="A10" s="117" t="str">
        <f>A7</f>
        <v>明石南</v>
      </c>
      <c r="B10" s="118"/>
      <c r="C10" s="64" t="s">
        <v>13</v>
      </c>
      <c r="D10" s="111" t="s">
        <v>278</v>
      </c>
      <c r="E10" s="123"/>
      <c r="F10" s="19">
        <v>4</v>
      </c>
      <c r="G10" s="111"/>
      <c r="H10" s="123"/>
      <c r="I10" s="111" t="s">
        <v>279</v>
      </c>
      <c r="J10" s="112"/>
      <c r="K10" s="124"/>
      <c r="L10" s="123"/>
      <c r="M10" s="111"/>
      <c r="N10" s="123"/>
      <c r="O10" s="111"/>
      <c r="P10" s="123"/>
      <c r="Q10" s="111"/>
      <c r="R10" s="112"/>
    </row>
    <row r="11" spans="1:18" ht="16.5" customHeight="1">
      <c r="A11" s="119"/>
      <c r="B11" s="120"/>
      <c r="C11" s="65">
        <v>2</v>
      </c>
      <c r="D11" s="113"/>
      <c r="E11" s="114"/>
      <c r="F11" s="21">
        <v>5</v>
      </c>
      <c r="G11" s="113"/>
      <c r="H11" s="114"/>
      <c r="I11" s="113"/>
      <c r="J11" s="115"/>
      <c r="K11" s="116"/>
      <c r="L11" s="114"/>
      <c r="M11" s="113"/>
      <c r="N11" s="114"/>
      <c r="O11" s="113"/>
      <c r="P11" s="114"/>
      <c r="Q11" s="113"/>
      <c r="R11" s="115"/>
    </row>
    <row r="12" spans="1:18" ht="16.5" customHeight="1">
      <c r="A12" s="121"/>
      <c r="B12" s="122"/>
      <c r="C12" s="66">
        <v>3</v>
      </c>
      <c r="D12" s="103"/>
      <c r="E12" s="109"/>
      <c r="F12" s="23">
        <v>6</v>
      </c>
      <c r="G12" s="103"/>
      <c r="H12" s="109"/>
      <c r="I12" s="103"/>
      <c r="J12" s="104"/>
      <c r="K12" s="110"/>
      <c r="L12" s="109"/>
      <c r="M12" s="103"/>
      <c r="N12" s="109"/>
      <c r="O12" s="103"/>
      <c r="P12" s="109"/>
      <c r="Q12" s="103"/>
      <c r="R12" s="104"/>
    </row>
    <row r="13" spans="1:18" ht="16.5" customHeight="1">
      <c r="A13" s="117" t="str">
        <f>A8</f>
        <v>琴　丘</v>
      </c>
      <c r="B13" s="118"/>
      <c r="C13" s="64" t="s">
        <v>13</v>
      </c>
      <c r="D13" s="111" t="s">
        <v>280</v>
      </c>
      <c r="E13" s="123"/>
      <c r="F13" s="19">
        <v>4</v>
      </c>
      <c r="G13" s="111"/>
      <c r="H13" s="123"/>
      <c r="I13" s="111" t="s">
        <v>281</v>
      </c>
      <c r="J13" s="112"/>
      <c r="K13" s="124"/>
      <c r="L13" s="123"/>
      <c r="M13" s="111"/>
      <c r="N13" s="123"/>
      <c r="O13" s="111" t="s">
        <v>195</v>
      </c>
      <c r="P13" s="123"/>
      <c r="Q13" s="111"/>
      <c r="R13" s="112"/>
    </row>
    <row r="14" spans="1:18" ht="16.5" customHeight="1">
      <c r="A14" s="119"/>
      <c r="B14" s="120"/>
      <c r="C14" s="65">
        <v>2</v>
      </c>
      <c r="D14" s="113"/>
      <c r="E14" s="114"/>
      <c r="F14" s="21">
        <v>5</v>
      </c>
      <c r="G14" s="113"/>
      <c r="H14" s="114"/>
      <c r="I14" s="113"/>
      <c r="J14" s="115"/>
      <c r="K14" s="116"/>
      <c r="L14" s="114"/>
      <c r="M14" s="113"/>
      <c r="N14" s="114"/>
      <c r="O14" s="113"/>
      <c r="P14" s="114"/>
      <c r="Q14" s="113"/>
      <c r="R14" s="115"/>
    </row>
    <row r="15" spans="1:18" ht="16.5" customHeight="1">
      <c r="A15" s="121"/>
      <c r="B15" s="122"/>
      <c r="C15" s="66">
        <v>3</v>
      </c>
      <c r="D15" s="103"/>
      <c r="E15" s="109"/>
      <c r="F15" s="23">
        <v>6</v>
      </c>
      <c r="G15" s="103"/>
      <c r="H15" s="109"/>
      <c r="I15" s="103"/>
      <c r="J15" s="104"/>
      <c r="K15" s="110"/>
      <c r="L15" s="109"/>
      <c r="M15" s="103"/>
      <c r="N15" s="109"/>
      <c r="O15" s="103"/>
      <c r="P15" s="109"/>
      <c r="Q15" s="103"/>
      <c r="R15" s="104"/>
    </row>
    <row r="16" spans="9:18" ht="11.25" customHeight="1">
      <c r="I16" s="59"/>
      <c r="J16" s="60"/>
      <c r="K16" s="59"/>
      <c r="L16" s="59"/>
      <c r="M16" s="59"/>
      <c r="N16" s="59"/>
      <c r="O16" s="59"/>
      <c r="P16" s="59"/>
      <c r="Q16" s="59"/>
      <c r="R16" s="59"/>
    </row>
    <row r="17" spans="1:20" s="37" customFormat="1" ht="18.75" customHeight="1">
      <c r="A17" s="69" t="s">
        <v>110</v>
      </c>
      <c r="B17" s="35">
        <v>2</v>
      </c>
      <c r="C17" s="36" t="s">
        <v>1</v>
      </c>
      <c r="D17" s="34"/>
      <c r="E17" s="105" t="s">
        <v>52</v>
      </c>
      <c r="F17" s="105"/>
      <c r="G17" s="106" t="s">
        <v>30</v>
      </c>
      <c r="H17" s="106"/>
      <c r="I17" s="107">
        <v>0.4736111111111111</v>
      </c>
      <c r="J17" s="107"/>
      <c r="K17" s="106" t="s">
        <v>31</v>
      </c>
      <c r="L17" s="106"/>
      <c r="M17" s="107">
        <v>0.5604166666666667</v>
      </c>
      <c r="N17" s="107"/>
      <c r="O17" s="106" t="s">
        <v>32</v>
      </c>
      <c r="P17" s="106"/>
      <c r="Q17" s="108">
        <f>SUM(M17-I17)</f>
        <v>0.08680555555555558</v>
      </c>
      <c r="R17" s="108"/>
      <c r="T17" s="38"/>
    </row>
    <row r="18" spans="8:18" ht="7.5" customHeight="1">
      <c r="H18" s="39"/>
      <c r="I18" s="39"/>
      <c r="J18" s="40"/>
      <c r="K18" s="41"/>
      <c r="L18" s="41"/>
      <c r="M18" s="40"/>
      <c r="N18" s="40"/>
      <c r="O18" s="41"/>
      <c r="P18" s="41"/>
      <c r="Q18" s="40"/>
      <c r="R18" s="40"/>
    </row>
    <row r="19" spans="1:18" ht="21" customHeight="1">
      <c r="A19" s="125" t="s">
        <v>282</v>
      </c>
      <c r="B19" s="126"/>
      <c r="C19" s="5" t="s">
        <v>283</v>
      </c>
      <c r="D19" s="6" t="s">
        <v>284</v>
      </c>
      <c r="E19" s="7" t="s">
        <v>285</v>
      </c>
      <c r="F19" s="5" t="s">
        <v>286</v>
      </c>
      <c r="G19" s="6" t="s">
        <v>287</v>
      </c>
      <c r="H19" s="7" t="s">
        <v>288</v>
      </c>
      <c r="I19" s="5" t="s">
        <v>289</v>
      </c>
      <c r="J19" s="6" t="s">
        <v>290</v>
      </c>
      <c r="K19" s="7" t="s">
        <v>291</v>
      </c>
      <c r="L19" s="8" t="s">
        <v>292</v>
      </c>
      <c r="M19" s="9" t="s">
        <v>293</v>
      </c>
      <c r="N19" s="67" t="s">
        <v>294</v>
      </c>
      <c r="O19" s="8" t="s">
        <v>295</v>
      </c>
      <c r="P19" s="9" t="s">
        <v>296</v>
      </c>
      <c r="Q19" s="67" t="s">
        <v>297</v>
      </c>
      <c r="R19" s="10" t="s">
        <v>12</v>
      </c>
    </row>
    <row r="20" spans="1:18" ht="27.75" customHeight="1">
      <c r="A20" s="135" t="s">
        <v>298</v>
      </c>
      <c r="B20" s="136"/>
      <c r="C20" s="11">
        <v>0</v>
      </c>
      <c r="D20" s="12">
        <v>0</v>
      </c>
      <c r="E20" s="13">
        <v>1</v>
      </c>
      <c r="F20" s="11">
        <v>0</v>
      </c>
      <c r="G20" s="12">
        <v>0</v>
      </c>
      <c r="H20" s="13">
        <v>1</v>
      </c>
      <c r="I20" s="11">
        <v>0</v>
      </c>
      <c r="J20" s="12">
        <v>1</v>
      </c>
      <c r="K20" s="13">
        <v>2</v>
      </c>
      <c r="L20" s="14"/>
      <c r="M20" s="15"/>
      <c r="N20" s="16"/>
      <c r="O20" s="14"/>
      <c r="P20" s="15"/>
      <c r="Q20" s="16"/>
      <c r="R20" s="17">
        <f>SUM(C20:Q20)</f>
        <v>5</v>
      </c>
    </row>
    <row r="21" spans="1:18" ht="27.75" customHeight="1">
      <c r="A21" s="135" t="s">
        <v>299</v>
      </c>
      <c r="B21" s="136"/>
      <c r="C21" s="11">
        <v>0</v>
      </c>
      <c r="D21" s="12">
        <v>0</v>
      </c>
      <c r="E21" s="13">
        <v>0</v>
      </c>
      <c r="F21" s="11">
        <v>2</v>
      </c>
      <c r="G21" s="12">
        <v>0</v>
      </c>
      <c r="H21" s="13">
        <v>0</v>
      </c>
      <c r="I21" s="11">
        <v>0</v>
      </c>
      <c r="J21" s="12">
        <v>0</v>
      </c>
      <c r="K21" s="13">
        <v>0</v>
      </c>
      <c r="L21" s="14"/>
      <c r="M21" s="15"/>
      <c r="N21" s="16"/>
      <c r="O21" s="14"/>
      <c r="P21" s="15"/>
      <c r="Q21" s="16"/>
      <c r="R21" s="17">
        <f>SUM(C21:Q21)</f>
        <v>2</v>
      </c>
    </row>
    <row r="22" spans="1:18" ht="21" customHeight="1">
      <c r="A22" s="125" t="s">
        <v>282</v>
      </c>
      <c r="B22" s="126"/>
      <c r="C22" s="127" t="s">
        <v>5</v>
      </c>
      <c r="D22" s="128"/>
      <c r="E22" s="128"/>
      <c r="F22" s="128"/>
      <c r="G22" s="128"/>
      <c r="H22" s="129"/>
      <c r="I22" s="130" t="s">
        <v>6</v>
      </c>
      <c r="J22" s="131"/>
      <c r="K22" s="132" t="s">
        <v>7</v>
      </c>
      <c r="L22" s="133"/>
      <c r="M22" s="134" t="s">
        <v>8</v>
      </c>
      <c r="N22" s="133"/>
      <c r="O22" s="130" t="s">
        <v>9</v>
      </c>
      <c r="P22" s="128"/>
      <c r="Q22" s="128"/>
      <c r="R22" s="131"/>
    </row>
    <row r="23" spans="1:18" ht="16.5" customHeight="1">
      <c r="A23" s="117" t="str">
        <f>A20</f>
        <v>篠山鳳鳴</v>
      </c>
      <c r="B23" s="118"/>
      <c r="C23" s="64" t="s">
        <v>13</v>
      </c>
      <c r="D23" s="111" t="s">
        <v>300</v>
      </c>
      <c r="E23" s="123"/>
      <c r="F23" s="19">
        <v>4</v>
      </c>
      <c r="G23" s="111"/>
      <c r="H23" s="123"/>
      <c r="I23" s="111" t="s">
        <v>301</v>
      </c>
      <c r="J23" s="112"/>
      <c r="K23" s="124"/>
      <c r="L23" s="123"/>
      <c r="M23" s="111" t="s">
        <v>196</v>
      </c>
      <c r="N23" s="123"/>
      <c r="O23" s="111" t="s">
        <v>56</v>
      </c>
      <c r="P23" s="123"/>
      <c r="Q23" s="111"/>
      <c r="R23" s="112"/>
    </row>
    <row r="24" spans="1:18" ht="16.5" customHeight="1">
      <c r="A24" s="119"/>
      <c r="B24" s="120"/>
      <c r="C24" s="65">
        <v>2</v>
      </c>
      <c r="D24" s="113"/>
      <c r="E24" s="114"/>
      <c r="F24" s="21">
        <v>5</v>
      </c>
      <c r="G24" s="113"/>
      <c r="H24" s="114"/>
      <c r="I24" s="113"/>
      <c r="J24" s="115"/>
      <c r="K24" s="116"/>
      <c r="L24" s="114"/>
      <c r="M24" s="113"/>
      <c r="N24" s="114"/>
      <c r="O24" s="113"/>
      <c r="P24" s="114"/>
      <c r="Q24" s="113"/>
      <c r="R24" s="115"/>
    </row>
    <row r="25" spans="1:18" ht="16.5" customHeight="1">
      <c r="A25" s="121"/>
      <c r="B25" s="122"/>
      <c r="C25" s="66">
        <v>3</v>
      </c>
      <c r="D25" s="103"/>
      <c r="E25" s="109"/>
      <c r="F25" s="23">
        <v>6</v>
      </c>
      <c r="G25" s="103"/>
      <c r="H25" s="109"/>
      <c r="I25" s="103"/>
      <c r="J25" s="104"/>
      <c r="K25" s="110"/>
      <c r="L25" s="109"/>
      <c r="M25" s="103"/>
      <c r="N25" s="109"/>
      <c r="O25" s="103"/>
      <c r="P25" s="109"/>
      <c r="Q25" s="103"/>
      <c r="R25" s="104"/>
    </row>
    <row r="26" spans="1:18" ht="16.5" customHeight="1">
      <c r="A26" s="117" t="str">
        <f>A21</f>
        <v>豊岡総合</v>
      </c>
      <c r="B26" s="118"/>
      <c r="C26" s="64" t="s">
        <v>13</v>
      </c>
      <c r="D26" s="111" t="s">
        <v>302</v>
      </c>
      <c r="E26" s="123"/>
      <c r="F26" s="19">
        <v>4</v>
      </c>
      <c r="G26" s="111"/>
      <c r="H26" s="123"/>
      <c r="I26" s="111" t="s">
        <v>303</v>
      </c>
      <c r="J26" s="112"/>
      <c r="K26" s="124"/>
      <c r="L26" s="123"/>
      <c r="M26" s="111"/>
      <c r="N26" s="123"/>
      <c r="O26" s="111"/>
      <c r="P26" s="123"/>
      <c r="Q26" s="111"/>
      <c r="R26" s="112"/>
    </row>
    <row r="27" spans="1:18" ht="16.5" customHeight="1">
      <c r="A27" s="119"/>
      <c r="B27" s="120"/>
      <c r="C27" s="65">
        <v>2</v>
      </c>
      <c r="D27" s="113" t="s">
        <v>197</v>
      </c>
      <c r="E27" s="114"/>
      <c r="F27" s="21">
        <v>5</v>
      </c>
      <c r="G27" s="113"/>
      <c r="H27" s="114"/>
      <c r="I27" s="113"/>
      <c r="J27" s="115"/>
      <c r="K27" s="116"/>
      <c r="L27" s="114"/>
      <c r="M27" s="113"/>
      <c r="N27" s="114"/>
      <c r="O27" s="113"/>
      <c r="P27" s="114"/>
      <c r="Q27" s="113"/>
      <c r="R27" s="115"/>
    </row>
    <row r="28" spans="1:18" ht="16.5" customHeight="1">
      <c r="A28" s="121"/>
      <c r="B28" s="122"/>
      <c r="C28" s="66">
        <v>3</v>
      </c>
      <c r="D28" s="103"/>
      <c r="E28" s="109"/>
      <c r="F28" s="23">
        <v>6</v>
      </c>
      <c r="G28" s="103"/>
      <c r="H28" s="109"/>
      <c r="I28" s="103"/>
      <c r="J28" s="104"/>
      <c r="K28" s="110"/>
      <c r="L28" s="109"/>
      <c r="M28" s="103"/>
      <c r="N28" s="109"/>
      <c r="O28" s="103"/>
      <c r="P28" s="109"/>
      <c r="Q28" s="103"/>
      <c r="R28" s="104"/>
    </row>
    <row r="29" spans="9:18" ht="11.25" customHeight="1">
      <c r="I29" s="59"/>
      <c r="J29" s="60"/>
      <c r="K29" s="59"/>
      <c r="L29" s="59"/>
      <c r="M29" s="59"/>
      <c r="N29" s="59"/>
      <c r="O29" s="59"/>
      <c r="P29" s="59"/>
      <c r="Q29" s="59"/>
      <c r="R29" s="59"/>
    </row>
    <row r="30" spans="1:20" s="37" customFormat="1" ht="18.75" customHeight="1">
      <c r="A30" s="69" t="s">
        <v>110</v>
      </c>
      <c r="B30" s="35">
        <v>2</v>
      </c>
      <c r="C30" s="36" t="s">
        <v>1</v>
      </c>
      <c r="D30" s="34"/>
      <c r="E30" s="105" t="s">
        <v>53</v>
      </c>
      <c r="F30" s="105"/>
      <c r="G30" s="106" t="s">
        <v>30</v>
      </c>
      <c r="H30" s="106"/>
      <c r="I30" s="107">
        <v>0.5930555555555556</v>
      </c>
      <c r="J30" s="107"/>
      <c r="K30" s="106" t="s">
        <v>31</v>
      </c>
      <c r="L30" s="106"/>
      <c r="M30" s="107">
        <v>0.6493055555555556</v>
      </c>
      <c r="N30" s="107"/>
      <c r="O30" s="106" t="s">
        <v>32</v>
      </c>
      <c r="P30" s="106"/>
      <c r="Q30" s="108">
        <f>SUM(M30-I30)</f>
        <v>0.05625000000000002</v>
      </c>
      <c r="R30" s="108"/>
      <c r="T30" s="38"/>
    </row>
    <row r="31" spans="8:18" ht="7.5" customHeight="1">
      <c r="H31" s="39"/>
      <c r="I31" s="39"/>
      <c r="J31" s="40"/>
      <c r="K31" s="41"/>
      <c r="L31" s="41"/>
      <c r="M31" s="40"/>
      <c r="N31" s="40"/>
      <c r="O31" s="41"/>
      <c r="P31" s="41"/>
      <c r="Q31" s="40"/>
      <c r="R31" s="40"/>
    </row>
    <row r="32" spans="1:18" ht="21" customHeight="1">
      <c r="A32" s="125" t="s">
        <v>17</v>
      </c>
      <c r="B32" s="126"/>
      <c r="C32" s="5" t="s">
        <v>14</v>
      </c>
      <c r="D32" s="6" t="s">
        <v>15</v>
      </c>
      <c r="E32" s="7" t="s">
        <v>16</v>
      </c>
      <c r="F32" s="5" t="s">
        <v>18</v>
      </c>
      <c r="G32" s="6" t="s">
        <v>19</v>
      </c>
      <c r="H32" s="7" t="s">
        <v>20</v>
      </c>
      <c r="I32" s="8" t="s">
        <v>21</v>
      </c>
      <c r="J32" s="9" t="s">
        <v>22</v>
      </c>
      <c r="K32" s="67" t="s">
        <v>23</v>
      </c>
      <c r="L32" s="8" t="s">
        <v>94</v>
      </c>
      <c r="M32" s="9" t="s">
        <v>95</v>
      </c>
      <c r="N32" s="67" t="s">
        <v>96</v>
      </c>
      <c r="O32" s="8" t="s">
        <v>97</v>
      </c>
      <c r="P32" s="9" t="s">
        <v>98</v>
      </c>
      <c r="Q32" s="67" t="s">
        <v>99</v>
      </c>
      <c r="R32" s="10" t="s">
        <v>12</v>
      </c>
    </row>
    <row r="33" spans="1:18" ht="27.75" customHeight="1">
      <c r="A33" s="135" t="s">
        <v>382</v>
      </c>
      <c r="B33" s="136"/>
      <c r="C33" s="11">
        <v>0</v>
      </c>
      <c r="D33" s="12">
        <v>7</v>
      </c>
      <c r="E33" s="13">
        <v>1</v>
      </c>
      <c r="F33" s="11">
        <v>0</v>
      </c>
      <c r="G33" s="12">
        <v>1</v>
      </c>
      <c r="H33" s="13">
        <v>1</v>
      </c>
      <c r="I33" s="11"/>
      <c r="J33" s="12"/>
      <c r="K33" s="13"/>
      <c r="L33" s="140" t="s">
        <v>108</v>
      </c>
      <c r="M33" s="141"/>
      <c r="N33" s="142"/>
      <c r="O33" s="14"/>
      <c r="P33" s="15"/>
      <c r="Q33" s="16"/>
      <c r="R33" s="17">
        <f>SUM(C33:Q33)</f>
        <v>10</v>
      </c>
    </row>
    <row r="34" spans="1:18" ht="27.75" customHeight="1">
      <c r="A34" s="135" t="s">
        <v>383</v>
      </c>
      <c r="B34" s="136"/>
      <c r="C34" s="11">
        <v>0</v>
      </c>
      <c r="D34" s="12">
        <v>0</v>
      </c>
      <c r="E34" s="13">
        <v>0</v>
      </c>
      <c r="F34" s="11">
        <v>0</v>
      </c>
      <c r="G34" s="12">
        <v>0</v>
      </c>
      <c r="H34" s="13">
        <v>0</v>
      </c>
      <c r="I34" s="11"/>
      <c r="J34" s="12"/>
      <c r="K34" s="13"/>
      <c r="L34" s="143"/>
      <c r="M34" s="144"/>
      <c r="N34" s="145"/>
      <c r="O34" s="14"/>
      <c r="P34" s="15"/>
      <c r="Q34" s="16"/>
      <c r="R34" s="17">
        <f>SUM(C34:Q34)</f>
        <v>0</v>
      </c>
    </row>
    <row r="35" spans="1:18" ht="21" customHeight="1">
      <c r="A35" s="125" t="s">
        <v>17</v>
      </c>
      <c r="B35" s="126"/>
      <c r="C35" s="127" t="s">
        <v>5</v>
      </c>
      <c r="D35" s="128"/>
      <c r="E35" s="128"/>
      <c r="F35" s="128"/>
      <c r="G35" s="128"/>
      <c r="H35" s="129"/>
      <c r="I35" s="130" t="s">
        <v>6</v>
      </c>
      <c r="J35" s="131"/>
      <c r="K35" s="132" t="s">
        <v>7</v>
      </c>
      <c r="L35" s="133"/>
      <c r="M35" s="134" t="s">
        <v>8</v>
      </c>
      <c r="N35" s="133"/>
      <c r="O35" s="130" t="s">
        <v>9</v>
      </c>
      <c r="P35" s="128"/>
      <c r="Q35" s="128"/>
      <c r="R35" s="131"/>
    </row>
    <row r="36" spans="1:18" ht="16.5" customHeight="1">
      <c r="A36" s="117" t="str">
        <f>A33</f>
        <v>夢　前</v>
      </c>
      <c r="B36" s="118"/>
      <c r="C36" s="64" t="s">
        <v>13</v>
      </c>
      <c r="D36" s="111" t="s">
        <v>379</v>
      </c>
      <c r="E36" s="123"/>
      <c r="F36" s="19">
        <v>4</v>
      </c>
      <c r="G36" s="111"/>
      <c r="H36" s="123"/>
      <c r="I36" s="111" t="s">
        <v>380</v>
      </c>
      <c r="J36" s="112"/>
      <c r="K36" s="124"/>
      <c r="L36" s="123"/>
      <c r="M36" s="111"/>
      <c r="N36" s="123"/>
      <c r="O36" s="111" t="s">
        <v>198</v>
      </c>
      <c r="P36" s="123"/>
      <c r="Q36" s="111"/>
      <c r="R36" s="112"/>
    </row>
    <row r="37" spans="1:18" ht="16.5" customHeight="1">
      <c r="A37" s="119"/>
      <c r="B37" s="120"/>
      <c r="C37" s="65">
        <v>2</v>
      </c>
      <c r="D37" s="113"/>
      <c r="E37" s="114"/>
      <c r="F37" s="21">
        <v>5</v>
      </c>
      <c r="G37" s="113"/>
      <c r="H37" s="114"/>
      <c r="I37" s="113"/>
      <c r="J37" s="115"/>
      <c r="K37" s="116"/>
      <c r="L37" s="114"/>
      <c r="M37" s="113"/>
      <c r="N37" s="114"/>
      <c r="O37" s="113"/>
      <c r="P37" s="114"/>
      <c r="Q37" s="113"/>
      <c r="R37" s="115"/>
    </row>
    <row r="38" spans="1:18" ht="16.5" customHeight="1">
      <c r="A38" s="121"/>
      <c r="B38" s="122"/>
      <c r="C38" s="66">
        <v>3</v>
      </c>
      <c r="D38" s="103"/>
      <c r="E38" s="109"/>
      <c r="F38" s="23">
        <v>6</v>
      </c>
      <c r="G38" s="103"/>
      <c r="H38" s="109"/>
      <c r="I38" s="103"/>
      <c r="J38" s="104"/>
      <c r="K38" s="110"/>
      <c r="L38" s="109"/>
      <c r="M38" s="103"/>
      <c r="N38" s="109"/>
      <c r="O38" s="103"/>
      <c r="P38" s="109"/>
      <c r="Q38" s="103"/>
      <c r="R38" s="104"/>
    </row>
    <row r="39" spans="1:18" ht="16.5" customHeight="1">
      <c r="A39" s="117" t="str">
        <f>A34</f>
        <v>有　馬</v>
      </c>
      <c r="B39" s="118"/>
      <c r="C39" s="64" t="s">
        <v>13</v>
      </c>
      <c r="D39" s="111" t="s">
        <v>278</v>
      </c>
      <c r="E39" s="123"/>
      <c r="F39" s="19">
        <v>4</v>
      </c>
      <c r="G39" s="111"/>
      <c r="H39" s="123"/>
      <c r="I39" s="111" t="s">
        <v>381</v>
      </c>
      <c r="J39" s="112"/>
      <c r="K39" s="124"/>
      <c r="L39" s="123"/>
      <c r="M39" s="111"/>
      <c r="N39" s="123"/>
      <c r="O39" s="111"/>
      <c r="P39" s="123"/>
      <c r="Q39" s="111"/>
      <c r="R39" s="112"/>
    </row>
    <row r="40" spans="1:18" ht="16.5" customHeight="1">
      <c r="A40" s="119"/>
      <c r="B40" s="120"/>
      <c r="C40" s="65">
        <v>2</v>
      </c>
      <c r="D40" s="113" t="s">
        <v>199</v>
      </c>
      <c r="E40" s="114"/>
      <c r="F40" s="21">
        <v>5</v>
      </c>
      <c r="G40" s="113"/>
      <c r="H40" s="114"/>
      <c r="I40" s="113"/>
      <c r="J40" s="115"/>
      <c r="K40" s="116"/>
      <c r="L40" s="114"/>
      <c r="M40" s="113"/>
      <c r="N40" s="114"/>
      <c r="O40" s="113"/>
      <c r="P40" s="114"/>
      <c r="Q40" s="113"/>
      <c r="R40" s="115"/>
    </row>
    <row r="41" spans="1:18" ht="16.5" customHeight="1">
      <c r="A41" s="121"/>
      <c r="B41" s="122"/>
      <c r="C41" s="66">
        <v>3</v>
      </c>
      <c r="D41" s="103"/>
      <c r="E41" s="109"/>
      <c r="F41" s="23">
        <v>6</v>
      </c>
      <c r="G41" s="103"/>
      <c r="H41" s="109"/>
      <c r="I41" s="103"/>
      <c r="J41" s="104"/>
      <c r="K41" s="110"/>
      <c r="L41" s="109"/>
      <c r="M41" s="103"/>
      <c r="N41" s="109"/>
      <c r="O41" s="103"/>
      <c r="P41" s="109"/>
      <c r="Q41" s="103"/>
      <c r="R41" s="104"/>
    </row>
    <row r="42" spans="11:18" ht="6.75" customHeight="1">
      <c r="K42" s="59"/>
      <c r="L42" s="59"/>
      <c r="M42" s="59"/>
      <c r="N42" s="59"/>
      <c r="O42" s="59"/>
      <c r="P42" s="59"/>
      <c r="Q42" s="59"/>
      <c r="R42" s="59"/>
    </row>
  </sheetData>
  <sheetProtection selectLockedCells="1" selectUnlockedCells="1"/>
  <mergeCells count="184">
    <mergeCell ref="K3:L3"/>
    <mergeCell ref="M3:Q3"/>
    <mergeCell ref="L33:N34"/>
    <mergeCell ref="A1:G1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1:R41"/>
    <mergeCell ref="D41:E41"/>
    <mergeCell ref="G41:H41"/>
    <mergeCell ref="I41:J41"/>
  </mergeCells>
  <conditionalFormatting sqref="C7:C8">
    <cfRule type="cellIs" priority="232" dxfId="1756" operator="greaterThan" stopIfTrue="1">
      <formula>0</formula>
    </cfRule>
  </conditionalFormatting>
  <conditionalFormatting sqref="D7:E8">
    <cfRule type="cellIs" priority="233" dxfId="1756" operator="greaterThan" stopIfTrue="1">
      <formula>0</formula>
    </cfRule>
  </conditionalFormatting>
  <conditionalFormatting sqref="F7:F8">
    <cfRule type="cellIs" priority="234" dxfId="1756" operator="greaterThan" stopIfTrue="1">
      <formula>0</formula>
    </cfRule>
  </conditionalFormatting>
  <conditionalFormatting sqref="G7:H8">
    <cfRule type="cellIs" priority="235" dxfId="1756" operator="greaterThan" stopIfTrue="1">
      <formula>0</formula>
    </cfRule>
  </conditionalFormatting>
  <conditionalFormatting sqref="I7:I8">
    <cfRule type="cellIs" priority="236" dxfId="1756" operator="greaterThan" stopIfTrue="1">
      <formula>0</formula>
    </cfRule>
  </conditionalFormatting>
  <conditionalFormatting sqref="J7:K8">
    <cfRule type="cellIs" priority="237" dxfId="1756" operator="greaterThan" stopIfTrue="1">
      <formula>0</formula>
    </cfRule>
  </conditionalFormatting>
  <conditionalFormatting sqref="C7:C8">
    <cfRule type="cellIs" priority="231" dxfId="1756" operator="greaterThan" stopIfTrue="1">
      <formula>0</formula>
    </cfRule>
  </conditionalFormatting>
  <conditionalFormatting sqref="D7:E8">
    <cfRule type="cellIs" priority="230" dxfId="1756" operator="greaterThan" stopIfTrue="1">
      <formula>0</formula>
    </cfRule>
  </conditionalFormatting>
  <conditionalFormatting sqref="F7:F8">
    <cfRule type="cellIs" priority="229" dxfId="1756" operator="greaterThan" stopIfTrue="1">
      <formula>0</formula>
    </cfRule>
  </conditionalFormatting>
  <conditionalFormatting sqref="G7:H8">
    <cfRule type="cellIs" priority="228" dxfId="1756" operator="greaterThan" stopIfTrue="1">
      <formula>0</formula>
    </cfRule>
  </conditionalFormatting>
  <conditionalFormatting sqref="I7:I8">
    <cfRule type="cellIs" priority="227" dxfId="1756" operator="greaterThan" stopIfTrue="1">
      <formula>0</formula>
    </cfRule>
  </conditionalFormatting>
  <conditionalFormatting sqref="J7:K8">
    <cfRule type="cellIs" priority="226" dxfId="1756" operator="greaterThan" stopIfTrue="1">
      <formula>0</formula>
    </cfRule>
  </conditionalFormatting>
  <conditionalFormatting sqref="C7:C8">
    <cfRule type="cellIs" priority="225" dxfId="1756" operator="greaterThan" stopIfTrue="1">
      <formula>0</formula>
    </cfRule>
  </conditionalFormatting>
  <conditionalFormatting sqref="D7:E8">
    <cfRule type="cellIs" priority="224" dxfId="1756" operator="greaterThan" stopIfTrue="1">
      <formula>0</formula>
    </cfRule>
  </conditionalFormatting>
  <conditionalFormatting sqref="F7:F8">
    <cfRule type="cellIs" priority="223" dxfId="1756" operator="greaterThan" stopIfTrue="1">
      <formula>0</formula>
    </cfRule>
  </conditionalFormatting>
  <conditionalFormatting sqref="G7:H8">
    <cfRule type="cellIs" priority="222" dxfId="1756" operator="greaterThan" stopIfTrue="1">
      <formula>0</formula>
    </cfRule>
  </conditionalFormatting>
  <conditionalFormatting sqref="I7">
    <cfRule type="cellIs" priority="221" dxfId="1756" operator="greaterThan" stopIfTrue="1">
      <formula>0</formula>
    </cfRule>
  </conditionalFormatting>
  <conditionalFormatting sqref="J7:K8">
    <cfRule type="cellIs" priority="220" dxfId="1756" operator="greaterThan" stopIfTrue="1">
      <formula>0</formula>
    </cfRule>
  </conditionalFormatting>
  <conditionalFormatting sqref="I8">
    <cfRule type="cellIs" priority="219" dxfId="1756" operator="greaterThan" stopIfTrue="1">
      <formula>0</formula>
    </cfRule>
  </conditionalFormatting>
  <conditionalFormatting sqref="C7:C8">
    <cfRule type="cellIs" priority="218" dxfId="1756" operator="greaterThan" stopIfTrue="1">
      <formula>0</formula>
    </cfRule>
  </conditionalFormatting>
  <conditionalFormatting sqref="D7:E8">
    <cfRule type="cellIs" priority="217" dxfId="1756" operator="greaterThan" stopIfTrue="1">
      <formula>0</formula>
    </cfRule>
  </conditionalFormatting>
  <conditionalFormatting sqref="F7:F8">
    <cfRule type="cellIs" priority="216" dxfId="1756" operator="greaterThan" stopIfTrue="1">
      <formula>0</formula>
    </cfRule>
  </conditionalFormatting>
  <conditionalFormatting sqref="G7:H8">
    <cfRule type="cellIs" priority="215" dxfId="1756" operator="greaterThan" stopIfTrue="1">
      <formula>0</formula>
    </cfRule>
  </conditionalFormatting>
  <conditionalFormatting sqref="I7:I8">
    <cfRule type="cellIs" priority="214" dxfId="1756" operator="greaterThan" stopIfTrue="1">
      <formula>0</formula>
    </cfRule>
  </conditionalFormatting>
  <conditionalFormatting sqref="J7:K8">
    <cfRule type="cellIs" priority="213" dxfId="1756" operator="greaterThan" stopIfTrue="1">
      <formula>0</formula>
    </cfRule>
  </conditionalFormatting>
  <conditionalFormatting sqref="C7:C8">
    <cfRule type="cellIs" priority="212" dxfId="1756" operator="greaterThan" stopIfTrue="1">
      <formula>0</formula>
    </cfRule>
  </conditionalFormatting>
  <conditionalFormatting sqref="D7:E8">
    <cfRule type="cellIs" priority="211" dxfId="1756" operator="greaterThan" stopIfTrue="1">
      <formula>0</formula>
    </cfRule>
  </conditionalFormatting>
  <conditionalFormatting sqref="F7:F8">
    <cfRule type="cellIs" priority="210" dxfId="1756" operator="greaterThan" stopIfTrue="1">
      <formula>0</formula>
    </cfRule>
  </conditionalFormatting>
  <conditionalFormatting sqref="G7:H8">
    <cfRule type="cellIs" priority="209" dxfId="1756" operator="greaterThan" stopIfTrue="1">
      <formula>0</formula>
    </cfRule>
  </conditionalFormatting>
  <conditionalFormatting sqref="I7:I8">
    <cfRule type="cellIs" priority="208" dxfId="1756" operator="greaterThan" stopIfTrue="1">
      <formula>0</formula>
    </cfRule>
  </conditionalFormatting>
  <conditionalFormatting sqref="J7:K8">
    <cfRule type="cellIs" priority="207" dxfId="1756" operator="greaterThan" stopIfTrue="1">
      <formula>0</formula>
    </cfRule>
  </conditionalFormatting>
  <conditionalFormatting sqref="C7:C8">
    <cfRule type="cellIs" priority="206" dxfId="1756" operator="greaterThan" stopIfTrue="1">
      <formula>0</formula>
    </cfRule>
  </conditionalFormatting>
  <conditionalFormatting sqref="D7:E8">
    <cfRule type="cellIs" priority="205" dxfId="1756" operator="greaterThan" stopIfTrue="1">
      <formula>0</formula>
    </cfRule>
  </conditionalFormatting>
  <conditionalFormatting sqref="F7:F8">
    <cfRule type="cellIs" priority="204" dxfId="1756" operator="greaterThan" stopIfTrue="1">
      <formula>0</formula>
    </cfRule>
  </conditionalFormatting>
  <conditionalFormatting sqref="G7:H8">
    <cfRule type="cellIs" priority="203" dxfId="1756" operator="greaterThan" stopIfTrue="1">
      <formula>0</formula>
    </cfRule>
  </conditionalFormatting>
  <conditionalFormatting sqref="I7:I8">
    <cfRule type="cellIs" priority="202" dxfId="1756" operator="greaterThan" stopIfTrue="1">
      <formula>0</formula>
    </cfRule>
  </conditionalFormatting>
  <conditionalFormatting sqref="J7:K8">
    <cfRule type="cellIs" priority="201" dxfId="1756" operator="greaterThan" stopIfTrue="1">
      <formula>0</formula>
    </cfRule>
  </conditionalFormatting>
  <conditionalFormatting sqref="C7:C8">
    <cfRule type="cellIs" priority="200" dxfId="1756" operator="greaterThan" stopIfTrue="1">
      <formula>0</formula>
    </cfRule>
  </conditionalFormatting>
  <conditionalFormatting sqref="D7:E8">
    <cfRule type="cellIs" priority="199" dxfId="1756" operator="greaterThan" stopIfTrue="1">
      <formula>0</formula>
    </cfRule>
  </conditionalFormatting>
  <conditionalFormatting sqref="F7:F8">
    <cfRule type="cellIs" priority="198" dxfId="1756" operator="greaterThan" stopIfTrue="1">
      <formula>0</formula>
    </cfRule>
  </conditionalFormatting>
  <conditionalFormatting sqref="G7:H8">
    <cfRule type="cellIs" priority="197" dxfId="1756" operator="greaterThan" stopIfTrue="1">
      <formula>0</formula>
    </cfRule>
  </conditionalFormatting>
  <conditionalFormatting sqref="I7:I8">
    <cfRule type="cellIs" priority="196" dxfId="1756" operator="greaterThan" stopIfTrue="1">
      <formula>0</formula>
    </cfRule>
  </conditionalFormatting>
  <conditionalFormatting sqref="J7:K8">
    <cfRule type="cellIs" priority="195" dxfId="1756" operator="greaterThan" stopIfTrue="1">
      <formula>0</formula>
    </cfRule>
  </conditionalFormatting>
  <conditionalFormatting sqref="C7:C8">
    <cfRule type="cellIs" priority="194" dxfId="1756" operator="greaterThan" stopIfTrue="1">
      <formula>0</formula>
    </cfRule>
  </conditionalFormatting>
  <conditionalFormatting sqref="D7:E8">
    <cfRule type="cellIs" priority="193" dxfId="1756" operator="greaterThan" stopIfTrue="1">
      <formula>0</formula>
    </cfRule>
  </conditionalFormatting>
  <conditionalFormatting sqref="F7:F8">
    <cfRule type="cellIs" priority="192" dxfId="1756" operator="greaterThan" stopIfTrue="1">
      <formula>0</formula>
    </cfRule>
  </conditionalFormatting>
  <conditionalFormatting sqref="G7:H8">
    <cfRule type="cellIs" priority="191" dxfId="1756" operator="greaterThan" stopIfTrue="1">
      <formula>0</formula>
    </cfRule>
  </conditionalFormatting>
  <conditionalFormatting sqref="I7:I8">
    <cfRule type="cellIs" priority="190" dxfId="1756" operator="greaterThan" stopIfTrue="1">
      <formula>0</formula>
    </cfRule>
  </conditionalFormatting>
  <conditionalFormatting sqref="J7:K8">
    <cfRule type="cellIs" priority="189" dxfId="1756" operator="greaterThan" stopIfTrue="1">
      <formula>0</formula>
    </cfRule>
  </conditionalFormatting>
  <conditionalFormatting sqref="C7:C8">
    <cfRule type="cellIs" priority="188" dxfId="1756" operator="greaterThan" stopIfTrue="1">
      <formula>0</formula>
    </cfRule>
  </conditionalFormatting>
  <conditionalFormatting sqref="D7:E8">
    <cfRule type="cellIs" priority="187" dxfId="1756" operator="greaterThan" stopIfTrue="1">
      <formula>0</formula>
    </cfRule>
  </conditionalFormatting>
  <conditionalFormatting sqref="F7:F8">
    <cfRule type="cellIs" priority="186" dxfId="1756" operator="greaterThan" stopIfTrue="1">
      <formula>0</formula>
    </cfRule>
  </conditionalFormatting>
  <conditionalFormatting sqref="G7:H8">
    <cfRule type="cellIs" priority="185" dxfId="1756" operator="greaterThan" stopIfTrue="1">
      <formula>0</formula>
    </cfRule>
  </conditionalFormatting>
  <conditionalFormatting sqref="I7:I8">
    <cfRule type="cellIs" priority="184" dxfId="1756" operator="greaterThan" stopIfTrue="1">
      <formula>0</formula>
    </cfRule>
  </conditionalFormatting>
  <conditionalFormatting sqref="J7:K8">
    <cfRule type="cellIs" priority="183" dxfId="1756" operator="greaterThan" stopIfTrue="1">
      <formula>0</formula>
    </cfRule>
  </conditionalFormatting>
  <conditionalFormatting sqref="C7:C8">
    <cfRule type="cellIs" priority="182" dxfId="1756" operator="greaterThan" stopIfTrue="1">
      <formula>0</formula>
    </cfRule>
  </conditionalFormatting>
  <conditionalFormatting sqref="D7:E8">
    <cfRule type="cellIs" priority="181" dxfId="1756" operator="greaterThan" stopIfTrue="1">
      <formula>0</formula>
    </cfRule>
  </conditionalFormatting>
  <conditionalFormatting sqref="F7:F8">
    <cfRule type="cellIs" priority="180" dxfId="1756" operator="greaterThan" stopIfTrue="1">
      <formula>0</formula>
    </cfRule>
  </conditionalFormatting>
  <conditionalFormatting sqref="G7:H8">
    <cfRule type="cellIs" priority="179" dxfId="1756" operator="greaterThan" stopIfTrue="1">
      <formula>0</formula>
    </cfRule>
  </conditionalFormatting>
  <conditionalFormatting sqref="I7:I8">
    <cfRule type="cellIs" priority="178" dxfId="1756" operator="greaterThan" stopIfTrue="1">
      <formula>0</formula>
    </cfRule>
  </conditionalFormatting>
  <conditionalFormatting sqref="J7:K8">
    <cfRule type="cellIs" priority="177" dxfId="1756" operator="greaterThan" stopIfTrue="1">
      <formula>0</formula>
    </cfRule>
  </conditionalFormatting>
  <conditionalFormatting sqref="R7">
    <cfRule type="expression" priority="176" dxfId="1756" stopIfTrue="1">
      <formula>$R7&gt;$R8</formula>
    </cfRule>
  </conditionalFormatting>
  <conditionalFormatting sqref="R8">
    <cfRule type="expression" priority="175" dxfId="1756" stopIfTrue="1">
      <formula>$R8&gt;$R7</formula>
    </cfRule>
  </conditionalFormatting>
  <conditionalFormatting sqref="A7:B7">
    <cfRule type="expression" priority="174" dxfId="1756" stopIfTrue="1">
      <formula>$R7&gt;$R8</formula>
    </cfRule>
  </conditionalFormatting>
  <conditionalFormatting sqref="A8:B8">
    <cfRule type="expression" priority="173" dxfId="1756" stopIfTrue="1">
      <formula>$R7&lt;$R8</formula>
    </cfRule>
  </conditionalFormatting>
  <conditionalFormatting sqref="C7:C8">
    <cfRule type="cellIs" priority="170" dxfId="1756" operator="greaterThan" stopIfTrue="1">
      <formula>0</formula>
    </cfRule>
  </conditionalFormatting>
  <conditionalFormatting sqref="D7:E8">
    <cfRule type="cellIs" priority="169" dxfId="1756" operator="greaterThan" stopIfTrue="1">
      <formula>0</formula>
    </cfRule>
  </conditionalFormatting>
  <conditionalFormatting sqref="F7:F8">
    <cfRule type="cellIs" priority="168" dxfId="1756" operator="greaterThan" stopIfTrue="1">
      <formula>0</formula>
    </cfRule>
  </conditionalFormatting>
  <conditionalFormatting sqref="G7:H8">
    <cfRule type="cellIs" priority="167" dxfId="1756" operator="greaterThan" stopIfTrue="1">
      <formula>0</formula>
    </cfRule>
  </conditionalFormatting>
  <conditionalFormatting sqref="I7:I8">
    <cfRule type="cellIs" priority="166" dxfId="1756" operator="greaterThan" stopIfTrue="1">
      <formula>0</formula>
    </cfRule>
  </conditionalFormatting>
  <conditionalFormatting sqref="J7:K8">
    <cfRule type="cellIs" priority="165" dxfId="1756" operator="greaterThan" stopIfTrue="1">
      <formula>0</formula>
    </cfRule>
  </conditionalFormatting>
  <conditionalFormatting sqref="C20:C21">
    <cfRule type="cellIs" priority="159" dxfId="1756" operator="greaterThan" stopIfTrue="1">
      <formula>0</formula>
    </cfRule>
  </conditionalFormatting>
  <conditionalFormatting sqref="D20:E21">
    <cfRule type="cellIs" priority="160" dxfId="1756" operator="greaterThan" stopIfTrue="1">
      <formula>0</formula>
    </cfRule>
  </conditionalFormatting>
  <conditionalFormatting sqref="F20:F21">
    <cfRule type="cellIs" priority="161" dxfId="1756" operator="greaterThan" stopIfTrue="1">
      <formula>0</formula>
    </cfRule>
  </conditionalFormatting>
  <conditionalFormatting sqref="G20:H21">
    <cfRule type="cellIs" priority="162" dxfId="1756" operator="greaterThan" stopIfTrue="1">
      <formula>0</formula>
    </cfRule>
  </conditionalFormatting>
  <conditionalFormatting sqref="I20:I21">
    <cfRule type="cellIs" priority="163" dxfId="1756" operator="greaterThan" stopIfTrue="1">
      <formula>0</formula>
    </cfRule>
  </conditionalFormatting>
  <conditionalFormatting sqref="J20:K21">
    <cfRule type="cellIs" priority="164" dxfId="1756" operator="greaterThan" stopIfTrue="1">
      <formula>0</formula>
    </cfRule>
  </conditionalFormatting>
  <conditionalFormatting sqref="C20:C21">
    <cfRule type="cellIs" priority="158" dxfId="1756" operator="greaterThan" stopIfTrue="1">
      <formula>0</formula>
    </cfRule>
  </conditionalFormatting>
  <conditionalFormatting sqref="D20:E21">
    <cfRule type="cellIs" priority="157" dxfId="1756" operator="greaterThan" stopIfTrue="1">
      <formula>0</formula>
    </cfRule>
  </conditionalFormatting>
  <conditionalFormatting sqref="F20:F21">
    <cfRule type="cellIs" priority="156" dxfId="1756" operator="greaterThan" stopIfTrue="1">
      <formula>0</formula>
    </cfRule>
  </conditionalFormatting>
  <conditionalFormatting sqref="G20:H21">
    <cfRule type="cellIs" priority="155" dxfId="1756" operator="greaterThan" stopIfTrue="1">
      <formula>0</formula>
    </cfRule>
  </conditionalFormatting>
  <conditionalFormatting sqref="I20:I21">
    <cfRule type="cellIs" priority="154" dxfId="1756" operator="greaterThan" stopIfTrue="1">
      <formula>0</formula>
    </cfRule>
  </conditionalFormatting>
  <conditionalFormatting sqref="J20:K21">
    <cfRule type="cellIs" priority="153" dxfId="1756" operator="greaterThan" stopIfTrue="1">
      <formula>0</formula>
    </cfRule>
  </conditionalFormatting>
  <conditionalFormatting sqref="C20:C21">
    <cfRule type="cellIs" priority="152" dxfId="1756" operator="greaterThan" stopIfTrue="1">
      <formula>0</formula>
    </cfRule>
  </conditionalFormatting>
  <conditionalFormatting sqref="D20:E21">
    <cfRule type="cellIs" priority="151" dxfId="1756" operator="greaterThan" stopIfTrue="1">
      <formula>0</formula>
    </cfRule>
  </conditionalFormatting>
  <conditionalFormatting sqref="F20:F21">
    <cfRule type="cellIs" priority="150" dxfId="1756" operator="greaterThan" stopIfTrue="1">
      <formula>0</formula>
    </cfRule>
  </conditionalFormatting>
  <conditionalFormatting sqref="G20:H21">
    <cfRule type="cellIs" priority="149" dxfId="1756" operator="greaterThan" stopIfTrue="1">
      <formula>0</formula>
    </cfRule>
  </conditionalFormatting>
  <conditionalFormatting sqref="I20">
    <cfRule type="cellIs" priority="148" dxfId="1756" operator="greaterThan" stopIfTrue="1">
      <formula>0</formula>
    </cfRule>
  </conditionalFormatting>
  <conditionalFormatting sqref="J20:K21">
    <cfRule type="cellIs" priority="147" dxfId="1756" operator="greaterThan" stopIfTrue="1">
      <formula>0</formula>
    </cfRule>
  </conditionalFormatting>
  <conditionalFormatting sqref="I21">
    <cfRule type="cellIs" priority="146" dxfId="1756" operator="greaterThan" stopIfTrue="1">
      <formula>0</formula>
    </cfRule>
  </conditionalFormatting>
  <conditionalFormatting sqref="C20:C21">
    <cfRule type="cellIs" priority="145" dxfId="1756" operator="greaterThan" stopIfTrue="1">
      <formula>0</formula>
    </cfRule>
  </conditionalFormatting>
  <conditionalFormatting sqref="D20:E21">
    <cfRule type="cellIs" priority="144" dxfId="1756" operator="greaterThan" stopIfTrue="1">
      <formula>0</formula>
    </cfRule>
  </conditionalFormatting>
  <conditionalFormatting sqref="F20:F21">
    <cfRule type="cellIs" priority="143" dxfId="1756" operator="greaterThan" stopIfTrue="1">
      <formula>0</formula>
    </cfRule>
  </conditionalFormatting>
  <conditionalFormatting sqref="G20:H21">
    <cfRule type="cellIs" priority="142" dxfId="1756" operator="greaterThan" stopIfTrue="1">
      <formula>0</formula>
    </cfRule>
  </conditionalFormatting>
  <conditionalFormatting sqref="I20:I21">
    <cfRule type="cellIs" priority="141" dxfId="1756" operator="greaterThan" stopIfTrue="1">
      <formula>0</formula>
    </cfRule>
  </conditionalFormatting>
  <conditionalFormatting sqref="J20:K21">
    <cfRule type="cellIs" priority="140" dxfId="1756" operator="greaterThan" stopIfTrue="1">
      <formula>0</formula>
    </cfRule>
  </conditionalFormatting>
  <conditionalFormatting sqref="C20:C21">
    <cfRule type="cellIs" priority="139" dxfId="1756" operator="greaterThan" stopIfTrue="1">
      <formula>0</formula>
    </cfRule>
  </conditionalFormatting>
  <conditionalFormatting sqref="D20:E21">
    <cfRule type="cellIs" priority="138" dxfId="1756" operator="greaterThan" stopIfTrue="1">
      <formula>0</formula>
    </cfRule>
  </conditionalFormatting>
  <conditionalFormatting sqref="F20:F21">
    <cfRule type="cellIs" priority="137" dxfId="1756" operator="greaterThan" stopIfTrue="1">
      <formula>0</formula>
    </cfRule>
  </conditionalFormatting>
  <conditionalFormatting sqref="G20:H21">
    <cfRule type="cellIs" priority="136" dxfId="1756" operator="greaterThan" stopIfTrue="1">
      <formula>0</formula>
    </cfRule>
  </conditionalFormatting>
  <conditionalFormatting sqref="I20:I21">
    <cfRule type="cellIs" priority="135" dxfId="1756" operator="greaterThan" stopIfTrue="1">
      <formula>0</formula>
    </cfRule>
  </conditionalFormatting>
  <conditionalFormatting sqref="J20:K21">
    <cfRule type="cellIs" priority="134" dxfId="1756" operator="greaterThan" stopIfTrue="1">
      <formula>0</formula>
    </cfRule>
  </conditionalFormatting>
  <conditionalFormatting sqref="C20:C21">
    <cfRule type="cellIs" priority="133" dxfId="1756" operator="greaterThan" stopIfTrue="1">
      <formula>0</formula>
    </cfRule>
  </conditionalFormatting>
  <conditionalFormatting sqref="D20:E21">
    <cfRule type="cellIs" priority="132" dxfId="1756" operator="greaterThan" stopIfTrue="1">
      <formula>0</formula>
    </cfRule>
  </conditionalFormatting>
  <conditionalFormatting sqref="F20:F21">
    <cfRule type="cellIs" priority="131" dxfId="1756" operator="greaterThan" stopIfTrue="1">
      <formula>0</formula>
    </cfRule>
  </conditionalFormatting>
  <conditionalFormatting sqref="G20:H21">
    <cfRule type="cellIs" priority="130" dxfId="1756" operator="greaterThan" stopIfTrue="1">
      <formula>0</formula>
    </cfRule>
  </conditionalFormatting>
  <conditionalFormatting sqref="I20:I21">
    <cfRule type="cellIs" priority="129" dxfId="1756" operator="greaterThan" stopIfTrue="1">
      <formula>0</formula>
    </cfRule>
  </conditionalFormatting>
  <conditionalFormatting sqref="J20:K21">
    <cfRule type="cellIs" priority="128" dxfId="1756" operator="greaterThan" stopIfTrue="1">
      <formula>0</formula>
    </cfRule>
  </conditionalFormatting>
  <conditionalFormatting sqref="C20:C21">
    <cfRule type="cellIs" priority="127" dxfId="1756" operator="greaterThan" stopIfTrue="1">
      <formula>0</formula>
    </cfRule>
  </conditionalFormatting>
  <conditionalFormatting sqref="D20:E21">
    <cfRule type="cellIs" priority="126" dxfId="1756" operator="greaterThan" stopIfTrue="1">
      <formula>0</formula>
    </cfRule>
  </conditionalFormatting>
  <conditionalFormatting sqref="F20:F21">
    <cfRule type="cellIs" priority="125" dxfId="1756" operator="greaterThan" stopIfTrue="1">
      <formula>0</formula>
    </cfRule>
  </conditionalFormatting>
  <conditionalFormatting sqref="G20:H21">
    <cfRule type="cellIs" priority="124" dxfId="1756" operator="greaterThan" stopIfTrue="1">
      <formula>0</formula>
    </cfRule>
  </conditionalFormatting>
  <conditionalFormatting sqref="I20:I21">
    <cfRule type="cellIs" priority="123" dxfId="1756" operator="greaterThan" stopIfTrue="1">
      <formula>0</formula>
    </cfRule>
  </conditionalFormatting>
  <conditionalFormatting sqref="J20:K21">
    <cfRule type="cellIs" priority="122" dxfId="1756" operator="greaterThan" stopIfTrue="1">
      <formula>0</formula>
    </cfRule>
  </conditionalFormatting>
  <conditionalFormatting sqref="C20:C21">
    <cfRule type="cellIs" priority="121" dxfId="1756" operator="greaterThan" stopIfTrue="1">
      <formula>0</formula>
    </cfRule>
  </conditionalFormatting>
  <conditionalFormatting sqref="D20:E21">
    <cfRule type="cellIs" priority="120" dxfId="1756" operator="greaterThan" stopIfTrue="1">
      <formula>0</formula>
    </cfRule>
  </conditionalFormatting>
  <conditionalFormatting sqref="F20:F21">
    <cfRule type="cellIs" priority="119" dxfId="1756" operator="greaterThan" stopIfTrue="1">
      <formula>0</formula>
    </cfRule>
  </conditionalFormatting>
  <conditionalFormatting sqref="G20:H21">
    <cfRule type="cellIs" priority="118" dxfId="1756" operator="greaterThan" stopIfTrue="1">
      <formula>0</formula>
    </cfRule>
  </conditionalFormatting>
  <conditionalFormatting sqref="I20:I21">
    <cfRule type="cellIs" priority="117" dxfId="1756" operator="greaterThan" stopIfTrue="1">
      <formula>0</formula>
    </cfRule>
  </conditionalFormatting>
  <conditionalFormatting sqref="J20:K21">
    <cfRule type="cellIs" priority="116" dxfId="1756" operator="greaterThan" stopIfTrue="1">
      <formula>0</formula>
    </cfRule>
  </conditionalFormatting>
  <conditionalFormatting sqref="C20:C21">
    <cfRule type="cellIs" priority="115" dxfId="1756" operator="greaterThan" stopIfTrue="1">
      <formula>0</formula>
    </cfRule>
  </conditionalFormatting>
  <conditionalFormatting sqref="D20:E21">
    <cfRule type="cellIs" priority="114" dxfId="1756" operator="greaterThan" stopIfTrue="1">
      <formula>0</formula>
    </cfRule>
  </conditionalFormatting>
  <conditionalFormatting sqref="F20:F21">
    <cfRule type="cellIs" priority="113" dxfId="1756" operator="greaterThan" stopIfTrue="1">
      <formula>0</formula>
    </cfRule>
  </conditionalFormatting>
  <conditionalFormatting sqref="G20:H21">
    <cfRule type="cellIs" priority="112" dxfId="1756" operator="greaterThan" stopIfTrue="1">
      <formula>0</formula>
    </cfRule>
  </conditionalFormatting>
  <conditionalFormatting sqref="I20:I21">
    <cfRule type="cellIs" priority="111" dxfId="1756" operator="greaterThan" stopIfTrue="1">
      <formula>0</formula>
    </cfRule>
  </conditionalFormatting>
  <conditionalFormatting sqref="J20:K21">
    <cfRule type="cellIs" priority="110" dxfId="1756" operator="greaterThan" stopIfTrue="1">
      <formula>0</formula>
    </cfRule>
  </conditionalFormatting>
  <conditionalFormatting sqref="C20:C21">
    <cfRule type="cellIs" priority="109" dxfId="1756" operator="greaterThan" stopIfTrue="1">
      <formula>0</formula>
    </cfRule>
  </conditionalFormatting>
  <conditionalFormatting sqref="D20:E21">
    <cfRule type="cellIs" priority="108" dxfId="1756" operator="greaterThan" stopIfTrue="1">
      <formula>0</formula>
    </cfRule>
  </conditionalFormatting>
  <conditionalFormatting sqref="F20:F21">
    <cfRule type="cellIs" priority="107" dxfId="1756" operator="greaterThan" stopIfTrue="1">
      <formula>0</formula>
    </cfRule>
  </conditionalFormatting>
  <conditionalFormatting sqref="G20:H21">
    <cfRule type="cellIs" priority="106" dxfId="1756" operator="greaterThan" stopIfTrue="1">
      <formula>0</formula>
    </cfRule>
  </conditionalFormatting>
  <conditionalFormatting sqref="I20:I21">
    <cfRule type="cellIs" priority="105" dxfId="1756" operator="greaterThan" stopIfTrue="1">
      <formula>0</formula>
    </cfRule>
  </conditionalFormatting>
  <conditionalFormatting sqref="J20:K21">
    <cfRule type="cellIs" priority="104" dxfId="1756" operator="greaterThan" stopIfTrue="1">
      <formula>0</formula>
    </cfRule>
  </conditionalFormatting>
  <conditionalFormatting sqref="R20">
    <cfRule type="expression" priority="103" dxfId="1756" stopIfTrue="1">
      <formula>$R20&gt;$R21</formula>
    </cfRule>
  </conditionalFormatting>
  <conditionalFormatting sqref="R21">
    <cfRule type="expression" priority="102" dxfId="1756" stopIfTrue="1">
      <formula>$R21&gt;$R20</formula>
    </cfRule>
  </conditionalFormatting>
  <conditionalFormatting sqref="A20:B20">
    <cfRule type="expression" priority="101" dxfId="1756" stopIfTrue="1">
      <formula>$R20&gt;$R21</formula>
    </cfRule>
  </conditionalFormatting>
  <conditionalFormatting sqref="A21:B21">
    <cfRule type="expression" priority="100" dxfId="1756" stopIfTrue="1">
      <formula>$R20&lt;$R21</formula>
    </cfRule>
  </conditionalFormatting>
  <conditionalFormatting sqref="C20:C21">
    <cfRule type="cellIs" priority="97" dxfId="1756" operator="greaterThan" stopIfTrue="1">
      <formula>0</formula>
    </cfRule>
  </conditionalFormatting>
  <conditionalFormatting sqref="D20:E21">
    <cfRule type="cellIs" priority="96" dxfId="1756" operator="greaterThan" stopIfTrue="1">
      <formula>0</formula>
    </cfRule>
  </conditionalFormatting>
  <conditionalFormatting sqref="F20:F21">
    <cfRule type="cellIs" priority="95" dxfId="1756" operator="greaterThan" stopIfTrue="1">
      <formula>0</formula>
    </cfRule>
  </conditionalFormatting>
  <conditionalFormatting sqref="G20:H21">
    <cfRule type="cellIs" priority="94" dxfId="1756" operator="greaterThan" stopIfTrue="1">
      <formula>0</formula>
    </cfRule>
  </conditionalFormatting>
  <conditionalFormatting sqref="I20:I21">
    <cfRule type="cellIs" priority="93" dxfId="1756" operator="greaterThan" stopIfTrue="1">
      <formula>0</formula>
    </cfRule>
  </conditionalFormatting>
  <conditionalFormatting sqref="J20:K21">
    <cfRule type="cellIs" priority="92" dxfId="1756" operator="greaterThan" stopIfTrue="1">
      <formula>0</formula>
    </cfRule>
  </conditionalFormatting>
  <conditionalFormatting sqref="C33:C34">
    <cfRule type="cellIs" priority="86" dxfId="1756" operator="greaterThan" stopIfTrue="1">
      <formula>0</formula>
    </cfRule>
  </conditionalFormatting>
  <conditionalFormatting sqref="D33:E34">
    <cfRule type="cellIs" priority="87" dxfId="1756" operator="greaterThan" stopIfTrue="1">
      <formula>0</formula>
    </cfRule>
  </conditionalFormatting>
  <conditionalFormatting sqref="F33:F34">
    <cfRule type="cellIs" priority="88" dxfId="1756" operator="greaterThan" stopIfTrue="1">
      <formula>0</formula>
    </cfRule>
  </conditionalFormatting>
  <conditionalFormatting sqref="G33:H34">
    <cfRule type="cellIs" priority="89" dxfId="1756" operator="greaterThan" stopIfTrue="1">
      <formula>0</formula>
    </cfRule>
  </conditionalFormatting>
  <conditionalFormatting sqref="C33:C34">
    <cfRule type="cellIs" priority="85" dxfId="1756" operator="greaterThan" stopIfTrue="1">
      <formula>0</formula>
    </cfRule>
  </conditionalFormatting>
  <conditionalFormatting sqref="D33:E34">
    <cfRule type="cellIs" priority="84" dxfId="1756" operator="greaterThan" stopIfTrue="1">
      <formula>0</formula>
    </cfRule>
  </conditionalFormatting>
  <conditionalFormatting sqref="F33:F34">
    <cfRule type="cellIs" priority="83" dxfId="1756" operator="greaterThan" stopIfTrue="1">
      <formula>0</formula>
    </cfRule>
  </conditionalFormatting>
  <conditionalFormatting sqref="G33:H34">
    <cfRule type="cellIs" priority="82" dxfId="1756" operator="greaterThan" stopIfTrue="1">
      <formula>0</formula>
    </cfRule>
  </conditionalFormatting>
  <conditionalFormatting sqref="C33:C34">
    <cfRule type="cellIs" priority="79" dxfId="1756" operator="greaterThan" stopIfTrue="1">
      <formula>0</formula>
    </cfRule>
  </conditionalFormatting>
  <conditionalFormatting sqref="D33:E34">
    <cfRule type="cellIs" priority="78" dxfId="1756" operator="greaterThan" stopIfTrue="1">
      <formula>0</formula>
    </cfRule>
  </conditionalFormatting>
  <conditionalFormatting sqref="F33:F34">
    <cfRule type="cellIs" priority="77" dxfId="1756" operator="greaterThan" stopIfTrue="1">
      <formula>0</formula>
    </cfRule>
  </conditionalFormatting>
  <conditionalFormatting sqref="G33:H34">
    <cfRule type="cellIs" priority="76" dxfId="1756" operator="greaterThan" stopIfTrue="1">
      <formula>0</formula>
    </cfRule>
  </conditionalFormatting>
  <conditionalFormatting sqref="C33:C34">
    <cfRule type="cellIs" priority="72" dxfId="1756" operator="greaterThan" stopIfTrue="1">
      <formula>0</formula>
    </cfRule>
  </conditionalFormatting>
  <conditionalFormatting sqref="D33:E34">
    <cfRule type="cellIs" priority="71" dxfId="1756" operator="greaterThan" stopIfTrue="1">
      <formula>0</formula>
    </cfRule>
  </conditionalFormatting>
  <conditionalFormatting sqref="F33:F34">
    <cfRule type="cellIs" priority="70" dxfId="1756" operator="greaterThan" stopIfTrue="1">
      <formula>0</formula>
    </cfRule>
  </conditionalFormatting>
  <conditionalFormatting sqref="G33:H34">
    <cfRule type="cellIs" priority="69" dxfId="1756" operator="greaterThan" stopIfTrue="1">
      <formula>0</formula>
    </cfRule>
  </conditionalFormatting>
  <conditionalFormatting sqref="C33:C34">
    <cfRule type="cellIs" priority="66" dxfId="1756" operator="greaterThan" stopIfTrue="1">
      <formula>0</formula>
    </cfRule>
  </conditionalFormatting>
  <conditionalFormatting sqref="D33:E34">
    <cfRule type="cellIs" priority="65" dxfId="1756" operator="greaterThan" stopIfTrue="1">
      <formula>0</formula>
    </cfRule>
  </conditionalFormatting>
  <conditionalFormatting sqref="F33:F34">
    <cfRule type="cellIs" priority="64" dxfId="1756" operator="greaterThan" stopIfTrue="1">
      <formula>0</formula>
    </cfRule>
  </conditionalFormatting>
  <conditionalFormatting sqref="G33:H34">
    <cfRule type="cellIs" priority="63" dxfId="1756" operator="greaterThan" stopIfTrue="1">
      <formula>0</formula>
    </cfRule>
  </conditionalFormatting>
  <conditionalFormatting sqref="C33:C34">
    <cfRule type="cellIs" priority="60" dxfId="1756" operator="greaterThan" stopIfTrue="1">
      <formula>0</formula>
    </cfRule>
  </conditionalFormatting>
  <conditionalFormatting sqref="D33:E34">
    <cfRule type="cellIs" priority="59" dxfId="1756" operator="greaterThan" stopIfTrue="1">
      <formula>0</formula>
    </cfRule>
  </conditionalFormatting>
  <conditionalFormatting sqref="F33:F34">
    <cfRule type="cellIs" priority="58" dxfId="1756" operator="greaterThan" stopIfTrue="1">
      <formula>0</formula>
    </cfRule>
  </conditionalFormatting>
  <conditionalFormatting sqref="G33:H34">
    <cfRule type="cellIs" priority="57" dxfId="1756" operator="greaterThan" stopIfTrue="1">
      <formula>0</formula>
    </cfRule>
  </conditionalFormatting>
  <conditionalFormatting sqref="C33:C34">
    <cfRule type="cellIs" priority="54" dxfId="1756" operator="greaterThan" stopIfTrue="1">
      <formula>0</formula>
    </cfRule>
  </conditionalFormatting>
  <conditionalFormatting sqref="D33:E34">
    <cfRule type="cellIs" priority="53" dxfId="1756" operator="greaterThan" stopIfTrue="1">
      <formula>0</formula>
    </cfRule>
  </conditionalFormatting>
  <conditionalFormatting sqref="F33:F34">
    <cfRule type="cellIs" priority="52" dxfId="1756" operator="greaterThan" stopIfTrue="1">
      <formula>0</formula>
    </cfRule>
  </conditionalFormatting>
  <conditionalFormatting sqref="G33:H34">
    <cfRule type="cellIs" priority="51" dxfId="1756" operator="greaterThan" stopIfTrue="1">
      <formula>0</formula>
    </cfRule>
  </conditionalFormatting>
  <conditionalFormatting sqref="C33:C34">
    <cfRule type="cellIs" priority="48" dxfId="1756" operator="greaterThan" stopIfTrue="1">
      <formula>0</formula>
    </cfRule>
  </conditionalFormatting>
  <conditionalFormatting sqref="D33:E34">
    <cfRule type="cellIs" priority="47" dxfId="1756" operator="greaterThan" stopIfTrue="1">
      <formula>0</formula>
    </cfRule>
  </conditionalFormatting>
  <conditionalFormatting sqref="F33:F34">
    <cfRule type="cellIs" priority="46" dxfId="1756" operator="greaterThan" stopIfTrue="1">
      <formula>0</formula>
    </cfRule>
  </conditionalFormatting>
  <conditionalFormatting sqref="G33:H34">
    <cfRule type="cellIs" priority="45" dxfId="1756" operator="greaterThan" stopIfTrue="1">
      <formula>0</formula>
    </cfRule>
  </conditionalFormatting>
  <conditionalFormatting sqref="C33:C34">
    <cfRule type="cellIs" priority="42" dxfId="1756" operator="greaterThan" stopIfTrue="1">
      <formula>0</formula>
    </cfRule>
  </conditionalFormatting>
  <conditionalFormatting sqref="D33:E34">
    <cfRule type="cellIs" priority="41" dxfId="1756" operator="greaterThan" stopIfTrue="1">
      <formula>0</formula>
    </cfRule>
  </conditionalFormatting>
  <conditionalFormatting sqref="F33:F34">
    <cfRule type="cellIs" priority="40" dxfId="1756" operator="greaterThan" stopIfTrue="1">
      <formula>0</formula>
    </cfRule>
  </conditionalFormatting>
  <conditionalFormatting sqref="G33:H34">
    <cfRule type="cellIs" priority="39" dxfId="1756" operator="greaterThan" stopIfTrue="1">
      <formula>0</formula>
    </cfRule>
  </conditionalFormatting>
  <conditionalFormatting sqref="C33:C34">
    <cfRule type="cellIs" priority="36" dxfId="1756" operator="greaterThan" stopIfTrue="1">
      <formula>0</formula>
    </cfRule>
  </conditionalFormatting>
  <conditionalFormatting sqref="D33:E34">
    <cfRule type="cellIs" priority="35" dxfId="1756" operator="greaterThan" stopIfTrue="1">
      <formula>0</formula>
    </cfRule>
  </conditionalFormatting>
  <conditionalFormatting sqref="F33:F34">
    <cfRule type="cellIs" priority="34" dxfId="1756" operator="greaterThan" stopIfTrue="1">
      <formula>0</formula>
    </cfRule>
  </conditionalFormatting>
  <conditionalFormatting sqref="G33:H34">
    <cfRule type="cellIs" priority="33" dxfId="1756" operator="greaterThan" stopIfTrue="1">
      <formula>0</formula>
    </cfRule>
  </conditionalFormatting>
  <conditionalFormatting sqref="R33">
    <cfRule type="expression" priority="30" dxfId="1756" stopIfTrue="1">
      <formula>$R33&gt;$R34</formula>
    </cfRule>
  </conditionalFormatting>
  <conditionalFormatting sqref="R34">
    <cfRule type="expression" priority="29" dxfId="1756" stopIfTrue="1">
      <formula>$R34&gt;$R33</formula>
    </cfRule>
  </conditionalFormatting>
  <conditionalFormatting sqref="A33:B33">
    <cfRule type="expression" priority="28" dxfId="1756" stopIfTrue="1">
      <formula>$R33&gt;$R34</formula>
    </cfRule>
  </conditionalFormatting>
  <conditionalFormatting sqref="A34:B34">
    <cfRule type="expression" priority="27" dxfId="1756" stopIfTrue="1">
      <formula>$R33&lt;$R34</formula>
    </cfRule>
  </conditionalFormatting>
  <conditionalFormatting sqref="C33:C34">
    <cfRule type="cellIs" priority="24" dxfId="1756" operator="greaterThan" stopIfTrue="1">
      <formula>0</formula>
    </cfRule>
  </conditionalFormatting>
  <conditionalFormatting sqref="D33:E34">
    <cfRule type="cellIs" priority="23" dxfId="1756" operator="greaterThan" stopIfTrue="1">
      <formula>0</formula>
    </cfRule>
  </conditionalFormatting>
  <conditionalFormatting sqref="F33:F34">
    <cfRule type="cellIs" priority="22" dxfId="1756" operator="greaterThan" stopIfTrue="1">
      <formula>0</formula>
    </cfRule>
  </conditionalFormatting>
  <conditionalFormatting sqref="G33:H34">
    <cfRule type="cellIs" priority="21" dxfId="1756" operator="greaterThan" stopIfTrue="1">
      <formula>0</formula>
    </cfRule>
  </conditionalFormatting>
  <conditionalFormatting sqref="I33:I34">
    <cfRule type="cellIs" priority="17" dxfId="1756" operator="greaterThan" stopIfTrue="1">
      <formula>0</formula>
    </cfRule>
  </conditionalFormatting>
  <conditionalFormatting sqref="J33:K34">
    <cfRule type="cellIs" priority="18" dxfId="1756" operator="greaterThan" stopIfTrue="1">
      <formula>0</formula>
    </cfRule>
  </conditionalFormatting>
  <conditionalFormatting sqref="I33:I34">
    <cfRule type="cellIs" priority="16" dxfId="1756" operator="greaterThan" stopIfTrue="1">
      <formula>0</formula>
    </cfRule>
  </conditionalFormatting>
  <conditionalFormatting sqref="J33:K34">
    <cfRule type="cellIs" priority="15" dxfId="1756" operator="greaterThan" stopIfTrue="1">
      <formula>0</formula>
    </cfRule>
  </conditionalFormatting>
  <conditionalFormatting sqref="I33:I34">
    <cfRule type="cellIs" priority="14" dxfId="1756" operator="greaterThan" stopIfTrue="1">
      <formula>0</formula>
    </cfRule>
  </conditionalFormatting>
  <conditionalFormatting sqref="J33:K34">
    <cfRule type="cellIs" priority="13" dxfId="1756" operator="greaterThan" stopIfTrue="1">
      <formula>0</formula>
    </cfRule>
  </conditionalFormatting>
  <conditionalFormatting sqref="I33:I34">
    <cfRule type="cellIs" priority="12" dxfId="1756" operator="greaterThan" stopIfTrue="1">
      <formula>0</formula>
    </cfRule>
  </conditionalFormatting>
  <conditionalFormatting sqref="J33:K34">
    <cfRule type="cellIs" priority="11" dxfId="1756" operator="greaterThan" stopIfTrue="1">
      <formula>0</formula>
    </cfRule>
  </conditionalFormatting>
  <conditionalFormatting sqref="I33:I34">
    <cfRule type="cellIs" priority="10" dxfId="1756" operator="greaterThan" stopIfTrue="1">
      <formula>0</formula>
    </cfRule>
  </conditionalFormatting>
  <conditionalFormatting sqref="J33:K34">
    <cfRule type="cellIs" priority="9" dxfId="1756" operator="greaterThan" stopIfTrue="1">
      <formula>0</formula>
    </cfRule>
  </conditionalFormatting>
  <conditionalFormatting sqref="I33:I34">
    <cfRule type="cellIs" priority="8" dxfId="1756" operator="greaterThan" stopIfTrue="1">
      <formula>0</formula>
    </cfRule>
  </conditionalFormatting>
  <conditionalFormatting sqref="J33:K34">
    <cfRule type="cellIs" priority="7" dxfId="1756" operator="greaterThan" stopIfTrue="1">
      <formula>0</formula>
    </cfRule>
  </conditionalFormatting>
  <conditionalFormatting sqref="I33:I34">
    <cfRule type="cellIs" priority="6" dxfId="1756" operator="greaterThan" stopIfTrue="1">
      <formula>0</formula>
    </cfRule>
  </conditionalFormatting>
  <conditionalFormatting sqref="J33:K34">
    <cfRule type="cellIs" priority="5" dxfId="1756" operator="greaterThan" stopIfTrue="1">
      <formula>0</formula>
    </cfRule>
  </conditionalFormatting>
  <conditionalFormatting sqref="I33:I34">
    <cfRule type="cellIs" priority="4" dxfId="1756" operator="greaterThan" stopIfTrue="1">
      <formula>0</formula>
    </cfRule>
  </conditionalFormatting>
  <conditionalFormatting sqref="J33:K34">
    <cfRule type="cellIs" priority="3" dxfId="1756" operator="greaterThan" stopIfTrue="1">
      <formula>0</formula>
    </cfRule>
  </conditionalFormatting>
  <conditionalFormatting sqref="I33:I34">
    <cfRule type="cellIs" priority="2" dxfId="1756" operator="greaterThan" stopIfTrue="1">
      <formula>0</formula>
    </cfRule>
  </conditionalFormatting>
  <conditionalFormatting sqref="J33:K34">
    <cfRule type="cellIs" priority="1" dxfId="1756" operator="greaterThan" stopIfTrue="1">
      <formula>0</formula>
    </cfRule>
  </conditionalFormatting>
  <conditionalFormatting sqref="A36:B36 A23:B23 A10:B10">
    <cfRule type="expression" priority="365" dxfId="1756" stopIfTrue="1">
      <formula>$R7&gt;$R8</formula>
    </cfRule>
  </conditionalFormatting>
  <conditionalFormatting sqref="A38:B38 A25:B25 A12:B12">
    <cfRule type="expression" priority="366" dxfId="1756" stopIfTrue="1">
      <formula>'7.13'!#REF!&gt;$R9</formula>
    </cfRule>
  </conditionalFormatting>
  <conditionalFormatting sqref="A37:B37 A24:B24 A11:B11">
    <cfRule type="expression" priority="367" dxfId="1756" stopIfTrue="1">
      <formula>$R8&gt;'7.13'!#REF!</formula>
    </cfRule>
  </conditionalFormatting>
  <conditionalFormatting sqref="A39:B39 A26:B26 A13:B13">
    <cfRule type="expression" priority="368" dxfId="1756" stopIfTrue="1">
      <formula>$R7&lt;$R8</formula>
    </cfRule>
  </conditionalFormatting>
  <conditionalFormatting sqref="A41:B41 A28:B28 A15:B15">
    <cfRule type="expression" priority="369" dxfId="1756" stopIfTrue="1">
      <formula>'7.13'!#REF!&lt;$R9</formula>
    </cfRule>
  </conditionalFormatting>
  <conditionalFormatting sqref="A40:B40 A27:B27 A14:B14">
    <cfRule type="expression" priority="370" dxfId="1756" stopIfTrue="1">
      <formula>$R8&lt;'7.13'!#REF!</formula>
    </cfRule>
  </conditionalFormatting>
  <dataValidations count="3">
    <dataValidation type="list" allowBlank="1" showErrorMessage="1" sqref="A4 A17 A30">
      <formula1>"東兵庫大会,西兵庫大会"</formula1>
      <formula2>0</formula2>
    </dataValidation>
    <dataValidation type="list" allowBlank="1" showErrorMessage="1" sqref="C4 C17 C30">
      <formula1>"回戦,戦,勝戦"</formula1>
      <formula2>0</formula2>
    </dataValidation>
    <dataValidation allowBlank="1" showErrorMessage="1" sqref="I1 M1 O1 I4:J4 M4:N4 C7:Q8 I17:J17 M17:N17 C20:Q21 I30:J30 M30:N30 C33:Q34">
      <formula1>0</formula1>
      <formula2>0</formula2>
    </dataValidation>
  </dataValidations>
  <printOptions/>
  <pageMargins left="0.5798611111111112" right="0.22013888888888888" top="0.2902777777777778" bottom="0.20972222222222223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4" customWidth="1"/>
    <col min="2" max="2" width="6.25390625" style="34" customWidth="1"/>
    <col min="3" max="11" width="4.875" style="34" customWidth="1"/>
    <col min="12" max="12" width="5.00390625" style="34" customWidth="1"/>
    <col min="13" max="17" width="4.875" style="34" customWidth="1"/>
    <col min="18" max="18" width="5.00390625" style="34" customWidth="1"/>
    <col min="19" max="16384" width="9.00390625" style="34" customWidth="1"/>
  </cols>
  <sheetData>
    <row r="1" spans="1:18" ht="27" customHeight="1">
      <c r="A1" s="139" t="s">
        <v>109</v>
      </c>
      <c r="B1" s="139"/>
      <c r="C1" s="139"/>
      <c r="D1" s="139"/>
      <c r="E1" s="139"/>
      <c r="F1" s="139"/>
      <c r="G1" s="139"/>
      <c r="H1" s="25" t="s">
        <v>24</v>
      </c>
      <c r="I1" s="26">
        <v>4</v>
      </c>
      <c r="J1" s="27" t="s">
        <v>25</v>
      </c>
      <c r="K1" s="28">
        <v>2018</v>
      </c>
      <c r="L1" s="29" t="s">
        <v>26</v>
      </c>
      <c r="M1" s="30">
        <v>7</v>
      </c>
      <c r="N1" s="29" t="s">
        <v>0</v>
      </c>
      <c r="O1" s="30">
        <v>14</v>
      </c>
      <c r="P1" s="31" t="s">
        <v>27</v>
      </c>
      <c r="Q1" s="32" t="s">
        <v>28</v>
      </c>
      <c r="R1" s="33" t="s">
        <v>29</v>
      </c>
    </row>
    <row r="2" ht="5.25" customHeight="1"/>
    <row r="3" spans="1:18" s="1" customFormat="1" ht="18.75" customHeight="1">
      <c r="A3" s="87" t="s">
        <v>238</v>
      </c>
      <c r="K3" s="137" t="s">
        <v>3</v>
      </c>
      <c r="L3" s="137"/>
      <c r="M3" s="138" t="s">
        <v>10</v>
      </c>
      <c r="N3" s="138"/>
      <c r="O3" s="138"/>
      <c r="P3" s="138"/>
      <c r="Q3" s="138"/>
      <c r="R3" s="2" t="s">
        <v>4</v>
      </c>
    </row>
    <row r="4" spans="1:20" s="37" customFormat="1" ht="18.75" customHeight="1">
      <c r="A4" s="69" t="s">
        <v>110</v>
      </c>
      <c r="B4" s="35">
        <v>2</v>
      </c>
      <c r="C4" s="36" t="s">
        <v>1</v>
      </c>
      <c r="D4" s="34"/>
      <c r="E4" s="105" t="s">
        <v>2</v>
      </c>
      <c r="F4" s="105"/>
      <c r="G4" s="106" t="s">
        <v>30</v>
      </c>
      <c r="H4" s="106"/>
      <c r="I4" s="107">
        <v>0.41597222222222224</v>
      </c>
      <c r="J4" s="107"/>
      <c r="K4" s="106" t="s">
        <v>31</v>
      </c>
      <c r="L4" s="106"/>
      <c r="M4" s="107">
        <v>0.4965277777777778</v>
      </c>
      <c r="N4" s="107"/>
      <c r="O4" s="106" t="s">
        <v>32</v>
      </c>
      <c r="P4" s="106"/>
      <c r="Q4" s="108">
        <f>SUM(M4-I4)</f>
        <v>0.08055555555555555</v>
      </c>
      <c r="R4" s="108"/>
      <c r="T4" s="38"/>
    </row>
    <row r="5" spans="8:18" ht="7.5" customHeight="1">
      <c r="H5" s="39"/>
      <c r="I5" s="39"/>
      <c r="J5" s="40"/>
      <c r="K5" s="41"/>
      <c r="L5" s="41"/>
      <c r="M5" s="40"/>
      <c r="N5" s="40"/>
      <c r="O5" s="41"/>
      <c r="P5" s="41"/>
      <c r="Q5" s="40"/>
      <c r="R5" s="40"/>
    </row>
    <row r="6" spans="1:18" ht="21" customHeight="1">
      <c r="A6" s="125" t="s">
        <v>17</v>
      </c>
      <c r="B6" s="126"/>
      <c r="C6" s="5" t="s">
        <v>14</v>
      </c>
      <c r="D6" s="6" t="s">
        <v>15</v>
      </c>
      <c r="E6" s="7" t="s">
        <v>16</v>
      </c>
      <c r="F6" s="5" t="s">
        <v>18</v>
      </c>
      <c r="G6" s="6" t="s">
        <v>19</v>
      </c>
      <c r="H6" s="7" t="s">
        <v>20</v>
      </c>
      <c r="I6" s="5" t="s">
        <v>21</v>
      </c>
      <c r="J6" s="6" t="s">
        <v>22</v>
      </c>
      <c r="K6" s="7" t="s">
        <v>23</v>
      </c>
      <c r="L6" s="8" t="s">
        <v>94</v>
      </c>
      <c r="M6" s="9" t="s">
        <v>95</v>
      </c>
      <c r="N6" s="67" t="s">
        <v>96</v>
      </c>
      <c r="O6" s="8" t="s">
        <v>97</v>
      </c>
      <c r="P6" s="9" t="s">
        <v>98</v>
      </c>
      <c r="Q6" s="67" t="s">
        <v>99</v>
      </c>
      <c r="R6" s="10" t="s">
        <v>12</v>
      </c>
    </row>
    <row r="7" spans="1:18" ht="27.75" customHeight="1">
      <c r="A7" s="135" t="s">
        <v>389</v>
      </c>
      <c r="B7" s="136"/>
      <c r="C7" s="11">
        <v>0</v>
      </c>
      <c r="D7" s="12">
        <v>0</v>
      </c>
      <c r="E7" s="13">
        <v>0</v>
      </c>
      <c r="F7" s="11">
        <v>0</v>
      </c>
      <c r="G7" s="12">
        <v>0</v>
      </c>
      <c r="H7" s="13">
        <v>0</v>
      </c>
      <c r="I7" s="11">
        <v>0</v>
      </c>
      <c r="J7" s="12">
        <v>0</v>
      </c>
      <c r="K7" s="13">
        <v>0</v>
      </c>
      <c r="L7" s="14"/>
      <c r="M7" s="15"/>
      <c r="N7" s="16"/>
      <c r="O7" s="14"/>
      <c r="P7" s="15"/>
      <c r="Q7" s="16"/>
      <c r="R7" s="17">
        <f>SUM(C7:Q7)</f>
        <v>0</v>
      </c>
    </row>
    <row r="8" spans="1:18" ht="27.75" customHeight="1">
      <c r="A8" s="135" t="s">
        <v>100</v>
      </c>
      <c r="B8" s="136"/>
      <c r="C8" s="11">
        <v>0</v>
      </c>
      <c r="D8" s="12">
        <v>0</v>
      </c>
      <c r="E8" s="13">
        <v>2</v>
      </c>
      <c r="F8" s="11">
        <v>0</v>
      </c>
      <c r="G8" s="12">
        <v>1</v>
      </c>
      <c r="H8" s="13">
        <v>0</v>
      </c>
      <c r="I8" s="11">
        <v>2</v>
      </c>
      <c r="J8" s="12">
        <v>0</v>
      </c>
      <c r="K8" s="13" t="s">
        <v>66</v>
      </c>
      <c r="L8" s="14"/>
      <c r="M8" s="15"/>
      <c r="N8" s="16"/>
      <c r="O8" s="14"/>
      <c r="P8" s="15"/>
      <c r="Q8" s="16"/>
      <c r="R8" s="17">
        <f>SUM(C8:Q8)</f>
        <v>5</v>
      </c>
    </row>
    <row r="9" spans="1:18" ht="21" customHeight="1">
      <c r="A9" s="125" t="s">
        <v>17</v>
      </c>
      <c r="B9" s="126"/>
      <c r="C9" s="127" t="s">
        <v>5</v>
      </c>
      <c r="D9" s="128"/>
      <c r="E9" s="128"/>
      <c r="F9" s="128"/>
      <c r="G9" s="128"/>
      <c r="H9" s="129"/>
      <c r="I9" s="130" t="s">
        <v>6</v>
      </c>
      <c r="J9" s="131"/>
      <c r="K9" s="132" t="s">
        <v>7</v>
      </c>
      <c r="L9" s="133"/>
      <c r="M9" s="134" t="s">
        <v>8</v>
      </c>
      <c r="N9" s="133"/>
      <c r="O9" s="130" t="s">
        <v>9</v>
      </c>
      <c r="P9" s="128"/>
      <c r="Q9" s="128"/>
      <c r="R9" s="131"/>
    </row>
    <row r="10" spans="1:18" ht="16.5" customHeight="1">
      <c r="A10" s="117" t="str">
        <f>A7</f>
        <v>西　　脇</v>
      </c>
      <c r="B10" s="118"/>
      <c r="C10" s="64" t="s">
        <v>13</v>
      </c>
      <c r="D10" s="111" t="s">
        <v>304</v>
      </c>
      <c r="E10" s="123"/>
      <c r="F10" s="19">
        <v>4</v>
      </c>
      <c r="G10" s="111"/>
      <c r="H10" s="123"/>
      <c r="I10" s="111" t="s">
        <v>305</v>
      </c>
      <c r="J10" s="112"/>
      <c r="K10" s="124"/>
      <c r="L10" s="123"/>
      <c r="M10" s="111"/>
      <c r="N10" s="123"/>
      <c r="O10" s="111"/>
      <c r="P10" s="123"/>
      <c r="Q10" s="111"/>
      <c r="R10" s="112"/>
    </row>
    <row r="11" spans="1:18" ht="16.5" customHeight="1">
      <c r="A11" s="119"/>
      <c r="B11" s="120"/>
      <c r="C11" s="65">
        <v>2</v>
      </c>
      <c r="D11" s="113"/>
      <c r="E11" s="114"/>
      <c r="F11" s="21">
        <v>5</v>
      </c>
      <c r="G11" s="113"/>
      <c r="H11" s="114"/>
      <c r="I11" s="113"/>
      <c r="J11" s="115"/>
      <c r="K11" s="116"/>
      <c r="L11" s="114"/>
      <c r="M11" s="113"/>
      <c r="N11" s="114"/>
      <c r="O11" s="113"/>
      <c r="P11" s="114"/>
      <c r="Q11" s="113"/>
      <c r="R11" s="115"/>
    </row>
    <row r="12" spans="1:18" ht="16.5" customHeight="1">
      <c r="A12" s="121"/>
      <c r="B12" s="122"/>
      <c r="C12" s="66">
        <v>3</v>
      </c>
      <c r="D12" s="103"/>
      <c r="E12" s="109"/>
      <c r="F12" s="23">
        <v>6</v>
      </c>
      <c r="G12" s="103"/>
      <c r="H12" s="109"/>
      <c r="I12" s="103"/>
      <c r="J12" s="104"/>
      <c r="K12" s="110"/>
      <c r="L12" s="109"/>
      <c r="M12" s="103"/>
      <c r="N12" s="109"/>
      <c r="O12" s="103"/>
      <c r="P12" s="109"/>
      <c r="Q12" s="103"/>
      <c r="R12" s="104"/>
    </row>
    <row r="13" spans="1:18" ht="16.5" customHeight="1">
      <c r="A13" s="117" t="str">
        <f>A8</f>
        <v>明石商業</v>
      </c>
      <c r="B13" s="118"/>
      <c r="C13" s="64" t="s">
        <v>13</v>
      </c>
      <c r="D13" s="111" t="s">
        <v>101</v>
      </c>
      <c r="E13" s="123"/>
      <c r="F13" s="19">
        <v>4</v>
      </c>
      <c r="G13" s="111"/>
      <c r="H13" s="123"/>
      <c r="I13" s="111" t="s">
        <v>102</v>
      </c>
      <c r="J13" s="112"/>
      <c r="K13" s="124"/>
      <c r="L13" s="123"/>
      <c r="M13" s="111"/>
      <c r="N13" s="123"/>
      <c r="O13" s="111" t="s">
        <v>73</v>
      </c>
      <c r="P13" s="123"/>
      <c r="Q13" s="111"/>
      <c r="R13" s="112"/>
    </row>
    <row r="14" spans="1:18" ht="16.5" customHeight="1">
      <c r="A14" s="119"/>
      <c r="B14" s="120"/>
      <c r="C14" s="65">
        <v>2</v>
      </c>
      <c r="D14" s="113"/>
      <c r="E14" s="114"/>
      <c r="F14" s="21">
        <v>5</v>
      </c>
      <c r="G14" s="113"/>
      <c r="H14" s="114"/>
      <c r="I14" s="113"/>
      <c r="J14" s="115"/>
      <c r="K14" s="116"/>
      <c r="L14" s="114"/>
      <c r="M14" s="113"/>
      <c r="N14" s="114"/>
      <c r="O14" s="113" t="s">
        <v>192</v>
      </c>
      <c r="P14" s="114"/>
      <c r="Q14" s="113"/>
      <c r="R14" s="115"/>
    </row>
    <row r="15" spans="1:18" ht="16.5" customHeight="1">
      <c r="A15" s="121"/>
      <c r="B15" s="122"/>
      <c r="C15" s="66">
        <v>3</v>
      </c>
      <c r="D15" s="103"/>
      <c r="E15" s="109"/>
      <c r="F15" s="23">
        <v>6</v>
      </c>
      <c r="G15" s="103"/>
      <c r="H15" s="109"/>
      <c r="I15" s="103"/>
      <c r="J15" s="104"/>
      <c r="K15" s="110"/>
      <c r="L15" s="109"/>
      <c r="M15" s="103"/>
      <c r="N15" s="109"/>
      <c r="O15" s="103" t="s">
        <v>193</v>
      </c>
      <c r="P15" s="109"/>
      <c r="Q15" s="103"/>
      <c r="R15" s="104"/>
    </row>
    <row r="16" spans="9:18" ht="11.25" customHeight="1">
      <c r="I16" s="59"/>
      <c r="J16" s="60"/>
      <c r="K16" s="59"/>
      <c r="L16" s="59"/>
      <c r="M16" s="59"/>
      <c r="N16" s="59"/>
      <c r="O16" s="59"/>
      <c r="P16" s="59"/>
      <c r="Q16" s="59"/>
      <c r="R16" s="59"/>
    </row>
    <row r="17" spans="1:20" s="37" customFormat="1" ht="18.75" customHeight="1">
      <c r="A17" s="69" t="s">
        <v>110</v>
      </c>
      <c r="B17" s="35">
        <v>2</v>
      </c>
      <c r="C17" s="36" t="s">
        <v>1</v>
      </c>
      <c r="D17" s="34"/>
      <c r="E17" s="105" t="s">
        <v>52</v>
      </c>
      <c r="F17" s="105"/>
      <c r="G17" s="106" t="s">
        <v>30</v>
      </c>
      <c r="H17" s="106"/>
      <c r="I17" s="107">
        <v>0.5291666666666667</v>
      </c>
      <c r="J17" s="107"/>
      <c r="K17" s="106" t="s">
        <v>31</v>
      </c>
      <c r="L17" s="106"/>
      <c r="M17" s="107">
        <v>0.64375</v>
      </c>
      <c r="N17" s="107"/>
      <c r="O17" s="106" t="s">
        <v>32</v>
      </c>
      <c r="P17" s="106"/>
      <c r="Q17" s="108">
        <f>SUM(M17-I17)</f>
        <v>0.11458333333333337</v>
      </c>
      <c r="R17" s="108"/>
      <c r="T17" s="38"/>
    </row>
    <row r="18" spans="8:18" ht="7.5" customHeight="1">
      <c r="H18" s="39"/>
      <c r="I18" s="39"/>
      <c r="J18" s="40"/>
      <c r="K18" s="41"/>
      <c r="L18" s="41"/>
      <c r="M18" s="40"/>
      <c r="N18" s="40"/>
      <c r="O18" s="41"/>
      <c r="P18" s="41"/>
      <c r="Q18" s="40"/>
      <c r="R18" s="40"/>
    </row>
    <row r="19" spans="1:18" ht="21" customHeight="1">
      <c r="A19" s="98" t="s">
        <v>33</v>
      </c>
      <c r="B19" s="98"/>
      <c r="C19" s="5" t="s">
        <v>14</v>
      </c>
      <c r="D19" s="6" t="s">
        <v>15</v>
      </c>
      <c r="E19" s="7" t="s">
        <v>16</v>
      </c>
      <c r="F19" s="5" t="s">
        <v>18</v>
      </c>
      <c r="G19" s="6" t="s">
        <v>19</v>
      </c>
      <c r="H19" s="7" t="s">
        <v>20</v>
      </c>
      <c r="I19" s="5" t="s">
        <v>21</v>
      </c>
      <c r="J19" s="6" t="s">
        <v>22</v>
      </c>
      <c r="K19" s="7" t="s">
        <v>23</v>
      </c>
      <c r="L19" s="5" t="s">
        <v>359</v>
      </c>
      <c r="M19" s="6" t="s">
        <v>360</v>
      </c>
      <c r="N19" s="7" t="s">
        <v>361</v>
      </c>
      <c r="O19" s="5" t="s">
        <v>385</v>
      </c>
      <c r="P19" s="47" t="s">
        <v>47</v>
      </c>
      <c r="Q19" s="45" t="s">
        <v>48</v>
      </c>
      <c r="R19" s="48" t="s">
        <v>12</v>
      </c>
    </row>
    <row r="20" spans="1:18" ht="27.75" customHeight="1">
      <c r="A20" s="135" t="s">
        <v>387</v>
      </c>
      <c r="B20" s="136"/>
      <c r="C20" s="11">
        <v>0</v>
      </c>
      <c r="D20" s="12">
        <v>0</v>
      </c>
      <c r="E20" s="13">
        <v>0</v>
      </c>
      <c r="F20" s="11">
        <v>0</v>
      </c>
      <c r="G20" s="12">
        <v>0</v>
      </c>
      <c r="H20" s="13">
        <v>0</v>
      </c>
      <c r="I20" s="11">
        <v>0</v>
      </c>
      <c r="J20" s="12">
        <v>0</v>
      </c>
      <c r="K20" s="13">
        <v>0</v>
      </c>
      <c r="L20" s="11">
        <v>0</v>
      </c>
      <c r="M20" s="12">
        <v>0</v>
      </c>
      <c r="N20" s="13">
        <v>0</v>
      </c>
      <c r="O20" s="11">
        <v>0</v>
      </c>
      <c r="P20" s="146" t="s">
        <v>386</v>
      </c>
      <c r="Q20" s="147"/>
      <c r="R20" s="52">
        <f>SUM(C20:Q20)</f>
        <v>0</v>
      </c>
    </row>
    <row r="21" spans="1:18" ht="27.75" customHeight="1">
      <c r="A21" s="135" t="s">
        <v>388</v>
      </c>
      <c r="B21" s="136"/>
      <c r="C21" s="11">
        <v>0</v>
      </c>
      <c r="D21" s="12">
        <v>0</v>
      </c>
      <c r="E21" s="13">
        <v>0</v>
      </c>
      <c r="F21" s="11">
        <v>0</v>
      </c>
      <c r="G21" s="12">
        <v>0</v>
      </c>
      <c r="H21" s="13">
        <v>0</v>
      </c>
      <c r="I21" s="11">
        <v>0</v>
      </c>
      <c r="J21" s="12">
        <v>0</v>
      </c>
      <c r="K21" s="13">
        <v>0</v>
      </c>
      <c r="L21" s="11">
        <v>0</v>
      </c>
      <c r="M21" s="12">
        <v>0</v>
      </c>
      <c r="N21" s="13">
        <v>0</v>
      </c>
      <c r="O21" s="11" t="s">
        <v>118</v>
      </c>
      <c r="P21" s="148"/>
      <c r="Q21" s="149"/>
      <c r="R21" s="52">
        <v>1</v>
      </c>
    </row>
    <row r="22" spans="1:18" ht="19.5" customHeight="1">
      <c r="A22" s="102" t="s">
        <v>194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</row>
    <row r="23" spans="1:18" ht="21" customHeight="1">
      <c r="A23" s="98" t="s">
        <v>33</v>
      </c>
      <c r="B23" s="98"/>
      <c r="C23" s="99" t="s">
        <v>5</v>
      </c>
      <c r="D23" s="99"/>
      <c r="E23" s="99"/>
      <c r="F23" s="99"/>
      <c r="G23" s="99"/>
      <c r="H23" s="99"/>
      <c r="I23" s="100" t="s">
        <v>6</v>
      </c>
      <c r="J23" s="100"/>
      <c r="K23" s="99" t="s">
        <v>7</v>
      </c>
      <c r="L23" s="99"/>
      <c r="M23" s="101" t="s">
        <v>8</v>
      </c>
      <c r="N23" s="101"/>
      <c r="O23" s="100" t="s">
        <v>9</v>
      </c>
      <c r="P23" s="100"/>
      <c r="Q23" s="100"/>
      <c r="R23" s="100"/>
    </row>
    <row r="24" spans="1:18" ht="16.5" customHeight="1">
      <c r="A24" s="95" t="str">
        <f>A20</f>
        <v>明石西</v>
      </c>
      <c r="B24" s="95"/>
      <c r="C24" s="53" t="s">
        <v>13</v>
      </c>
      <c r="D24" s="96" t="s">
        <v>76</v>
      </c>
      <c r="E24" s="96"/>
      <c r="F24" s="54">
        <v>4</v>
      </c>
      <c r="G24" s="96"/>
      <c r="H24" s="96"/>
      <c r="I24" s="91" t="s">
        <v>59</v>
      </c>
      <c r="J24" s="91"/>
      <c r="K24" s="97"/>
      <c r="L24" s="97"/>
      <c r="M24" s="96"/>
      <c r="N24" s="96"/>
      <c r="O24" s="96"/>
      <c r="P24" s="96"/>
      <c r="Q24" s="91"/>
      <c r="R24" s="91"/>
    </row>
    <row r="25" spans="1:18" ht="16.5" customHeight="1">
      <c r="A25" s="95"/>
      <c r="B25" s="95"/>
      <c r="C25" s="55">
        <v>2</v>
      </c>
      <c r="D25" s="92"/>
      <c r="E25" s="92"/>
      <c r="F25" s="56">
        <v>5</v>
      </c>
      <c r="G25" s="92"/>
      <c r="H25" s="92"/>
      <c r="I25" s="93"/>
      <c r="J25" s="93"/>
      <c r="K25" s="94"/>
      <c r="L25" s="94"/>
      <c r="M25" s="92"/>
      <c r="N25" s="92"/>
      <c r="O25" s="92"/>
      <c r="P25" s="92"/>
      <c r="Q25" s="93"/>
      <c r="R25" s="93"/>
    </row>
    <row r="26" spans="1:18" ht="16.5" customHeight="1">
      <c r="A26" s="95"/>
      <c r="B26" s="95"/>
      <c r="C26" s="57">
        <v>3</v>
      </c>
      <c r="D26" s="89"/>
      <c r="E26" s="89"/>
      <c r="F26" s="58">
        <v>6</v>
      </c>
      <c r="G26" s="89"/>
      <c r="H26" s="89"/>
      <c r="I26" s="88"/>
      <c r="J26" s="88"/>
      <c r="K26" s="90"/>
      <c r="L26" s="90"/>
      <c r="M26" s="89"/>
      <c r="N26" s="89"/>
      <c r="O26" s="89"/>
      <c r="P26" s="89"/>
      <c r="Q26" s="88"/>
      <c r="R26" s="88"/>
    </row>
    <row r="27" spans="1:18" ht="16.5" customHeight="1">
      <c r="A27" s="95" t="str">
        <f>A21</f>
        <v>明　石</v>
      </c>
      <c r="B27" s="95"/>
      <c r="C27" s="53" t="s">
        <v>13</v>
      </c>
      <c r="D27" s="96" t="s">
        <v>63</v>
      </c>
      <c r="E27" s="96"/>
      <c r="F27" s="54">
        <v>4</v>
      </c>
      <c r="G27" s="96"/>
      <c r="H27" s="96"/>
      <c r="I27" s="91" t="s">
        <v>111</v>
      </c>
      <c r="J27" s="91"/>
      <c r="K27" s="97"/>
      <c r="L27" s="97"/>
      <c r="M27" s="96"/>
      <c r="N27" s="96"/>
      <c r="O27" s="96" t="s">
        <v>68</v>
      </c>
      <c r="P27" s="96"/>
      <c r="Q27" s="91"/>
      <c r="R27" s="91"/>
    </row>
    <row r="28" spans="1:18" ht="16.5" customHeight="1">
      <c r="A28" s="95"/>
      <c r="B28" s="95"/>
      <c r="C28" s="55">
        <v>2</v>
      </c>
      <c r="D28" s="92"/>
      <c r="E28" s="92"/>
      <c r="F28" s="56">
        <v>5</v>
      </c>
      <c r="G28" s="92"/>
      <c r="H28" s="92"/>
      <c r="I28" s="93"/>
      <c r="J28" s="93"/>
      <c r="K28" s="94"/>
      <c r="L28" s="94"/>
      <c r="M28" s="92"/>
      <c r="N28" s="92"/>
      <c r="O28" s="92"/>
      <c r="P28" s="92"/>
      <c r="Q28" s="93"/>
      <c r="R28" s="93"/>
    </row>
    <row r="29" spans="1:18" ht="16.5" customHeight="1">
      <c r="A29" s="95"/>
      <c r="B29" s="95"/>
      <c r="C29" s="57">
        <v>3</v>
      </c>
      <c r="D29" s="89"/>
      <c r="E29" s="89"/>
      <c r="F29" s="58">
        <v>6</v>
      </c>
      <c r="G29" s="89"/>
      <c r="H29" s="89"/>
      <c r="I29" s="88"/>
      <c r="J29" s="88"/>
      <c r="K29" s="90"/>
      <c r="L29" s="90"/>
      <c r="M29" s="89"/>
      <c r="N29" s="89"/>
      <c r="O29" s="89"/>
      <c r="P29" s="89"/>
      <c r="Q29" s="88"/>
      <c r="R29" s="88"/>
    </row>
    <row r="30" spans="9:18" ht="11.25" customHeight="1">
      <c r="I30" s="59"/>
      <c r="J30" s="60"/>
      <c r="K30" s="59"/>
      <c r="L30" s="59"/>
      <c r="M30" s="59"/>
      <c r="N30" s="59"/>
      <c r="O30" s="59"/>
      <c r="P30" s="59"/>
      <c r="Q30" s="59"/>
      <c r="R30" s="59"/>
    </row>
  </sheetData>
  <sheetProtection selectLockedCells="1" selectUnlockedCells="1"/>
  <mergeCells count="125">
    <mergeCell ref="K3:L3"/>
    <mergeCell ref="M3:Q3"/>
    <mergeCell ref="P20:Q21"/>
    <mergeCell ref="A1:G1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Q25:R25"/>
    <mergeCell ref="A24:B26"/>
    <mergeCell ref="A19:B19"/>
    <mergeCell ref="A20:B20"/>
    <mergeCell ref="A21:B21"/>
    <mergeCell ref="A22:R22"/>
    <mergeCell ref="A23:B23"/>
    <mergeCell ref="C23:H23"/>
    <mergeCell ref="I23:J23"/>
    <mergeCell ref="K23:L23"/>
    <mergeCell ref="M23:N23"/>
    <mergeCell ref="O23:R23"/>
    <mergeCell ref="D24:E24"/>
    <mergeCell ref="G24:H24"/>
    <mergeCell ref="I24:J24"/>
    <mergeCell ref="K24:L24"/>
    <mergeCell ref="M24:N24"/>
    <mergeCell ref="D26:E26"/>
    <mergeCell ref="G26:H26"/>
    <mergeCell ref="I26:J26"/>
    <mergeCell ref="K26:L26"/>
    <mergeCell ref="M27:N27"/>
    <mergeCell ref="O27:P27"/>
    <mergeCell ref="O24:P24"/>
    <mergeCell ref="Q24:R24"/>
    <mergeCell ref="D25:E25"/>
    <mergeCell ref="G25:H25"/>
    <mergeCell ref="I25:J25"/>
    <mergeCell ref="K25:L25"/>
    <mergeCell ref="M25:N25"/>
    <mergeCell ref="O25:P25"/>
    <mergeCell ref="O28:P28"/>
    <mergeCell ref="Q28:R28"/>
    <mergeCell ref="M26:N26"/>
    <mergeCell ref="O26:P26"/>
    <mergeCell ref="Q26:R26"/>
    <mergeCell ref="A27:B29"/>
    <mergeCell ref="D27:E27"/>
    <mergeCell ref="G27:H27"/>
    <mergeCell ref="I27:J27"/>
    <mergeCell ref="K27:L27"/>
    <mergeCell ref="I29:J29"/>
    <mergeCell ref="K29:L29"/>
    <mergeCell ref="M29:N29"/>
    <mergeCell ref="O29:P29"/>
    <mergeCell ref="Q27:R27"/>
    <mergeCell ref="D28:E28"/>
    <mergeCell ref="G28:H28"/>
    <mergeCell ref="I28:J28"/>
    <mergeCell ref="K28:L28"/>
    <mergeCell ref="M28:N28"/>
    <mergeCell ref="Q29:R29"/>
    <mergeCell ref="D29:E29"/>
    <mergeCell ref="G29:H29"/>
  </mergeCells>
  <conditionalFormatting sqref="C22">
    <cfRule type="cellIs" priority="126" dxfId="1756" operator="greaterThan" stopIfTrue="1">
      <formula>0</formula>
    </cfRule>
  </conditionalFormatting>
  <conditionalFormatting sqref="D22:E22">
    <cfRule type="cellIs" priority="127" dxfId="1756" operator="greaterThan" stopIfTrue="1">
      <formula>0</formula>
    </cfRule>
  </conditionalFormatting>
  <conditionalFormatting sqref="F22">
    <cfRule type="cellIs" priority="128" dxfId="1756" operator="greaterThan" stopIfTrue="1">
      <formula>0</formula>
    </cfRule>
  </conditionalFormatting>
  <conditionalFormatting sqref="G22:H22">
    <cfRule type="cellIs" priority="129" dxfId="1756" operator="greaterThan" stopIfTrue="1">
      <formula>0</formula>
    </cfRule>
  </conditionalFormatting>
  <conditionalFormatting sqref="I22">
    <cfRule type="cellIs" priority="130" dxfId="1756" operator="greaterThan" stopIfTrue="1">
      <formula>0</formula>
    </cfRule>
  </conditionalFormatting>
  <conditionalFormatting sqref="J22:K22">
    <cfRule type="cellIs" priority="131" dxfId="1756" operator="greaterThan" stopIfTrue="1">
      <formula>0</formula>
    </cfRule>
  </conditionalFormatting>
  <conditionalFormatting sqref="C7:C8">
    <cfRule type="cellIs" priority="114" dxfId="1756" operator="greaterThan" stopIfTrue="1">
      <formula>0</formula>
    </cfRule>
  </conditionalFormatting>
  <conditionalFormatting sqref="D7:E8">
    <cfRule type="cellIs" priority="115" dxfId="1756" operator="greaterThan" stopIfTrue="1">
      <formula>0</formula>
    </cfRule>
  </conditionalFormatting>
  <conditionalFormatting sqref="F7:F8">
    <cfRule type="cellIs" priority="116" dxfId="1756" operator="greaterThan" stopIfTrue="1">
      <formula>0</formula>
    </cfRule>
  </conditionalFormatting>
  <conditionalFormatting sqref="G7:H8">
    <cfRule type="cellIs" priority="117" dxfId="1756" operator="greaterThan" stopIfTrue="1">
      <formula>0</formula>
    </cfRule>
  </conditionalFormatting>
  <conditionalFormatting sqref="I7:I8">
    <cfRule type="cellIs" priority="118" dxfId="1756" operator="greaterThan" stopIfTrue="1">
      <formula>0</formula>
    </cfRule>
  </conditionalFormatting>
  <conditionalFormatting sqref="J7:K8">
    <cfRule type="cellIs" priority="119" dxfId="1756" operator="greaterThan" stopIfTrue="1">
      <formula>0</formula>
    </cfRule>
  </conditionalFormatting>
  <conditionalFormatting sqref="C7:C8">
    <cfRule type="cellIs" priority="113" dxfId="1756" operator="greaterThan" stopIfTrue="1">
      <formula>0</formula>
    </cfRule>
  </conditionalFormatting>
  <conditionalFormatting sqref="D7:E8">
    <cfRule type="cellIs" priority="112" dxfId="1756" operator="greaterThan" stopIfTrue="1">
      <formula>0</formula>
    </cfRule>
  </conditionalFormatting>
  <conditionalFormatting sqref="F7:F8">
    <cfRule type="cellIs" priority="111" dxfId="1756" operator="greaterThan" stopIfTrue="1">
      <formula>0</formula>
    </cfRule>
  </conditionalFormatting>
  <conditionalFormatting sqref="G7:H8">
    <cfRule type="cellIs" priority="110" dxfId="1756" operator="greaterThan" stopIfTrue="1">
      <formula>0</formula>
    </cfRule>
  </conditionalFormatting>
  <conditionalFormatting sqref="I7:I8">
    <cfRule type="cellIs" priority="109" dxfId="1756" operator="greaterThan" stopIfTrue="1">
      <formula>0</formula>
    </cfRule>
  </conditionalFormatting>
  <conditionalFormatting sqref="J7:K8">
    <cfRule type="cellIs" priority="108" dxfId="1756" operator="greaterThan" stopIfTrue="1">
      <formula>0</formula>
    </cfRule>
  </conditionalFormatting>
  <conditionalFormatting sqref="C7:C8">
    <cfRule type="cellIs" priority="107" dxfId="1756" operator="greaterThan" stopIfTrue="1">
      <formula>0</formula>
    </cfRule>
  </conditionalFormatting>
  <conditionalFormatting sqref="D7:E8">
    <cfRule type="cellIs" priority="106" dxfId="1756" operator="greaterThan" stopIfTrue="1">
      <formula>0</formula>
    </cfRule>
  </conditionalFormatting>
  <conditionalFormatting sqref="F7:F8">
    <cfRule type="cellIs" priority="105" dxfId="1756" operator="greaterThan" stopIfTrue="1">
      <formula>0</formula>
    </cfRule>
  </conditionalFormatting>
  <conditionalFormatting sqref="G7:H8">
    <cfRule type="cellIs" priority="104" dxfId="1756" operator="greaterThan" stopIfTrue="1">
      <formula>0</formula>
    </cfRule>
  </conditionalFormatting>
  <conditionalFormatting sqref="I7">
    <cfRule type="cellIs" priority="103" dxfId="1756" operator="greaterThan" stopIfTrue="1">
      <formula>0</formula>
    </cfRule>
  </conditionalFormatting>
  <conditionalFormatting sqref="J7:K8">
    <cfRule type="cellIs" priority="102" dxfId="1756" operator="greaterThan" stopIfTrue="1">
      <formula>0</formula>
    </cfRule>
  </conditionalFormatting>
  <conditionalFormatting sqref="I8">
    <cfRule type="cellIs" priority="101" dxfId="1756" operator="greaterThan" stopIfTrue="1">
      <formula>0</formula>
    </cfRule>
  </conditionalFormatting>
  <conditionalFormatting sqref="C7:C8">
    <cfRule type="cellIs" priority="100" dxfId="1756" operator="greaterThan" stopIfTrue="1">
      <formula>0</formula>
    </cfRule>
  </conditionalFormatting>
  <conditionalFormatting sqref="D7:E8">
    <cfRule type="cellIs" priority="99" dxfId="1756" operator="greaterThan" stopIfTrue="1">
      <formula>0</formula>
    </cfRule>
  </conditionalFormatting>
  <conditionalFormatting sqref="F7:F8">
    <cfRule type="cellIs" priority="98" dxfId="1756" operator="greaterThan" stopIfTrue="1">
      <formula>0</formula>
    </cfRule>
  </conditionalFormatting>
  <conditionalFormatting sqref="G7:H8">
    <cfRule type="cellIs" priority="97" dxfId="1756" operator="greaterThan" stopIfTrue="1">
      <formula>0</formula>
    </cfRule>
  </conditionalFormatting>
  <conditionalFormatting sqref="I7:I8">
    <cfRule type="cellIs" priority="96" dxfId="1756" operator="greaterThan" stopIfTrue="1">
      <formula>0</formula>
    </cfRule>
  </conditionalFormatting>
  <conditionalFormatting sqref="J7:K8">
    <cfRule type="cellIs" priority="95" dxfId="1756" operator="greaterThan" stopIfTrue="1">
      <formula>0</formula>
    </cfRule>
  </conditionalFormatting>
  <conditionalFormatting sqref="C7:C8">
    <cfRule type="cellIs" priority="94" dxfId="1756" operator="greaterThan" stopIfTrue="1">
      <formula>0</formula>
    </cfRule>
  </conditionalFormatting>
  <conditionalFormatting sqref="D7:E8">
    <cfRule type="cellIs" priority="93" dxfId="1756" operator="greaterThan" stopIfTrue="1">
      <formula>0</formula>
    </cfRule>
  </conditionalFormatting>
  <conditionalFormatting sqref="F7:F8">
    <cfRule type="cellIs" priority="92" dxfId="1756" operator="greaterThan" stopIfTrue="1">
      <formula>0</formula>
    </cfRule>
  </conditionalFormatting>
  <conditionalFormatting sqref="G7:H8">
    <cfRule type="cellIs" priority="91" dxfId="1756" operator="greaterThan" stopIfTrue="1">
      <formula>0</formula>
    </cfRule>
  </conditionalFormatting>
  <conditionalFormatting sqref="I7:I8">
    <cfRule type="cellIs" priority="90" dxfId="1756" operator="greaterThan" stopIfTrue="1">
      <formula>0</formula>
    </cfRule>
  </conditionalFormatting>
  <conditionalFormatting sqref="J7:K8">
    <cfRule type="cellIs" priority="89" dxfId="1756" operator="greaterThan" stopIfTrue="1">
      <formula>0</formula>
    </cfRule>
  </conditionalFormatting>
  <conditionalFormatting sqref="C7:C8">
    <cfRule type="cellIs" priority="88" dxfId="1756" operator="greaterThan" stopIfTrue="1">
      <formula>0</formula>
    </cfRule>
  </conditionalFormatting>
  <conditionalFormatting sqref="D7:E8">
    <cfRule type="cellIs" priority="87" dxfId="1756" operator="greaterThan" stopIfTrue="1">
      <formula>0</formula>
    </cfRule>
  </conditionalFormatting>
  <conditionalFormatting sqref="F7:F8">
    <cfRule type="cellIs" priority="86" dxfId="1756" operator="greaterThan" stopIfTrue="1">
      <formula>0</formula>
    </cfRule>
  </conditionalFormatting>
  <conditionalFormatting sqref="G7:H8">
    <cfRule type="cellIs" priority="85" dxfId="1756" operator="greaterThan" stopIfTrue="1">
      <formula>0</formula>
    </cfRule>
  </conditionalFormatting>
  <conditionalFormatting sqref="I7:I8">
    <cfRule type="cellIs" priority="84" dxfId="1756" operator="greaterThan" stopIfTrue="1">
      <formula>0</formula>
    </cfRule>
  </conditionalFormatting>
  <conditionalFormatting sqref="J7:K8">
    <cfRule type="cellIs" priority="83" dxfId="1756" operator="greaterThan" stopIfTrue="1">
      <formula>0</formula>
    </cfRule>
  </conditionalFormatting>
  <conditionalFormatting sqref="C7:C8">
    <cfRule type="cellIs" priority="82" dxfId="1756" operator="greaterThan" stopIfTrue="1">
      <formula>0</formula>
    </cfRule>
  </conditionalFormatting>
  <conditionalFormatting sqref="D7:E8">
    <cfRule type="cellIs" priority="81" dxfId="1756" operator="greaterThan" stopIfTrue="1">
      <formula>0</formula>
    </cfRule>
  </conditionalFormatting>
  <conditionalFormatting sqref="F7:F8">
    <cfRule type="cellIs" priority="80" dxfId="1756" operator="greaterThan" stopIfTrue="1">
      <formula>0</formula>
    </cfRule>
  </conditionalFormatting>
  <conditionalFormatting sqref="G7:H8">
    <cfRule type="cellIs" priority="79" dxfId="1756" operator="greaterThan" stopIfTrue="1">
      <formula>0</formula>
    </cfRule>
  </conditionalFormatting>
  <conditionalFormatting sqref="I7:I8">
    <cfRule type="cellIs" priority="78" dxfId="1756" operator="greaterThan" stopIfTrue="1">
      <formula>0</formula>
    </cfRule>
  </conditionalFormatting>
  <conditionalFormatting sqref="J7:K8">
    <cfRule type="cellIs" priority="77" dxfId="1756" operator="greaterThan" stopIfTrue="1">
      <formula>0</formula>
    </cfRule>
  </conditionalFormatting>
  <conditionalFormatting sqref="C7:C8">
    <cfRule type="cellIs" priority="76" dxfId="1756" operator="greaterThan" stopIfTrue="1">
      <formula>0</formula>
    </cfRule>
  </conditionalFormatting>
  <conditionalFormatting sqref="D7:E8">
    <cfRule type="cellIs" priority="75" dxfId="1756" operator="greaterThan" stopIfTrue="1">
      <formula>0</formula>
    </cfRule>
  </conditionalFormatting>
  <conditionalFormatting sqref="F7:F8">
    <cfRule type="cellIs" priority="74" dxfId="1756" operator="greaterThan" stopIfTrue="1">
      <formula>0</formula>
    </cfRule>
  </conditionalFormatting>
  <conditionalFormatting sqref="G7:H8">
    <cfRule type="cellIs" priority="73" dxfId="1756" operator="greaterThan" stopIfTrue="1">
      <formula>0</formula>
    </cfRule>
  </conditionalFormatting>
  <conditionalFormatting sqref="I7:I8">
    <cfRule type="cellIs" priority="72" dxfId="1756" operator="greaterThan" stopIfTrue="1">
      <formula>0</formula>
    </cfRule>
  </conditionalFormatting>
  <conditionalFormatting sqref="J7:K8">
    <cfRule type="cellIs" priority="71" dxfId="1756" operator="greaterThan" stopIfTrue="1">
      <formula>0</formula>
    </cfRule>
  </conditionalFormatting>
  <conditionalFormatting sqref="C7:C8">
    <cfRule type="cellIs" priority="70" dxfId="1756" operator="greaterThan" stopIfTrue="1">
      <formula>0</formula>
    </cfRule>
  </conditionalFormatting>
  <conditionalFormatting sqref="D7:E8">
    <cfRule type="cellIs" priority="69" dxfId="1756" operator="greaterThan" stopIfTrue="1">
      <formula>0</formula>
    </cfRule>
  </conditionalFormatting>
  <conditionalFormatting sqref="F7:F8">
    <cfRule type="cellIs" priority="68" dxfId="1756" operator="greaterThan" stopIfTrue="1">
      <formula>0</formula>
    </cfRule>
  </conditionalFormatting>
  <conditionalFormatting sqref="G7:H8">
    <cfRule type="cellIs" priority="67" dxfId="1756" operator="greaterThan" stopIfTrue="1">
      <formula>0</formula>
    </cfRule>
  </conditionalFormatting>
  <conditionalFormatting sqref="I7:I8">
    <cfRule type="cellIs" priority="66" dxfId="1756" operator="greaterThan" stopIfTrue="1">
      <formula>0</formula>
    </cfRule>
  </conditionalFormatting>
  <conditionalFormatting sqref="J7:K8">
    <cfRule type="cellIs" priority="65" dxfId="1756" operator="greaterThan" stopIfTrue="1">
      <formula>0</formula>
    </cfRule>
  </conditionalFormatting>
  <conditionalFormatting sqref="C7:C8">
    <cfRule type="cellIs" priority="64" dxfId="1756" operator="greaterThan" stopIfTrue="1">
      <formula>0</formula>
    </cfRule>
  </conditionalFormatting>
  <conditionalFormatting sqref="D7:E8">
    <cfRule type="cellIs" priority="63" dxfId="1756" operator="greaterThan" stopIfTrue="1">
      <formula>0</formula>
    </cfRule>
  </conditionalFormatting>
  <conditionalFormatting sqref="F7:F8">
    <cfRule type="cellIs" priority="62" dxfId="1756" operator="greaterThan" stopIfTrue="1">
      <formula>0</formula>
    </cfRule>
  </conditionalFormatting>
  <conditionalFormatting sqref="G7:H8">
    <cfRule type="cellIs" priority="61" dxfId="1756" operator="greaterThan" stopIfTrue="1">
      <formula>0</formula>
    </cfRule>
  </conditionalFormatting>
  <conditionalFormatting sqref="I7:I8">
    <cfRule type="cellIs" priority="60" dxfId="1756" operator="greaterThan" stopIfTrue="1">
      <formula>0</formula>
    </cfRule>
  </conditionalFormatting>
  <conditionalFormatting sqref="J7:K8">
    <cfRule type="cellIs" priority="59" dxfId="1756" operator="greaterThan" stopIfTrue="1">
      <formula>0</formula>
    </cfRule>
  </conditionalFormatting>
  <conditionalFormatting sqref="R7">
    <cfRule type="expression" priority="58" dxfId="1756" stopIfTrue="1">
      <formula>$R7&gt;$R8</formula>
    </cfRule>
  </conditionalFormatting>
  <conditionalFormatting sqref="R8">
    <cfRule type="expression" priority="57" dxfId="1756" stopIfTrue="1">
      <formula>$R8&gt;$R7</formula>
    </cfRule>
  </conditionalFormatting>
  <conditionalFormatting sqref="A7:B7">
    <cfRule type="expression" priority="56" dxfId="1756" stopIfTrue="1">
      <formula>$R7&gt;$R8</formula>
    </cfRule>
  </conditionalFormatting>
  <conditionalFormatting sqref="A8:B8">
    <cfRule type="expression" priority="55" dxfId="1756" stopIfTrue="1">
      <formula>$R7&lt;$R8</formula>
    </cfRule>
  </conditionalFormatting>
  <conditionalFormatting sqref="C7:C8">
    <cfRule type="cellIs" priority="52" dxfId="1756" operator="greaterThan" stopIfTrue="1">
      <formula>0</formula>
    </cfRule>
  </conditionalFormatting>
  <conditionalFormatting sqref="D7:E8">
    <cfRule type="cellIs" priority="51" dxfId="1756" operator="greaterThan" stopIfTrue="1">
      <formula>0</formula>
    </cfRule>
  </conditionalFormatting>
  <conditionalFormatting sqref="F7:F8">
    <cfRule type="cellIs" priority="50" dxfId="1756" operator="greaterThan" stopIfTrue="1">
      <formula>0</formula>
    </cfRule>
  </conditionalFormatting>
  <conditionalFormatting sqref="G7:H8">
    <cfRule type="cellIs" priority="49" dxfId="1756" operator="greaterThan" stopIfTrue="1">
      <formula>0</formula>
    </cfRule>
  </conditionalFormatting>
  <conditionalFormatting sqref="I7:I8">
    <cfRule type="cellIs" priority="48" dxfId="1756" operator="greaterThan" stopIfTrue="1">
      <formula>0</formula>
    </cfRule>
  </conditionalFormatting>
  <conditionalFormatting sqref="J7:K8">
    <cfRule type="cellIs" priority="47" dxfId="1756" operator="greaterThan" stopIfTrue="1">
      <formula>0</formula>
    </cfRule>
  </conditionalFormatting>
  <conditionalFormatting sqref="C20:C21 L20:L21">
    <cfRule type="cellIs" priority="15" dxfId="1756" operator="greaterThan" stopIfTrue="1">
      <formula>0</formula>
    </cfRule>
  </conditionalFormatting>
  <conditionalFormatting sqref="D20:E21 M20:N21">
    <cfRule type="cellIs" priority="16" dxfId="1756" operator="greaterThan" stopIfTrue="1">
      <formula>0</formula>
    </cfRule>
  </conditionalFormatting>
  <conditionalFormatting sqref="F20:F21 O20:O21">
    <cfRule type="cellIs" priority="17" dxfId="1756" operator="greaterThan" stopIfTrue="1">
      <formula>0</formula>
    </cfRule>
  </conditionalFormatting>
  <conditionalFormatting sqref="G20:H21 P20">
    <cfRule type="cellIs" priority="18" dxfId="1756" operator="greaterThan" stopIfTrue="1">
      <formula>0</formula>
    </cfRule>
  </conditionalFormatting>
  <conditionalFormatting sqref="I20:I21">
    <cfRule type="cellIs" priority="19" dxfId="1756" operator="greaterThan" stopIfTrue="1">
      <formula>0</formula>
    </cfRule>
  </conditionalFormatting>
  <conditionalFormatting sqref="J20:K21">
    <cfRule type="cellIs" priority="20" dxfId="1756" operator="greaterThan" stopIfTrue="1">
      <formula>0</formula>
    </cfRule>
  </conditionalFormatting>
  <conditionalFormatting sqref="C20:C21 L20:L21">
    <cfRule type="cellIs" priority="14" dxfId="1756" operator="greaterThan" stopIfTrue="1">
      <formula>0</formula>
    </cfRule>
  </conditionalFormatting>
  <conditionalFormatting sqref="D20:E21 M20:N21">
    <cfRule type="cellIs" priority="13" dxfId="1756" operator="greaterThan" stopIfTrue="1">
      <formula>0</formula>
    </cfRule>
  </conditionalFormatting>
  <conditionalFormatting sqref="F20:F21 O20:O21">
    <cfRule type="cellIs" priority="12" dxfId="1756" operator="greaterThan" stopIfTrue="1">
      <formula>0</formula>
    </cfRule>
  </conditionalFormatting>
  <conditionalFormatting sqref="G20:H21 P20">
    <cfRule type="cellIs" priority="11" dxfId="1756" operator="greaterThan" stopIfTrue="1">
      <formula>0</formula>
    </cfRule>
  </conditionalFormatting>
  <conditionalFormatting sqref="I20:I21">
    <cfRule type="cellIs" priority="10" dxfId="1756" operator="greaterThan" stopIfTrue="1">
      <formula>0</formula>
    </cfRule>
  </conditionalFormatting>
  <conditionalFormatting sqref="J20:K21">
    <cfRule type="cellIs" priority="9" dxfId="1756" operator="greaterThan" stopIfTrue="1">
      <formula>0</formula>
    </cfRule>
  </conditionalFormatting>
  <conditionalFormatting sqref="C20:C21 L20:L21">
    <cfRule type="cellIs" priority="8" dxfId="1756" operator="greaterThan" stopIfTrue="1">
      <formula>0</formula>
    </cfRule>
  </conditionalFormatting>
  <conditionalFormatting sqref="D20:E21 M20:N21">
    <cfRule type="cellIs" priority="7" dxfId="1756" operator="greaterThan" stopIfTrue="1">
      <formula>0</formula>
    </cfRule>
  </conditionalFormatting>
  <conditionalFormatting sqref="F20:F21 O20:O21">
    <cfRule type="cellIs" priority="6" dxfId="1756" operator="greaterThan" stopIfTrue="1">
      <formula>0</formula>
    </cfRule>
  </conditionalFormatting>
  <conditionalFormatting sqref="G20:H21 P20">
    <cfRule type="cellIs" priority="5" dxfId="1756" operator="greaterThan" stopIfTrue="1">
      <formula>0</formula>
    </cfRule>
  </conditionalFormatting>
  <conditionalFormatting sqref="I20:I21">
    <cfRule type="cellIs" priority="4" dxfId="1756" operator="greaterThan" stopIfTrue="1">
      <formula>0</formula>
    </cfRule>
  </conditionalFormatting>
  <conditionalFormatting sqref="J20:K21">
    <cfRule type="cellIs" priority="3" dxfId="1756" operator="greaterThan" stopIfTrue="1">
      <formula>0</formula>
    </cfRule>
  </conditionalFormatting>
  <conditionalFormatting sqref="A20:B20">
    <cfRule type="expression" priority="2" dxfId="1756" stopIfTrue="1">
      <formula>$R20&gt;$R21</formula>
    </cfRule>
  </conditionalFormatting>
  <conditionalFormatting sqref="A21:B21">
    <cfRule type="expression" priority="1" dxfId="1756" stopIfTrue="1">
      <formula>$R20&lt;$R21</formula>
    </cfRule>
  </conditionalFormatting>
  <conditionalFormatting sqref="A10:B10">
    <cfRule type="expression" priority="359" dxfId="1756" stopIfTrue="1">
      <formula>$R7&gt;$R8</formula>
    </cfRule>
  </conditionalFormatting>
  <conditionalFormatting sqref="A12:B12">
    <cfRule type="expression" priority="360" dxfId="1756" stopIfTrue="1">
      <formula>'7.14'!#REF!&gt;$R9</formula>
    </cfRule>
  </conditionalFormatting>
  <conditionalFormatting sqref="A11:B11">
    <cfRule type="expression" priority="361" dxfId="1756" stopIfTrue="1">
      <formula>$R8&gt;'7.14'!#REF!</formula>
    </cfRule>
  </conditionalFormatting>
  <conditionalFormatting sqref="A13:B13">
    <cfRule type="expression" priority="362" dxfId="1756" stopIfTrue="1">
      <formula>$R7&lt;$R8</formula>
    </cfRule>
  </conditionalFormatting>
  <conditionalFormatting sqref="A15:B15">
    <cfRule type="expression" priority="363" dxfId="1756" stopIfTrue="1">
      <formula>'7.14'!#REF!&lt;$R9</formula>
    </cfRule>
  </conditionalFormatting>
  <conditionalFormatting sqref="A14:B14">
    <cfRule type="expression" priority="364" dxfId="1756" stopIfTrue="1">
      <formula>$R8&lt;'7.14'!#REF!</formula>
    </cfRule>
  </conditionalFormatting>
  <dataValidations count="3">
    <dataValidation type="list" allowBlank="1" showErrorMessage="1" sqref="A4 A17">
      <formula1>"東兵庫大会,西兵庫大会"</formula1>
      <formula2>0</formula2>
    </dataValidation>
    <dataValidation type="list" allowBlank="1" showErrorMessage="1" sqref="C4 C17">
      <formula1>"回戦,戦,勝戦"</formula1>
      <formula2>0</formula2>
    </dataValidation>
    <dataValidation allowBlank="1" showErrorMessage="1" sqref="I1 M1 O1 I4:J4 M4:N4 C7:Q8 I17:J17 M17:N17 C20:O22 P20 P22:Q22">
      <formula1>0</formula1>
      <formula2>0</formula2>
    </dataValidation>
  </dataValidations>
  <printOptions/>
  <pageMargins left="0.5798611111111112" right="0.22013888888888888" top="0.2902777777777778" bottom="0.20972222222222223" header="0.5118055555555555" footer="0.5118055555555555"/>
  <pageSetup fitToHeight="1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4" customWidth="1"/>
    <col min="2" max="2" width="6.25390625" style="34" customWidth="1"/>
    <col min="3" max="11" width="4.875" style="34" customWidth="1"/>
    <col min="12" max="12" width="5.00390625" style="34" customWidth="1"/>
    <col min="13" max="17" width="4.875" style="34" customWidth="1"/>
    <col min="18" max="18" width="5.00390625" style="34" customWidth="1"/>
    <col min="19" max="16384" width="9.00390625" style="34" customWidth="1"/>
  </cols>
  <sheetData>
    <row r="1" spans="1:18" ht="27" customHeight="1">
      <c r="A1" s="139" t="s">
        <v>109</v>
      </c>
      <c r="B1" s="139"/>
      <c r="C1" s="139"/>
      <c r="D1" s="139"/>
      <c r="E1" s="139"/>
      <c r="F1" s="139"/>
      <c r="G1" s="139"/>
      <c r="H1" s="25" t="s">
        <v>24</v>
      </c>
      <c r="I1" s="26">
        <v>5</v>
      </c>
      <c r="J1" s="27" t="s">
        <v>25</v>
      </c>
      <c r="K1" s="28">
        <v>2018</v>
      </c>
      <c r="L1" s="29" t="s">
        <v>26</v>
      </c>
      <c r="M1" s="30">
        <v>7</v>
      </c>
      <c r="N1" s="29" t="s">
        <v>0</v>
      </c>
      <c r="O1" s="30">
        <v>15</v>
      </c>
      <c r="P1" s="31" t="s">
        <v>27</v>
      </c>
      <c r="Q1" s="32" t="s">
        <v>54</v>
      </c>
      <c r="R1" s="33" t="s">
        <v>29</v>
      </c>
    </row>
    <row r="2" ht="5.25" customHeight="1"/>
    <row r="3" spans="1:18" s="1" customFormat="1" ht="18.75" customHeight="1">
      <c r="A3" s="87" t="s">
        <v>238</v>
      </c>
      <c r="K3" s="137" t="s">
        <v>3</v>
      </c>
      <c r="L3" s="137"/>
      <c r="M3" s="138" t="s">
        <v>10</v>
      </c>
      <c r="N3" s="138"/>
      <c r="O3" s="138"/>
      <c r="P3" s="138"/>
      <c r="Q3" s="138"/>
      <c r="R3" s="2" t="s">
        <v>4</v>
      </c>
    </row>
    <row r="4" spans="1:20" s="37" customFormat="1" ht="18.75" customHeight="1">
      <c r="A4" s="69" t="s">
        <v>117</v>
      </c>
      <c r="B4" s="35">
        <v>2</v>
      </c>
      <c r="C4" s="36" t="s">
        <v>1</v>
      </c>
      <c r="D4" s="34"/>
      <c r="E4" s="105" t="s">
        <v>2</v>
      </c>
      <c r="F4" s="105"/>
      <c r="G4" s="106" t="s">
        <v>30</v>
      </c>
      <c r="H4" s="106"/>
      <c r="I4" s="107">
        <v>0.3715277777777778</v>
      </c>
      <c r="J4" s="107"/>
      <c r="K4" s="106" t="s">
        <v>31</v>
      </c>
      <c r="L4" s="106"/>
      <c r="M4" s="107">
        <v>0.4701388888888889</v>
      </c>
      <c r="N4" s="107"/>
      <c r="O4" s="106" t="s">
        <v>32</v>
      </c>
      <c r="P4" s="106"/>
      <c r="Q4" s="108">
        <f>SUM(M4-I4)</f>
        <v>0.0986111111111111</v>
      </c>
      <c r="R4" s="108"/>
      <c r="T4" s="38"/>
    </row>
    <row r="5" spans="8:18" ht="7.5" customHeight="1">
      <c r="H5" s="39"/>
      <c r="I5" s="39"/>
      <c r="J5" s="40"/>
      <c r="K5" s="41"/>
      <c r="L5" s="41"/>
      <c r="M5" s="40"/>
      <c r="N5" s="40"/>
      <c r="O5" s="41"/>
      <c r="P5" s="41"/>
      <c r="Q5" s="40"/>
      <c r="R5" s="40"/>
    </row>
    <row r="6" spans="1:18" ht="21" customHeight="1">
      <c r="A6" s="125" t="s">
        <v>17</v>
      </c>
      <c r="B6" s="126"/>
      <c r="C6" s="5" t="s">
        <v>14</v>
      </c>
      <c r="D6" s="6" t="s">
        <v>15</v>
      </c>
      <c r="E6" s="7" t="s">
        <v>16</v>
      </c>
      <c r="F6" s="5" t="s">
        <v>18</v>
      </c>
      <c r="G6" s="6" t="s">
        <v>19</v>
      </c>
      <c r="H6" s="7" t="s">
        <v>20</v>
      </c>
      <c r="I6" s="5" t="s">
        <v>21</v>
      </c>
      <c r="J6" s="6" t="s">
        <v>22</v>
      </c>
      <c r="K6" s="7" t="s">
        <v>23</v>
      </c>
      <c r="L6" s="8" t="s">
        <v>94</v>
      </c>
      <c r="M6" s="9" t="s">
        <v>95</v>
      </c>
      <c r="N6" s="67" t="s">
        <v>96</v>
      </c>
      <c r="O6" s="8" t="s">
        <v>97</v>
      </c>
      <c r="P6" s="9" t="s">
        <v>98</v>
      </c>
      <c r="Q6" s="67" t="s">
        <v>99</v>
      </c>
      <c r="R6" s="10" t="s">
        <v>12</v>
      </c>
    </row>
    <row r="7" spans="1:18" ht="27.75" customHeight="1">
      <c r="A7" s="135" t="s">
        <v>423</v>
      </c>
      <c r="B7" s="136"/>
      <c r="C7" s="11">
        <v>0</v>
      </c>
      <c r="D7" s="12">
        <v>0</v>
      </c>
      <c r="E7" s="13">
        <v>0</v>
      </c>
      <c r="F7" s="11">
        <v>2</v>
      </c>
      <c r="G7" s="12">
        <v>0</v>
      </c>
      <c r="H7" s="13">
        <v>0</v>
      </c>
      <c r="I7" s="11">
        <v>0</v>
      </c>
      <c r="J7" s="12">
        <v>1</v>
      </c>
      <c r="K7" s="13">
        <v>1</v>
      </c>
      <c r="L7" s="14"/>
      <c r="M7" s="15"/>
      <c r="N7" s="16"/>
      <c r="O7" s="14"/>
      <c r="P7" s="15"/>
      <c r="Q7" s="16"/>
      <c r="R7" s="17">
        <f>SUM(C7:Q7)</f>
        <v>4</v>
      </c>
    </row>
    <row r="8" spans="1:18" ht="27.75" customHeight="1">
      <c r="A8" s="135" t="s">
        <v>306</v>
      </c>
      <c r="B8" s="136"/>
      <c r="C8" s="11">
        <v>0</v>
      </c>
      <c r="D8" s="12">
        <v>0</v>
      </c>
      <c r="E8" s="13">
        <v>0</v>
      </c>
      <c r="F8" s="11">
        <v>0</v>
      </c>
      <c r="G8" s="12">
        <v>0</v>
      </c>
      <c r="H8" s="13">
        <v>0</v>
      </c>
      <c r="I8" s="11">
        <v>0</v>
      </c>
      <c r="J8" s="12">
        <v>0</v>
      </c>
      <c r="K8" s="13">
        <v>1</v>
      </c>
      <c r="L8" s="14"/>
      <c r="M8" s="15"/>
      <c r="N8" s="16"/>
      <c r="O8" s="14"/>
      <c r="P8" s="15"/>
      <c r="Q8" s="16"/>
      <c r="R8" s="17">
        <f>SUM(C8:Q8)</f>
        <v>1</v>
      </c>
    </row>
    <row r="9" spans="1:18" ht="21" customHeight="1">
      <c r="A9" s="125" t="s">
        <v>17</v>
      </c>
      <c r="B9" s="126"/>
      <c r="C9" s="127" t="s">
        <v>5</v>
      </c>
      <c r="D9" s="128"/>
      <c r="E9" s="128"/>
      <c r="F9" s="128"/>
      <c r="G9" s="128"/>
      <c r="H9" s="129"/>
      <c r="I9" s="130" t="s">
        <v>6</v>
      </c>
      <c r="J9" s="131"/>
      <c r="K9" s="132" t="s">
        <v>7</v>
      </c>
      <c r="L9" s="133"/>
      <c r="M9" s="134" t="s">
        <v>8</v>
      </c>
      <c r="N9" s="133"/>
      <c r="O9" s="130" t="s">
        <v>9</v>
      </c>
      <c r="P9" s="128"/>
      <c r="Q9" s="128"/>
      <c r="R9" s="131"/>
    </row>
    <row r="10" spans="1:18" ht="16.5" customHeight="1">
      <c r="A10" s="117" t="str">
        <f>A7</f>
        <v>星　　陵</v>
      </c>
      <c r="B10" s="118"/>
      <c r="C10" s="64" t="s">
        <v>13</v>
      </c>
      <c r="D10" s="111" t="s">
        <v>105</v>
      </c>
      <c r="E10" s="123"/>
      <c r="F10" s="19">
        <v>4</v>
      </c>
      <c r="G10" s="111"/>
      <c r="H10" s="123"/>
      <c r="I10" s="111" t="s">
        <v>307</v>
      </c>
      <c r="J10" s="112"/>
      <c r="K10" s="124"/>
      <c r="L10" s="123"/>
      <c r="M10" s="111"/>
      <c r="N10" s="123"/>
      <c r="O10" s="111" t="s">
        <v>184</v>
      </c>
      <c r="P10" s="123"/>
      <c r="Q10" s="111"/>
      <c r="R10" s="112"/>
    </row>
    <row r="11" spans="1:18" ht="16.5" customHeight="1">
      <c r="A11" s="119"/>
      <c r="B11" s="120"/>
      <c r="C11" s="65">
        <v>2</v>
      </c>
      <c r="D11" s="113" t="s">
        <v>185</v>
      </c>
      <c r="E11" s="114"/>
      <c r="F11" s="21">
        <v>5</v>
      </c>
      <c r="G11" s="113"/>
      <c r="H11" s="114"/>
      <c r="I11" s="113"/>
      <c r="J11" s="115"/>
      <c r="K11" s="116"/>
      <c r="L11" s="114"/>
      <c r="M11" s="113"/>
      <c r="N11" s="114"/>
      <c r="O11" s="113" t="s">
        <v>183</v>
      </c>
      <c r="P11" s="114"/>
      <c r="Q11" s="113"/>
      <c r="R11" s="115"/>
    </row>
    <row r="12" spans="1:18" ht="16.5" customHeight="1">
      <c r="A12" s="121"/>
      <c r="B12" s="122"/>
      <c r="C12" s="66">
        <v>3</v>
      </c>
      <c r="D12" s="103"/>
      <c r="E12" s="109"/>
      <c r="F12" s="23">
        <v>6</v>
      </c>
      <c r="G12" s="103"/>
      <c r="H12" s="109"/>
      <c r="I12" s="103"/>
      <c r="J12" s="104"/>
      <c r="K12" s="110"/>
      <c r="L12" s="109"/>
      <c r="M12" s="103"/>
      <c r="N12" s="109"/>
      <c r="O12" s="103"/>
      <c r="P12" s="109"/>
      <c r="Q12" s="103"/>
      <c r="R12" s="104"/>
    </row>
    <row r="13" spans="1:18" ht="16.5" customHeight="1">
      <c r="A13" s="117" t="str">
        <f>A8</f>
        <v>尼崎工業</v>
      </c>
      <c r="B13" s="118"/>
      <c r="C13" s="64" t="s">
        <v>13</v>
      </c>
      <c r="D13" s="111" t="s">
        <v>308</v>
      </c>
      <c r="E13" s="123"/>
      <c r="F13" s="19">
        <v>4</v>
      </c>
      <c r="G13" s="111"/>
      <c r="H13" s="123"/>
      <c r="I13" s="111" t="s">
        <v>309</v>
      </c>
      <c r="J13" s="112"/>
      <c r="K13" s="124"/>
      <c r="L13" s="123"/>
      <c r="M13" s="111"/>
      <c r="N13" s="123"/>
      <c r="O13" s="111" t="s">
        <v>86</v>
      </c>
      <c r="P13" s="123"/>
      <c r="Q13" s="111"/>
      <c r="R13" s="112"/>
    </row>
    <row r="14" spans="1:18" ht="16.5" customHeight="1">
      <c r="A14" s="119"/>
      <c r="B14" s="120"/>
      <c r="C14" s="65">
        <v>2</v>
      </c>
      <c r="D14" s="113" t="s">
        <v>186</v>
      </c>
      <c r="E14" s="114"/>
      <c r="F14" s="21">
        <v>5</v>
      </c>
      <c r="G14" s="113"/>
      <c r="H14" s="114"/>
      <c r="I14" s="113"/>
      <c r="J14" s="115"/>
      <c r="K14" s="116"/>
      <c r="L14" s="114"/>
      <c r="M14" s="113"/>
      <c r="N14" s="114"/>
      <c r="O14" s="113" t="s">
        <v>187</v>
      </c>
      <c r="P14" s="114"/>
      <c r="Q14" s="113"/>
      <c r="R14" s="115"/>
    </row>
    <row r="15" spans="1:18" ht="16.5" customHeight="1">
      <c r="A15" s="121"/>
      <c r="B15" s="122"/>
      <c r="C15" s="66">
        <v>3</v>
      </c>
      <c r="D15" s="103"/>
      <c r="E15" s="109"/>
      <c r="F15" s="23">
        <v>6</v>
      </c>
      <c r="G15" s="103"/>
      <c r="H15" s="109"/>
      <c r="I15" s="103"/>
      <c r="J15" s="104"/>
      <c r="K15" s="110"/>
      <c r="L15" s="109"/>
      <c r="M15" s="103"/>
      <c r="N15" s="109"/>
      <c r="O15" s="103"/>
      <c r="P15" s="109"/>
      <c r="Q15" s="103"/>
      <c r="R15" s="104"/>
    </row>
    <row r="16" spans="9:18" ht="11.25" customHeight="1">
      <c r="I16" s="59"/>
      <c r="J16" s="60"/>
      <c r="K16" s="59"/>
      <c r="L16" s="59"/>
      <c r="M16" s="59"/>
      <c r="N16" s="59"/>
      <c r="O16" s="59"/>
      <c r="P16" s="59"/>
      <c r="Q16" s="59"/>
      <c r="R16" s="59"/>
    </row>
    <row r="17" spans="1:20" s="37" customFormat="1" ht="18.75" customHeight="1">
      <c r="A17" s="69" t="s">
        <v>117</v>
      </c>
      <c r="B17" s="35">
        <v>2</v>
      </c>
      <c r="C17" s="36" t="s">
        <v>1</v>
      </c>
      <c r="D17" s="34"/>
      <c r="E17" s="105" t="s">
        <v>52</v>
      </c>
      <c r="F17" s="105"/>
      <c r="G17" s="106" t="s">
        <v>30</v>
      </c>
      <c r="H17" s="106"/>
      <c r="I17" s="107">
        <v>0.5020833333333333</v>
      </c>
      <c r="J17" s="107"/>
      <c r="K17" s="106" t="s">
        <v>31</v>
      </c>
      <c r="L17" s="106"/>
      <c r="M17" s="107">
        <v>0.5951388888888889</v>
      </c>
      <c r="N17" s="107"/>
      <c r="O17" s="106" t="s">
        <v>32</v>
      </c>
      <c r="P17" s="106"/>
      <c r="Q17" s="108">
        <f>SUM(M17-I17)</f>
        <v>0.09305555555555556</v>
      </c>
      <c r="R17" s="108"/>
      <c r="T17" s="38"/>
    </row>
    <row r="18" spans="8:18" ht="7.5" customHeight="1">
      <c r="H18" s="39"/>
      <c r="I18" s="39"/>
      <c r="J18" s="40"/>
      <c r="K18" s="41"/>
      <c r="L18" s="41"/>
      <c r="M18" s="40"/>
      <c r="N18" s="40"/>
      <c r="O18" s="41"/>
      <c r="P18" s="41"/>
      <c r="Q18" s="40"/>
      <c r="R18" s="40"/>
    </row>
    <row r="19" spans="1:18" ht="21" customHeight="1">
      <c r="A19" s="125" t="s">
        <v>17</v>
      </c>
      <c r="B19" s="126"/>
      <c r="C19" s="5" t="s">
        <v>14</v>
      </c>
      <c r="D19" s="6" t="s">
        <v>15</v>
      </c>
      <c r="E19" s="7" t="s">
        <v>16</v>
      </c>
      <c r="F19" s="5" t="s">
        <v>18</v>
      </c>
      <c r="G19" s="6" t="s">
        <v>19</v>
      </c>
      <c r="H19" s="7" t="s">
        <v>20</v>
      </c>
      <c r="I19" s="5" t="s">
        <v>21</v>
      </c>
      <c r="J19" s="6" t="s">
        <v>22</v>
      </c>
      <c r="K19" s="7" t="s">
        <v>23</v>
      </c>
      <c r="L19" s="8" t="s">
        <v>94</v>
      </c>
      <c r="M19" s="9" t="s">
        <v>95</v>
      </c>
      <c r="N19" s="67" t="s">
        <v>96</v>
      </c>
      <c r="O19" s="8" t="s">
        <v>97</v>
      </c>
      <c r="P19" s="9" t="s">
        <v>98</v>
      </c>
      <c r="Q19" s="67" t="s">
        <v>99</v>
      </c>
      <c r="R19" s="10" t="s">
        <v>12</v>
      </c>
    </row>
    <row r="20" spans="1:18" ht="27.75" customHeight="1">
      <c r="A20" s="135" t="s">
        <v>310</v>
      </c>
      <c r="B20" s="136"/>
      <c r="C20" s="11">
        <v>0</v>
      </c>
      <c r="D20" s="12">
        <v>0</v>
      </c>
      <c r="E20" s="13">
        <v>0</v>
      </c>
      <c r="F20" s="11">
        <v>0</v>
      </c>
      <c r="G20" s="12">
        <v>1</v>
      </c>
      <c r="H20" s="13">
        <v>0</v>
      </c>
      <c r="I20" s="11">
        <v>0</v>
      </c>
      <c r="J20" s="12">
        <v>0</v>
      </c>
      <c r="K20" s="13">
        <v>0</v>
      </c>
      <c r="L20" s="14"/>
      <c r="M20" s="15"/>
      <c r="N20" s="16"/>
      <c r="O20" s="14"/>
      <c r="P20" s="15"/>
      <c r="Q20" s="16"/>
      <c r="R20" s="17">
        <f>SUM(C20:Q20)</f>
        <v>1</v>
      </c>
    </row>
    <row r="21" spans="1:18" ht="27.75" customHeight="1">
      <c r="A21" s="135" t="s">
        <v>311</v>
      </c>
      <c r="B21" s="136"/>
      <c r="C21" s="11">
        <v>0</v>
      </c>
      <c r="D21" s="12">
        <v>0</v>
      </c>
      <c r="E21" s="13">
        <v>1</v>
      </c>
      <c r="F21" s="11">
        <v>0</v>
      </c>
      <c r="G21" s="12">
        <v>1</v>
      </c>
      <c r="H21" s="13">
        <v>0</v>
      </c>
      <c r="I21" s="11">
        <v>0</v>
      </c>
      <c r="J21" s="12">
        <v>1</v>
      </c>
      <c r="K21" s="13" t="s">
        <v>66</v>
      </c>
      <c r="L21" s="14"/>
      <c r="M21" s="15"/>
      <c r="N21" s="16"/>
      <c r="O21" s="14"/>
      <c r="P21" s="15"/>
      <c r="Q21" s="16"/>
      <c r="R21" s="17">
        <f>SUM(C21:Q21)</f>
        <v>3</v>
      </c>
    </row>
    <row r="22" spans="1:18" ht="21" customHeight="1">
      <c r="A22" s="125" t="s">
        <v>17</v>
      </c>
      <c r="B22" s="126"/>
      <c r="C22" s="127" t="s">
        <v>5</v>
      </c>
      <c r="D22" s="128"/>
      <c r="E22" s="128"/>
      <c r="F22" s="128"/>
      <c r="G22" s="128"/>
      <c r="H22" s="129"/>
      <c r="I22" s="130" t="s">
        <v>6</v>
      </c>
      <c r="J22" s="131"/>
      <c r="K22" s="132" t="s">
        <v>7</v>
      </c>
      <c r="L22" s="133"/>
      <c r="M22" s="134" t="s">
        <v>8</v>
      </c>
      <c r="N22" s="133"/>
      <c r="O22" s="130" t="s">
        <v>9</v>
      </c>
      <c r="P22" s="128"/>
      <c r="Q22" s="128"/>
      <c r="R22" s="131"/>
    </row>
    <row r="23" spans="1:18" ht="16.5" customHeight="1">
      <c r="A23" s="117" t="str">
        <f>A20</f>
        <v>六甲アイランド</v>
      </c>
      <c r="B23" s="118"/>
      <c r="C23" s="64" t="s">
        <v>13</v>
      </c>
      <c r="D23" s="111" t="s">
        <v>312</v>
      </c>
      <c r="E23" s="123"/>
      <c r="F23" s="19">
        <v>4</v>
      </c>
      <c r="G23" s="111"/>
      <c r="H23" s="123"/>
      <c r="I23" s="111" t="s">
        <v>313</v>
      </c>
      <c r="J23" s="112"/>
      <c r="K23" s="124"/>
      <c r="L23" s="123"/>
      <c r="M23" s="111"/>
      <c r="N23" s="123"/>
      <c r="O23" s="111" t="s">
        <v>76</v>
      </c>
      <c r="P23" s="123"/>
      <c r="Q23" s="111"/>
      <c r="R23" s="112"/>
    </row>
    <row r="24" spans="1:18" ht="16.5" customHeight="1">
      <c r="A24" s="119"/>
      <c r="B24" s="120"/>
      <c r="C24" s="65">
        <v>2</v>
      </c>
      <c r="D24" s="113"/>
      <c r="E24" s="114"/>
      <c r="F24" s="21">
        <v>5</v>
      </c>
      <c r="G24" s="113"/>
      <c r="H24" s="114"/>
      <c r="I24" s="113"/>
      <c r="J24" s="115"/>
      <c r="K24" s="116"/>
      <c r="L24" s="114"/>
      <c r="M24" s="113"/>
      <c r="N24" s="114"/>
      <c r="O24" s="113"/>
      <c r="P24" s="114"/>
      <c r="Q24" s="113"/>
      <c r="R24" s="115"/>
    </row>
    <row r="25" spans="1:18" ht="16.5" customHeight="1">
      <c r="A25" s="121"/>
      <c r="B25" s="122"/>
      <c r="C25" s="66">
        <v>3</v>
      </c>
      <c r="D25" s="103"/>
      <c r="E25" s="109"/>
      <c r="F25" s="23">
        <v>6</v>
      </c>
      <c r="G25" s="103"/>
      <c r="H25" s="109"/>
      <c r="I25" s="103"/>
      <c r="J25" s="104"/>
      <c r="K25" s="110"/>
      <c r="L25" s="109"/>
      <c r="M25" s="103"/>
      <c r="N25" s="109"/>
      <c r="O25" s="103"/>
      <c r="P25" s="109"/>
      <c r="Q25" s="103"/>
      <c r="R25" s="104"/>
    </row>
    <row r="26" spans="1:18" ht="16.5" customHeight="1">
      <c r="A26" s="117" t="str">
        <f>A21</f>
        <v>市立西宮</v>
      </c>
      <c r="B26" s="118"/>
      <c r="C26" s="64" t="s">
        <v>13</v>
      </c>
      <c r="D26" s="111" t="s">
        <v>314</v>
      </c>
      <c r="E26" s="123"/>
      <c r="F26" s="19">
        <v>4</v>
      </c>
      <c r="G26" s="111"/>
      <c r="H26" s="123"/>
      <c r="I26" s="111" t="s">
        <v>315</v>
      </c>
      <c r="J26" s="112"/>
      <c r="K26" s="124"/>
      <c r="L26" s="123"/>
      <c r="M26" s="111" t="s">
        <v>65</v>
      </c>
      <c r="N26" s="123"/>
      <c r="O26" s="111"/>
      <c r="P26" s="123"/>
      <c r="Q26" s="111"/>
      <c r="R26" s="112"/>
    </row>
    <row r="27" spans="1:18" ht="16.5" customHeight="1">
      <c r="A27" s="119"/>
      <c r="B27" s="120"/>
      <c r="C27" s="65">
        <v>2</v>
      </c>
      <c r="D27" s="113"/>
      <c r="E27" s="114"/>
      <c r="F27" s="21">
        <v>5</v>
      </c>
      <c r="G27" s="113"/>
      <c r="H27" s="114"/>
      <c r="I27" s="113"/>
      <c r="J27" s="115"/>
      <c r="K27" s="116"/>
      <c r="L27" s="114"/>
      <c r="M27" s="113" t="s">
        <v>188</v>
      </c>
      <c r="N27" s="114"/>
      <c r="O27" s="113"/>
      <c r="P27" s="114"/>
      <c r="Q27" s="113"/>
      <c r="R27" s="115"/>
    </row>
    <row r="28" spans="1:18" ht="16.5" customHeight="1">
      <c r="A28" s="121"/>
      <c r="B28" s="122"/>
      <c r="C28" s="66">
        <v>3</v>
      </c>
      <c r="D28" s="103"/>
      <c r="E28" s="109"/>
      <c r="F28" s="23">
        <v>6</v>
      </c>
      <c r="G28" s="103"/>
      <c r="H28" s="109"/>
      <c r="I28" s="103"/>
      <c r="J28" s="104"/>
      <c r="K28" s="110"/>
      <c r="L28" s="109"/>
      <c r="M28" s="103"/>
      <c r="N28" s="109"/>
      <c r="O28" s="103"/>
      <c r="P28" s="109"/>
      <c r="Q28" s="103"/>
      <c r="R28" s="104"/>
    </row>
    <row r="29" spans="9:18" ht="11.25" customHeight="1">
      <c r="I29" s="59"/>
      <c r="J29" s="60"/>
      <c r="K29" s="59"/>
      <c r="L29" s="59"/>
      <c r="M29" s="59"/>
      <c r="N29" s="59"/>
      <c r="O29" s="59"/>
      <c r="P29" s="59"/>
      <c r="Q29" s="59"/>
      <c r="R29" s="59"/>
    </row>
    <row r="30" spans="1:20" s="37" customFormat="1" ht="18.75" customHeight="1">
      <c r="A30" s="69" t="s">
        <v>117</v>
      </c>
      <c r="B30" s="35">
        <v>2</v>
      </c>
      <c r="C30" s="36" t="s">
        <v>1</v>
      </c>
      <c r="D30" s="34"/>
      <c r="E30" s="105" t="s">
        <v>53</v>
      </c>
      <c r="F30" s="105"/>
      <c r="G30" s="106" t="s">
        <v>30</v>
      </c>
      <c r="H30" s="106"/>
      <c r="I30" s="107">
        <v>0.6270833333333333</v>
      </c>
      <c r="J30" s="107"/>
      <c r="K30" s="106" t="s">
        <v>31</v>
      </c>
      <c r="L30" s="106"/>
      <c r="M30" s="107">
        <v>0.7076388888888889</v>
      </c>
      <c r="N30" s="107"/>
      <c r="O30" s="106" t="s">
        <v>32</v>
      </c>
      <c r="P30" s="106"/>
      <c r="Q30" s="108">
        <f>SUM(M30-I30)</f>
        <v>0.0805555555555556</v>
      </c>
      <c r="R30" s="108"/>
      <c r="T30" s="38"/>
    </row>
    <row r="31" spans="8:18" ht="7.5" customHeight="1">
      <c r="H31" s="39"/>
      <c r="I31" s="39"/>
      <c r="J31" s="40"/>
      <c r="K31" s="41"/>
      <c r="L31" s="41"/>
      <c r="M31" s="40"/>
      <c r="N31" s="40"/>
      <c r="O31" s="41"/>
      <c r="P31" s="41"/>
      <c r="Q31" s="40"/>
      <c r="R31" s="40"/>
    </row>
    <row r="32" spans="1:18" ht="21" customHeight="1">
      <c r="A32" s="125" t="s">
        <v>17</v>
      </c>
      <c r="B32" s="126"/>
      <c r="C32" s="5" t="s">
        <v>14</v>
      </c>
      <c r="D32" s="6" t="s">
        <v>15</v>
      </c>
      <c r="E32" s="7" t="s">
        <v>16</v>
      </c>
      <c r="F32" s="5" t="s">
        <v>18</v>
      </c>
      <c r="G32" s="6" t="s">
        <v>19</v>
      </c>
      <c r="H32" s="7" t="s">
        <v>20</v>
      </c>
      <c r="I32" s="5" t="s">
        <v>21</v>
      </c>
      <c r="J32" s="6" t="s">
        <v>22</v>
      </c>
      <c r="K32" s="7" t="s">
        <v>23</v>
      </c>
      <c r="L32" s="8" t="s">
        <v>94</v>
      </c>
      <c r="M32" s="9" t="s">
        <v>95</v>
      </c>
      <c r="N32" s="67" t="s">
        <v>96</v>
      </c>
      <c r="O32" s="8" t="s">
        <v>97</v>
      </c>
      <c r="P32" s="9" t="s">
        <v>98</v>
      </c>
      <c r="Q32" s="67" t="s">
        <v>99</v>
      </c>
      <c r="R32" s="10" t="s">
        <v>12</v>
      </c>
    </row>
    <row r="33" spans="1:18" ht="27.75" customHeight="1">
      <c r="A33" s="135" t="s">
        <v>316</v>
      </c>
      <c r="B33" s="136"/>
      <c r="C33" s="11">
        <v>0</v>
      </c>
      <c r="D33" s="12">
        <v>0</v>
      </c>
      <c r="E33" s="13">
        <v>0</v>
      </c>
      <c r="F33" s="11">
        <v>2</v>
      </c>
      <c r="G33" s="12">
        <v>1</v>
      </c>
      <c r="H33" s="13">
        <v>0</v>
      </c>
      <c r="I33" s="11">
        <v>0</v>
      </c>
      <c r="J33" s="12">
        <v>0</v>
      </c>
      <c r="K33" s="13">
        <v>0</v>
      </c>
      <c r="L33" s="14"/>
      <c r="M33" s="15"/>
      <c r="N33" s="16"/>
      <c r="O33" s="14"/>
      <c r="P33" s="15"/>
      <c r="Q33" s="16"/>
      <c r="R33" s="17">
        <f>SUM(C33:Q33)</f>
        <v>3</v>
      </c>
    </row>
    <row r="34" spans="1:18" ht="27.75" customHeight="1">
      <c r="A34" s="135" t="s">
        <v>317</v>
      </c>
      <c r="B34" s="136"/>
      <c r="C34" s="11">
        <v>0</v>
      </c>
      <c r="D34" s="12">
        <v>0</v>
      </c>
      <c r="E34" s="13">
        <v>0</v>
      </c>
      <c r="F34" s="11">
        <v>2</v>
      </c>
      <c r="G34" s="12">
        <v>0</v>
      </c>
      <c r="H34" s="13">
        <v>2</v>
      </c>
      <c r="I34" s="11">
        <v>0</v>
      </c>
      <c r="J34" s="12">
        <v>0</v>
      </c>
      <c r="K34" s="13" t="s">
        <v>66</v>
      </c>
      <c r="L34" s="14"/>
      <c r="M34" s="15"/>
      <c r="N34" s="16"/>
      <c r="O34" s="14"/>
      <c r="P34" s="15"/>
      <c r="Q34" s="16"/>
      <c r="R34" s="17">
        <f>SUM(C34:Q34)</f>
        <v>4</v>
      </c>
    </row>
    <row r="35" spans="1:18" ht="21" customHeight="1">
      <c r="A35" s="125" t="s">
        <v>17</v>
      </c>
      <c r="B35" s="126"/>
      <c r="C35" s="127" t="s">
        <v>5</v>
      </c>
      <c r="D35" s="128"/>
      <c r="E35" s="128"/>
      <c r="F35" s="128"/>
      <c r="G35" s="128"/>
      <c r="H35" s="129"/>
      <c r="I35" s="130" t="s">
        <v>6</v>
      </c>
      <c r="J35" s="131"/>
      <c r="K35" s="132" t="s">
        <v>7</v>
      </c>
      <c r="L35" s="133"/>
      <c r="M35" s="134" t="s">
        <v>8</v>
      </c>
      <c r="N35" s="133"/>
      <c r="O35" s="130" t="s">
        <v>9</v>
      </c>
      <c r="P35" s="128"/>
      <c r="Q35" s="128"/>
      <c r="R35" s="131"/>
    </row>
    <row r="36" spans="1:18" ht="16.5" customHeight="1">
      <c r="A36" s="117" t="str">
        <f>A33</f>
        <v>市立伊丹</v>
      </c>
      <c r="B36" s="118"/>
      <c r="C36" s="64" t="s">
        <v>13</v>
      </c>
      <c r="D36" s="111" t="s">
        <v>318</v>
      </c>
      <c r="E36" s="123"/>
      <c r="F36" s="19">
        <v>4</v>
      </c>
      <c r="G36" s="111"/>
      <c r="H36" s="123"/>
      <c r="I36" s="111" t="s">
        <v>278</v>
      </c>
      <c r="J36" s="112"/>
      <c r="K36" s="124"/>
      <c r="L36" s="123"/>
      <c r="M36" s="111"/>
      <c r="N36" s="123"/>
      <c r="O36" s="111" t="s">
        <v>189</v>
      </c>
      <c r="P36" s="123"/>
      <c r="Q36" s="111"/>
      <c r="R36" s="112"/>
    </row>
    <row r="37" spans="1:18" ht="16.5" customHeight="1">
      <c r="A37" s="119"/>
      <c r="B37" s="120"/>
      <c r="C37" s="65">
        <v>2</v>
      </c>
      <c r="D37" s="113"/>
      <c r="E37" s="114"/>
      <c r="F37" s="21">
        <v>5</v>
      </c>
      <c r="G37" s="113"/>
      <c r="H37" s="114"/>
      <c r="I37" s="113"/>
      <c r="J37" s="115"/>
      <c r="K37" s="116"/>
      <c r="L37" s="114"/>
      <c r="M37" s="113"/>
      <c r="N37" s="114"/>
      <c r="O37" s="113" t="s">
        <v>190</v>
      </c>
      <c r="P37" s="114"/>
      <c r="Q37" s="113"/>
      <c r="R37" s="115"/>
    </row>
    <row r="38" spans="1:18" ht="16.5" customHeight="1">
      <c r="A38" s="121"/>
      <c r="B38" s="122"/>
      <c r="C38" s="66">
        <v>3</v>
      </c>
      <c r="D38" s="103"/>
      <c r="E38" s="109"/>
      <c r="F38" s="23">
        <v>6</v>
      </c>
      <c r="G38" s="103"/>
      <c r="H38" s="109"/>
      <c r="I38" s="103"/>
      <c r="J38" s="104"/>
      <c r="K38" s="110"/>
      <c r="L38" s="109"/>
      <c r="M38" s="103"/>
      <c r="N38" s="109"/>
      <c r="O38" s="103"/>
      <c r="P38" s="109"/>
      <c r="Q38" s="103"/>
      <c r="R38" s="104"/>
    </row>
    <row r="39" spans="1:18" ht="16.5" customHeight="1">
      <c r="A39" s="117" t="str">
        <f>A34</f>
        <v>西宮南</v>
      </c>
      <c r="B39" s="118"/>
      <c r="C39" s="64" t="s">
        <v>13</v>
      </c>
      <c r="D39" s="111" t="s">
        <v>319</v>
      </c>
      <c r="E39" s="123"/>
      <c r="F39" s="19">
        <v>4</v>
      </c>
      <c r="G39" s="111"/>
      <c r="H39" s="123"/>
      <c r="I39" s="111" t="s">
        <v>320</v>
      </c>
      <c r="J39" s="112"/>
      <c r="K39" s="124"/>
      <c r="L39" s="123"/>
      <c r="M39" s="111"/>
      <c r="N39" s="123"/>
      <c r="O39" s="111" t="s">
        <v>191</v>
      </c>
      <c r="P39" s="123"/>
      <c r="Q39" s="111"/>
      <c r="R39" s="112"/>
    </row>
    <row r="40" spans="1:18" ht="16.5" customHeight="1">
      <c r="A40" s="119"/>
      <c r="B40" s="120"/>
      <c r="C40" s="65">
        <v>2</v>
      </c>
      <c r="D40" s="113" t="s">
        <v>155</v>
      </c>
      <c r="E40" s="114"/>
      <c r="F40" s="21">
        <v>5</v>
      </c>
      <c r="G40" s="113"/>
      <c r="H40" s="114"/>
      <c r="I40" s="113"/>
      <c r="J40" s="115"/>
      <c r="K40" s="116"/>
      <c r="L40" s="114"/>
      <c r="M40" s="113"/>
      <c r="N40" s="114"/>
      <c r="O40" s="113"/>
      <c r="P40" s="114"/>
      <c r="Q40" s="113"/>
      <c r="R40" s="115"/>
    </row>
    <row r="41" spans="1:18" ht="16.5" customHeight="1">
      <c r="A41" s="121"/>
      <c r="B41" s="122"/>
      <c r="C41" s="66">
        <v>3</v>
      </c>
      <c r="D41" s="103"/>
      <c r="E41" s="109"/>
      <c r="F41" s="23">
        <v>6</v>
      </c>
      <c r="G41" s="103"/>
      <c r="H41" s="109"/>
      <c r="I41" s="103"/>
      <c r="J41" s="104"/>
      <c r="K41" s="110"/>
      <c r="L41" s="109"/>
      <c r="M41" s="103"/>
      <c r="N41" s="109"/>
      <c r="O41" s="103"/>
      <c r="P41" s="109"/>
      <c r="Q41" s="103"/>
      <c r="R41" s="104"/>
    </row>
    <row r="42" spans="11:18" ht="6.75" customHeight="1">
      <c r="K42" s="59"/>
      <c r="L42" s="59"/>
      <c r="M42" s="59"/>
      <c r="N42" s="59"/>
      <c r="O42" s="59"/>
      <c r="P42" s="59"/>
      <c r="Q42" s="59"/>
      <c r="R42" s="59"/>
    </row>
  </sheetData>
  <sheetProtection selectLockedCells="1" selectUnlockedCells="1"/>
  <mergeCells count="183">
    <mergeCell ref="K3:L3"/>
    <mergeCell ref="M3:Q3"/>
    <mergeCell ref="A1:G1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1:R41"/>
    <mergeCell ref="D41:E41"/>
    <mergeCell ref="G41:H41"/>
    <mergeCell ref="I41:J41"/>
  </mergeCells>
  <conditionalFormatting sqref="C7:C8">
    <cfRule type="cellIs" priority="214" dxfId="1756" operator="greaterThan" stopIfTrue="1">
      <formula>0</formula>
    </cfRule>
  </conditionalFormatting>
  <conditionalFormatting sqref="D7:E8">
    <cfRule type="cellIs" priority="215" dxfId="1756" operator="greaterThan" stopIfTrue="1">
      <formula>0</formula>
    </cfRule>
  </conditionalFormatting>
  <conditionalFormatting sqref="F7:F8">
    <cfRule type="cellIs" priority="216" dxfId="1756" operator="greaterThan" stopIfTrue="1">
      <formula>0</formula>
    </cfRule>
  </conditionalFormatting>
  <conditionalFormatting sqref="G7:H8">
    <cfRule type="cellIs" priority="217" dxfId="1756" operator="greaterThan" stopIfTrue="1">
      <formula>0</formula>
    </cfRule>
  </conditionalFormatting>
  <conditionalFormatting sqref="I7:I8">
    <cfRule type="cellIs" priority="218" dxfId="1756" operator="greaterThan" stopIfTrue="1">
      <formula>0</formula>
    </cfRule>
  </conditionalFormatting>
  <conditionalFormatting sqref="J7:K8">
    <cfRule type="cellIs" priority="219" dxfId="1756" operator="greaterThan" stopIfTrue="1">
      <formula>0</formula>
    </cfRule>
  </conditionalFormatting>
  <conditionalFormatting sqref="C7:C8">
    <cfRule type="cellIs" priority="213" dxfId="1756" operator="greaterThan" stopIfTrue="1">
      <formula>0</formula>
    </cfRule>
  </conditionalFormatting>
  <conditionalFormatting sqref="D7:E8">
    <cfRule type="cellIs" priority="212" dxfId="1756" operator="greaterThan" stopIfTrue="1">
      <formula>0</formula>
    </cfRule>
  </conditionalFormatting>
  <conditionalFormatting sqref="F7:F8">
    <cfRule type="cellIs" priority="211" dxfId="1756" operator="greaterThan" stopIfTrue="1">
      <formula>0</formula>
    </cfRule>
  </conditionalFormatting>
  <conditionalFormatting sqref="G7:H8">
    <cfRule type="cellIs" priority="210" dxfId="1756" operator="greaterThan" stopIfTrue="1">
      <formula>0</formula>
    </cfRule>
  </conditionalFormatting>
  <conditionalFormatting sqref="I7:I8">
    <cfRule type="cellIs" priority="209" dxfId="1756" operator="greaterThan" stopIfTrue="1">
      <formula>0</formula>
    </cfRule>
  </conditionalFormatting>
  <conditionalFormatting sqref="J7:K8">
    <cfRule type="cellIs" priority="208" dxfId="1756" operator="greaterThan" stopIfTrue="1">
      <formula>0</formula>
    </cfRule>
  </conditionalFormatting>
  <conditionalFormatting sqref="C7:C8">
    <cfRule type="cellIs" priority="207" dxfId="1756" operator="greaterThan" stopIfTrue="1">
      <formula>0</formula>
    </cfRule>
  </conditionalFormatting>
  <conditionalFormatting sqref="D7:E8">
    <cfRule type="cellIs" priority="206" dxfId="1756" operator="greaterThan" stopIfTrue="1">
      <formula>0</formula>
    </cfRule>
  </conditionalFormatting>
  <conditionalFormatting sqref="F7:F8">
    <cfRule type="cellIs" priority="205" dxfId="1756" operator="greaterThan" stopIfTrue="1">
      <formula>0</formula>
    </cfRule>
  </conditionalFormatting>
  <conditionalFormatting sqref="G7:H8">
    <cfRule type="cellIs" priority="204" dxfId="1756" operator="greaterThan" stopIfTrue="1">
      <formula>0</formula>
    </cfRule>
  </conditionalFormatting>
  <conditionalFormatting sqref="I7">
    <cfRule type="cellIs" priority="203" dxfId="1756" operator="greaterThan" stopIfTrue="1">
      <formula>0</formula>
    </cfRule>
  </conditionalFormatting>
  <conditionalFormatting sqref="J7:K8">
    <cfRule type="cellIs" priority="202" dxfId="1756" operator="greaterThan" stopIfTrue="1">
      <formula>0</formula>
    </cfRule>
  </conditionalFormatting>
  <conditionalFormatting sqref="I8">
    <cfRule type="cellIs" priority="201" dxfId="1756" operator="greaterThan" stopIfTrue="1">
      <formula>0</formula>
    </cfRule>
  </conditionalFormatting>
  <conditionalFormatting sqref="C7:C8">
    <cfRule type="cellIs" priority="200" dxfId="1756" operator="greaterThan" stopIfTrue="1">
      <formula>0</formula>
    </cfRule>
  </conditionalFormatting>
  <conditionalFormatting sqref="D7:E8">
    <cfRule type="cellIs" priority="199" dxfId="1756" operator="greaterThan" stopIfTrue="1">
      <formula>0</formula>
    </cfRule>
  </conditionalFormatting>
  <conditionalFormatting sqref="F7:F8">
    <cfRule type="cellIs" priority="198" dxfId="1756" operator="greaterThan" stopIfTrue="1">
      <formula>0</formula>
    </cfRule>
  </conditionalFormatting>
  <conditionalFormatting sqref="G7:H8">
    <cfRule type="cellIs" priority="197" dxfId="1756" operator="greaterThan" stopIfTrue="1">
      <formula>0</formula>
    </cfRule>
  </conditionalFormatting>
  <conditionalFormatting sqref="I7:I8">
    <cfRule type="cellIs" priority="196" dxfId="1756" operator="greaterThan" stopIfTrue="1">
      <formula>0</formula>
    </cfRule>
  </conditionalFormatting>
  <conditionalFormatting sqref="J7:K8">
    <cfRule type="cellIs" priority="195" dxfId="1756" operator="greaterThan" stopIfTrue="1">
      <formula>0</formula>
    </cfRule>
  </conditionalFormatting>
  <conditionalFormatting sqref="C7:C8">
    <cfRule type="cellIs" priority="194" dxfId="1756" operator="greaterThan" stopIfTrue="1">
      <formula>0</formula>
    </cfRule>
  </conditionalFormatting>
  <conditionalFormatting sqref="D7:E8">
    <cfRule type="cellIs" priority="193" dxfId="1756" operator="greaterThan" stopIfTrue="1">
      <formula>0</formula>
    </cfRule>
  </conditionalFormatting>
  <conditionalFormatting sqref="F7:F8">
    <cfRule type="cellIs" priority="192" dxfId="1756" operator="greaterThan" stopIfTrue="1">
      <formula>0</formula>
    </cfRule>
  </conditionalFormatting>
  <conditionalFormatting sqref="G7:H8">
    <cfRule type="cellIs" priority="191" dxfId="1756" operator="greaterThan" stopIfTrue="1">
      <formula>0</formula>
    </cfRule>
  </conditionalFormatting>
  <conditionalFormatting sqref="I7:I8">
    <cfRule type="cellIs" priority="190" dxfId="1756" operator="greaterThan" stopIfTrue="1">
      <formula>0</formula>
    </cfRule>
  </conditionalFormatting>
  <conditionalFormatting sqref="J7:K8">
    <cfRule type="cellIs" priority="189" dxfId="1756" operator="greaterThan" stopIfTrue="1">
      <formula>0</formula>
    </cfRule>
  </conditionalFormatting>
  <conditionalFormatting sqref="C7:C8">
    <cfRule type="cellIs" priority="188" dxfId="1756" operator="greaterThan" stopIfTrue="1">
      <formula>0</formula>
    </cfRule>
  </conditionalFormatting>
  <conditionalFormatting sqref="D7:E8">
    <cfRule type="cellIs" priority="187" dxfId="1756" operator="greaterThan" stopIfTrue="1">
      <formula>0</formula>
    </cfRule>
  </conditionalFormatting>
  <conditionalFormatting sqref="F7:F8">
    <cfRule type="cellIs" priority="186" dxfId="1756" operator="greaterThan" stopIfTrue="1">
      <formula>0</formula>
    </cfRule>
  </conditionalFormatting>
  <conditionalFormatting sqref="G7:H8">
    <cfRule type="cellIs" priority="185" dxfId="1756" operator="greaterThan" stopIfTrue="1">
      <formula>0</formula>
    </cfRule>
  </conditionalFormatting>
  <conditionalFormatting sqref="I7:I8">
    <cfRule type="cellIs" priority="184" dxfId="1756" operator="greaterThan" stopIfTrue="1">
      <formula>0</formula>
    </cfRule>
  </conditionalFormatting>
  <conditionalFormatting sqref="J7:K8">
    <cfRule type="cellIs" priority="183" dxfId="1756" operator="greaterThan" stopIfTrue="1">
      <formula>0</formula>
    </cfRule>
  </conditionalFormatting>
  <conditionalFormatting sqref="C7:C8">
    <cfRule type="cellIs" priority="182" dxfId="1756" operator="greaterThan" stopIfTrue="1">
      <formula>0</formula>
    </cfRule>
  </conditionalFormatting>
  <conditionalFormatting sqref="D7:E8">
    <cfRule type="cellIs" priority="181" dxfId="1756" operator="greaterThan" stopIfTrue="1">
      <formula>0</formula>
    </cfRule>
  </conditionalFormatting>
  <conditionalFormatting sqref="F7:F8">
    <cfRule type="cellIs" priority="180" dxfId="1756" operator="greaterThan" stopIfTrue="1">
      <formula>0</formula>
    </cfRule>
  </conditionalFormatting>
  <conditionalFormatting sqref="G7:H8">
    <cfRule type="cellIs" priority="179" dxfId="1756" operator="greaterThan" stopIfTrue="1">
      <formula>0</formula>
    </cfRule>
  </conditionalFormatting>
  <conditionalFormatting sqref="I7:I8">
    <cfRule type="cellIs" priority="178" dxfId="1756" operator="greaterThan" stopIfTrue="1">
      <formula>0</formula>
    </cfRule>
  </conditionalFormatting>
  <conditionalFormatting sqref="J7:K8">
    <cfRule type="cellIs" priority="177" dxfId="1756" operator="greaterThan" stopIfTrue="1">
      <formula>0</formula>
    </cfRule>
  </conditionalFormatting>
  <conditionalFormatting sqref="C7:C8">
    <cfRule type="cellIs" priority="176" dxfId="1756" operator="greaterThan" stopIfTrue="1">
      <formula>0</formula>
    </cfRule>
  </conditionalFormatting>
  <conditionalFormatting sqref="D7:E8">
    <cfRule type="cellIs" priority="175" dxfId="1756" operator="greaterThan" stopIfTrue="1">
      <formula>0</formula>
    </cfRule>
  </conditionalFormatting>
  <conditionalFormatting sqref="F7:F8">
    <cfRule type="cellIs" priority="174" dxfId="1756" operator="greaterThan" stopIfTrue="1">
      <formula>0</formula>
    </cfRule>
  </conditionalFormatting>
  <conditionalFormatting sqref="G7:H8">
    <cfRule type="cellIs" priority="173" dxfId="1756" operator="greaterThan" stopIfTrue="1">
      <formula>0</formula>
    </cfRule>
  </conditionalFormatting>
  <conditionalFormatting sqref="I7:I8">
    <cfRule type="cellIs" priority="172" dxfId="1756" operator="greaterThan" stopIfTrue="1">
      <formula>0</formula>
    </cfRule>
  </conditionalFormatting>
  <conditionalFormatting sqref="J7:K8">
    <cfRule type="cellIs" priority="171" dxfId="1756" operator="greaterThan" stopIfTrue="1">
      <formula>0</formula>
    </cfRule>
  </conditionalFormatting>
  <conditionalFormatting sqref="C7:C8">
    <cfRule type="cellIs" priority="170" dxfId="1756" operator="greaterThan" stopIfTrue="1">
      <formula>0</formula>
    </cfRule>
  </conditionalFormatting>
  <conditionalFormatting sqref="D7:E8">
    <cfRule type="cellIs" priority="169" dxfId="1756" operator="greaterThan" stopIfTrue="1">
      <formula>0</formula>
    </cfRule>
  </conditionalFormatting>
  <conditionalFormatting sqref="F7:F8">
    <cfRule type="cellIs" priority="168" dxfId="1756" operator="greaterThan" stopIfTrue="1">
      <formula>0</formula>
    </cfRule>
  </conditionalFormatting>
  <conditionalFormatting sqref="G7:H8">
    <cfRule type="cellIs" priority="167" dxfId="1756" operator="greaterThan" stopIfTrue="1">
      <formula>0</formula>
    </cfRule>
  </conditionalFormatting>
  <conditionalFormatting sqref="I7:I8">
    <cfRule type="cellIs" priority="166" dxfId="1756" operator="greaterThan" stopIfTrue="1">
      <formula>0</formula>
    </cfRule>
  </conditionalFormatting>
  <conditionalFormatting sqref="J7:K8">
    <cfRule type="cellIs" priority="165" dxfId="1756" operator="greaterThan" stopIfTrue="1">
      <formula>0</formula>
    </cfRule>
  </conditionalFormatting>
  <conditionalFormatting sqref="C7:C8">
    <cfRule type="cellIs" priority="164" dxfId="1756" operator="greaterThan" stopIfTrue="1">
      <formula>0</formula>
    </cfRule>
  </conditionalFormatting>
  <conditionalFormatting sqref="D7:E8">
    <cfRule type="cellIs" priority="163" dxfId="1756" operator="greaterThan" stopIfTrue="1">
      <formula>0</formula>
    </cfRule>
  </conditionalFormatting>
  <conditionalFormatting sqref="F7:F8">
    <cfRule type="cellIs" priority="162" dxfId="1756" operator="greaterThan" stopIfTrue="1">
      <formula>0</formula>
    </cfRule>
  </conditionalFormatting>
  <conditionalFormatting sqref="G7:H8">
    <cfRule type="cellIs" priority="161" dxfId="1756" operator="greaterThan" stopIfTrue="1">
      <formula>0</formula>
    </cfRule>
  </conditionalFormatting>
  <conditionalFormatting sqref="I7:I8">
    <cfRule type="cellIs" priority="160" dxfId="1756" operator="greaterThan" stopIfTrue="1">
      <formula>0</formula>
    </cfRule>
  </conditionalFormatting>
  <conditionalFormatting sqref="J7:K8">
    <cfRule type="cellIs" priority="159" dxfId="1756" operator="greaterThan" stopIfTrue="1">
      <formula>0</formula>
    </cfRule>
  </conditionalFormatting>
  <conditionalFormatting sqref="R7">
    <cfRule type="expression" priority="158" dxfId="1756" stopIfTrue="1">
      <formula>$R7&gt;$R8</formula>
    </cfRule>
  </conditionalFormatting>
  <conditionalFormatting sqref="R8">
    <cfRule type="expression" priority="157" dxfId="1756" stopIfTrue="1">
      <formula>$R8&gt;$R7</formula>
    </cfRule>
  </conditionalFormatting>
  <conditionalFormatting sqref="A7:B7">
    <cfRule type="expression" priority="156" dxfId="1756" stopIfTrue="1">
      <formula>$R7&gt;$R8</formula>
    </cfRule>
  </conditionalFormatting>
  <conditionalFormatting sqref="A8:B8">
    <cfRule type="expression" priority="155" dxfId="1756" stopIfTrue="1">
      <formula>$R7&lt;$R8</formula>
    </cfRule>
  </conditionalFormatting>
  <conditionalFormatting sqref="C7:C8">
    <cfRule type="cellIs" priority="152" dxfId="1756" operator="greaterThan" stopIfTrue="1">
      <formula>0</formula>
    </cfRule>
  </conditionalFormatting>
  <conditionalFormatting sqref="D7:E8">
    <cfRule type="cellIs" priority="151" dxfId="1756" operator="greaterThan" stopIfTrue="1">
      <formula>0</formula>
    </cfRule>
  </conditionalFormatting>
  <conditionalFormatting sqref="F7:F8">
    <cfRule type="cellIs" priority="150" dxfId="1756" operator="greaterThan" stopIfTrue="1">
      <formula>0</formula>
    </cfRule>
  </conditionalFormatting>
  <conditionalFormatting sqref="G7:H8">
    <cfRule type="cellIs" priority="149" dxfId="1756" operator="greaterThan" stopIfTrue="1">
      <formula>0</formula>
    </cfRule>
  </conditionalFormatting>
  <conditionalFormatting sqref="I7:I8">
    <cfRule type="cellIs" priority="148" dxfId="1756" operator="greaterThan" stopIfTrue="1">
      <formula>0</formula>
    </cfRule>
  </conditionalFormatting>
  <conditionalFormatting sqref="J7:K8">
    <cfRule type="cellIs" priority="147" dxfId="1756" operator="greaterThan" stopIfTrue="1">
      <formula>0</formula>
    </cfRule>
  </conditionalFormatting>
  <conditionalFormatting sqref="C20:C21">
    <cfRule type="cellIs" priority="141" dxfId="1756" operator="greaterThan" stopIfTrue="1">
      <formula>0</formula>
    </cfRule>
  </conditionalFormatting>
  <conditionalFormatting sqref="D20:E21">
    <cfRule type="cellIs" priority="142" dxfId="1756" operator="greaterThan" stopIfTrue="1">
      <formula>0</formula>
    </cfRule>
  </conditionalFormatting>
  <conditionalFormatting sqref="F20:F21">
    <cfRule type="cellIs" priority="143" dxfId="1756" operator="greaterThan" stopIfTrue="1">
      <formula>0</formula>
    </cfRule>
  </conditionalFormatting>
  <conditionalFormatting sqref="G20:H21">
    <cfRule type="cellIs" priority="144" dxfId="1756" operator="greaterThan" stopIfTrue="1">
      <formula>0</formula>
    </cfRule>
  </conditionalFormatting>
  <conditionalFormatting sqref="I20:I21">
    <cfRule type="cellIs" priority="145" dxfId="1756" operator="greaterThan" stopIfTrue="1">
      <formula>0</formula>
    </cfRule>
  </conditionalFormatting>
  <conditionalFormatting sqref="J20:K21">
    <cfRule type="cellIs" priority="146" dxfId="1756" operator="greaterThan" stopIfTrue="1">
      <formula>0</formula>
    </cfRule>
  </conditionalFormatting>
  <conditionalFormatting sqref="C20:C21">
    <cfRule type="cellIs" priority="140" dxfId="1756" operator="greaterThan" stopIfTrue="1">
      <formula>0</formula>
    </cfRule>
  </conditionalFormatting>
  <conditionalFormatting sqref="D20:E21">
    <cfRule type="cellIs" priority="139" dxfId="1756" operator="greaterThan" stopIfTrue="1">
      <formula>0</formula>
    </cfRule>
  </conditionalFormatting>
  <conditionalFormatting sqref="F20:F21">
    <cfRule type="cellIs" priority="138" dxfId="1756" operator="greaterThan" stopIfTrue="1">
      <formula>0</formula>
    </cfRule>
  </conditionalFormatting>
  <conditionalFormatting sqref="G20:H21">
    <cfRule type="cellIs" priority="137" dxfId="1756" operator="greaterThan" stopIfTrue="1">
      <formula>0</formula>
    </cfRule>
  </conditionalFormatting>
  <conditionalFormatting sqref="I20:I21">
    <cfRule type="cellIs" priority="136" dxfId="1756" operator="greaterThan" stopIfTrue="1">
      <formula>0</formula>
    </cfRule>
  </conditionalFormatting>
  <conditionalFormatting sqref="J20:K21">
    <cfRule type="cellIs" priority="135" dxfId="1756" operator="greaterThan" stopIfTrue="1">
      <formula>0</formula>
    </cfRule>
  </conditionalFormatting>
  <conditionalFormatting sqref="C20:C21">
    <cfRule type="cellIs" priority="134" dxfId="1756" operator="greaterThan" stopIfTrue="1">
      <formula>0</formula>
    </cfRule>
  </conditionalFormatting>
  <conditionalFormatting sqref="D20:E21">
    <cfRule type="cellIs" priority="133" dxfId="1756" operator="greaterThan" stopIfTrue="1">
      <formula>0</formula>
    </cfRule>
  </conditionalFormatting>
  <conditionalFormatting sqref="F20:F21">
    <cfRule type="cellIs" priority="132" dxfId="1756" operator="greaterThan" stopIfTrue="1">
      <formula>0</formula>
    </cfRule>
  </conditionalFormatting>
  <conditionalFormatting sqref="G20:H21">
    <cfRule type="cellIs" priority="131" dxfId="1756" operator="greaterThan" stopIfTrue="1">
      <formula>0</formula>
    </cfRule>
  </conditionalFormatting>
  <conditionalFormatting sqref="I20">
    <cfRule type="cellIs" priority="130" dxfId="1756" operator="greaterThan" stopIfTrue="1">
      <formula>0</formula>
    </cfRule>
  </conditionalFormatting>
  <conditionalFormatting sqref="J20:K21">
    <cfRule type="cellIs" priority="129" dxfId="1756" operator="greaterThan" stopIfTrue="1">
      <formula>0</formula>
    </cfRule>
  </conditionalFormatting>
  <conditionalFormatting sqref="I21">
    <cfRule type="cellIs" priority="128" dxfId="1756" operator="greaterThan" stopIfTrue="1">
      <formula>0</formula>
    </cfRule>
  </conditionalFormatting>
  <conditionalFormatting sqref="C20:C21">
    <cfRule type="cellIs" priority="127" dxfId="1756" operator="greaterThan" stopIfTrue="1">
      <formula>0</formula>
    </cfRule>
  </conditionalFormatting>
  <conditionalFormatting sqref="D20:E21">
    <cfRule type="cellIs" priority="126" dxfId="1756" operator="greaterThan" stopIfTrue="1">
      <formula>0</formula>
    </cfRule>
  </conditionalFormatting>
  <conditionalFormatting sqref="F20:F21">
    <cfRule type="cellIs" priority="125" dxfId="1756" operator="greaterThan" stopIfTrue="1">
      <formula>0</formula>
    </cfRule>
  </conditionalFormatting>
  <conditionalFormatting sqref="G20:H21">
    <cfRule type="cellIs" priority="124" dxfId="1756" operator="greaterThan" stopIfTrue="1">
      <formula>0</formula>
    </cfRule>
  </conditionalFormatting>
  <conditionalFormatting sqref="I20:I21">
    <cfRule type="cellIs" priority="123" dxfId="1756" operator="greaterThan" stopIfTrue="1">
      <formula>0</formula>
    </cfRule>
  </conditionalFormatting>
  <conditionalFormatting sqref="J20:K21">
    <cfRule type="cellIs" priority="122" dxfId="1756" operator="greaterThan" stopIfTrue="1">
      <formula>0</formula>
    </cfRule>
  </conditionalFormatting>
  <conditionalFormatting sqref="C20:C21">
    <cfRule type="cellIs" priority="121" dxfId="1756" operator="greaterThan" stopIfTrue="1">
      <formula>0</formula>
    </cfRule>
  </conditionalFormatting>
  <conditionalFormatting sqref="D20:E21">
    <cfRule type="cellIs" priority="120" dxfId="1756" operator="greaterThan" stopIfTrue="1">
      <formula>0</formula>
    </cfRule>
  </conditionalFormatting>
  <conditionalFormatting sqref="F20:F21">
    <cfRule type="cellIs" priority="119" dxfId="1756" operator="greaterThan" stopIfTrue="1">
      <formula>0</formula>
    </cfRule>
  </conditionalFormatting>
  <conditionalFormatting sqref="G20:H21">
    <cfRule type="cellIs" priority="118" dxfId="1756" operator="greaterThan" stopIfTrue="1">
      <formula>0</formula>
    </cfRule>
  </conditionalFormatting>
  <conditionalFormatting sqref="I20:I21">
    <cfRule type="cellIs" priority="117" dxfId="1756" operator="greaterThan" stopIfTrue="1">
      <formula>0</formula>
    </cfRule>
  </conditionalFormatting>
  <conditionalFormatting sqref="J20:K21">
    <cfRule type="cellIs" priority="116" dxfId="1756" operator="greaterThan" stopIfTrue="1">
      <formula>0</formula>
    </cfRule>
  </conditionalFormatting>
  <conditionalFormatting sqref="C20:C21">
    <cfRule type="cellIs" priority="115" dxfId="1756" operator="greaterThan" stopIfTrue="1">
      <formula>0</formula>
    </cfRule>
  </conditionalFormatting>
  <conditionalFormatting sqref="D20:E21">
    <cfRule type="cellIs" priority="114" dxfId="1756" operator="greaterThan" stopIfTrue="1">
      <formula>0</formula>
    </cfRule>
  </conditionalFormatting>
  <conditionalFormatting sqref="F20:F21">
    <cfRule type="cellIs" priority="113" dxfId="1756" operator="greaterThan" stopIfTrue="1">
      <formula>0</formula>
    </cfRule>
  </conditionalFormatting>
  <conditionalFormatting sqref="G20:H21">
    <cfRule type="cellIs" priority="112" dxfId="1756" operator="greaterThan" stopIfTrue="1">
      <formula>0</formula>
    </cfRule>
  </conditionalFormatting>
  <conditionalFormatting sqref="I20:I21">
    <cfRule type="cellIs" priority="111" dxfId="1756" operator="greaterThan" stopIfTrue="1">
      <formula>0</formula>
    </cfRule>
  </conditionalFormatting>
  <conditionalFormatting sqref="J20:K21">
    <cfRule type="cellIs" priority="110" dxfId="1756" operator="greaterThan" stopIfTrue="1">
      <formula>0</formula>
    </cfRule>
  </conditionalFormatting>
  <conditionalFormatting sqref="C20:C21">
    <cfRule type="cellIs" priority="109" dxfId="1756" operator="greaterThan" stopIfTrue="1">
      <formula>0</formula>
    </cfRule>
  </conditionalFormatting>
  <conditionalFormatting sqref="D20:E21">
    <cfRule type="cellIs" priority="108" dxfId="1756" operator="greaterThan" stopIfTrue="1">
      <formula>0</formula>
    </cfRule>
  </conditionalFormatting>
  <conditionalFormatting sqref="F20:F21">
    <cfRule type="cellIs" priority="107" dxfId="1756" operator="greaterThan" stopIfTrue="1">
      <formula>0</formula>
    </cfRule>
  </conditionalFormatting>
  <conditionalFormatting sqref="G20:H21">
    <cfRule type="cellIs" priority="106" dxfId="1756" operator="greaterThan" stopIfTrue="1">
      <formula>0</formula>
    </cfRule>
  </conditionalFormatting>
  <conditionalFormatting sqref="I20:I21">
    <cfRule type="cellIs" priority="105" dxfId="1756" operator="greaterThan" stopIfTrue="1">
      <formula>0</formula>
    </cfRule>
  </conditionalFormatting>
  <conditionalFormatting sqref="J20:K21">
    <cfRule type="cellIs" priority="104" dxfId="1756" operator="greaterThan" stopIfTrue="1">
      <formula>0</formula>
    </cfRule>
  </conditionalFormatting>
  <conditionalFormatting sqref="C20:C21">
    <cfRule type="cellIs" priority="103" dxfId="1756" operator="greaterThan" stopIfTrue="1">
      <formula>0</formula>
    </cfRule>
  </conditionalFormatting>
  <conditionalFormatting sqref="D20:E21">
    <cfRule type="cellIs" priority="102" dxfId="1756" operator="greaterThan" stopIfTrue="1">
      <formula>0</formula>
    </cfRule>
  </conditionalFormatting>
  <conditionalFormatting sqref="F20:F21">
    <cfRule type="cellIs" priority="101" dxfId="1756" operator="greaterThan" stopIfTrue="1">
      <formula>0</formula>
    </cfRule>
  </conditionalFormatting>
  <conditionalFormatting sqref="G20:H21">
    <cfRule type="cellIs" priority="100" dxfId="1756" operator="greaterThan" stopIfTrue="1">
      <formula>0</formula>
    </cfRule>
  </conditionalFormatting>
  <conditionalFormatting sqref="I20:I21">
    <cfRule type="cellIs" priority="99" dxfId="1756" operator="greaterThan" stopIfTrue="1">
      <formula>0</formula>
    </cfRule>
  </conditionalFormatting>
  <conditionalFormatting sqref="J20:K21">
    <cfRule type="cellIs" priority="98" dxfId="1756" operator="greaterThan" stopIfTrue="1">
      <formula>0</formula>
    </cfRule>
  </conditionalFormatting>
  <conditionalFormatting sqref="C20:C21">
    <cfRule type="cellIs" priority="97" dxfId="1756" operator="greaterThan" stopIfTrue="1">
      <formula>0</formula>
    </cfRule>
  </conditionalFormatting>
  <conditionalFormatting sqref="D20:E21">
    <cfRule type="cellIs" priority="96" dxfId="1756" operator="greaterThan" stopIfTrue="1">
      <formula>0</formula>
    </cfRule>
  </conditionalFormatting>
  <conditionalFormatting sqref="F20:F21">
    <cfRule type="cellIs" priority="95" dxfId="1756" operator="greaterThan" stopIfTrue="1">
      <formula>0</formula>
    </cfRule>
  </conditionalFormatting>
  <conditionalFormatting sqref="G20:H21">
    <cfRule type="cellIs" priority="94" dxfId="1756" operator="greaterThan" stopIfTrue="1">
      <formula>0</formula>
    </cfRule>
  </conditionalFormatting>
  <conditionalFormatting sqref="I20:I21">
    <cfRule type="cellIs" priority="93" dxfId="1756" operator="greaterThan" stopIfTrue="1">
      <formula>0</formula>
    </cfRule>
  </conditionalFormatting>
  <conditionalFormatting sqref="J20:K21">
    <cfRule type="cellIs" priority="92" dxfId="1756" operator="greaterThan" stopIfTrue="1">
      <formula>0</formula>
    </cfRule>
  </conditionalFormatting>
  <conditionalFormatting sqref="C20:C21">
    <cfRule type="cellIs" priority="91" dxfId="1756" operator="greaterThan" stopIfTrue="1">
      <formula>0</formula>
    </cfRule>
  </conditionalFormatting>
  <conditionalFormatting sqref="D20:E21">
    <cfRule type="cellIs" priority="90" dxfId="1756" operator="greaterThan" stopIfTrue="1">
      <formula>0</formula>
    </cfRule>
  </conditionalFormatting>
  <conditionalFormatting sqref="F20:F21">
    <cfRule type="cellIs" priority="89" dxfId="1756" operator="greaterThan" stopIfTrue="1">
      <formula>0</formula>
    </cfRule>
  </conditionalFormatting>
  <conditionalFormatting sqref="G20:H21">
    <cfRule type="cellIs" priority="88" dxfId="1756" operator="greaterThan" stopIfTrue="1">
      <formula>0</formula>
    </cfRule>
  </conditionalFormatting>
  <conditionalFormatting sqref="I20:I21">
    <cfRule type="cellIs" priority="87" dxfId="1756" operator="greaterThan" stopIfTrue="1">
      <formula>0</formula>
    </cfRule>
  </conditionalFormatting>
  <conditionalFormatting sqref="J20:K21">
    <cfRule type="cellIs" priority="86" dxfId="1756" operator="greaterThan" stopIfTrue="1">
      <formula>0</formula>
    </cfRule>
  </conditionalFormatting>
  <conditionalFormatting sqref="R20">
    <cfRule type="expression" priority="85" dxfId="1756" stopIfTrue="1">
      <formula>$R20&gt;$R21</formula>
    </cfRule>
  </conditionalFormatting>
  <conditionalFormatting sqref="R21">
    <cfRule type="expression" priority="84" dxfId="1756" stopIfTrue="1">
      <formula>$R21&gt;$R20</formula>
    </cfRule>
  </conditionalFormatting>
  <conditionalFormatting sqref="A20:B20">
    <cfRule type="expression" priority="83" dxfId="1756" stopIfTrue="1">
      <formula>$R20&gt;$R21</formula>
    </cfRule>
  </conditionalFormatting>
  <conditionalFormatting sqref="A21:B21">
    <cfRule type="expression" priority="82" dxfId="1756" stopIfTrue="1">
      <formula>$R20&lt;$R21</formula>
    </cfRule>
  </conditionalFormatting>
  <conditionalFormatting sqref="C20:C21">
    <cfRule type="cellIs" priority="79" dxfId="1756" operator="greaterThan" stopIfTrue="1">
      <formula>0</formula>
    </cfRule>
  </conditionalFormatting>
  <conditionalFormatting sqref="D20:E21">
    <cfRule type="cellIs" priority="78" dxfId="1756" operator="greaterThan" stopIfTrue="1">
      <formula>0</formula>
    </cfRule>
  </conditionalFormatting>
  <conditionalFormatting sqref="F20:F21">
    <cfRule type="cellIs" priority="77" dxfId="1756" operator="greaterThan" stopIfTrue="1">
      <formula>0</formula>
    </cfRule>
  </conditionalFormatting>
  <conditionalFormatting sqref="G20:H21">
    <cfRule type="cellIs" priority="76" dxfId="1756" operator="greaterThan" stopIfTrue="1">
      <formula>0</formula>
    </cfRule>
  </conditionalFormatting>
  <conditionalFormatting sqref="I20:I21">
    <cfRule type="cellIs" priority="75" dxfId="1756" operator="greaterThan" stopIfTrue="1">
      <formula>0</formula>
    </cfRule>
  </conditionalFormatting>
  <conditionalFormatting sqref="J20:K21">
    <cfRule type="cellIs" priority="74" dxfId="1756" operator="greaterThan" stopIfTrue="1">
      <formula>0</formula>
    </cfRule>
  </conditionalFormatting>
  <conditionalFormatting sqref="C33:C34">
    <cfRule type="cellIs" priority="68" dxfId="1756" operator="greaterThan" stopIfTrue="1">
      <formula>0</formula>
    </cfRule>
  </conditionalFormatting>
  <conditionalFormatting sqref="D33:E34">
    <cfRule type="cellIs" priority="69" dxfId="1756" operator="greaterThan" stopIfTrue="1">
      <formula>0</formula>
    </cfRule>
  </conditionalFormatting>
  <conditionalFormatting sqref="F33:F34">
    <cfRule type="cellIs" priority="70" dxfId="1756" operator="greaterThan" stopIfTrue="1">
      <formula>0</formula>
    </cfRule>
  </conditionalFormatting>
  <conditionalFormatting sqref="G33:H34">
    <cfRule type="cellIs" priority="71" dxfId="1756" operator="greaterThan" stopIfTrue="1">
      <formula>0</formula>
    </cfRule>
  </conditionalFormatting>
  <conditionalFormatting sqref="I33:I34">
    <cfRule type="cellIs" priority="72" dxfId="1756" operator="greaterThan" stopIfTrue="1">
      <formula>0</formula>
    </cfRule>
  </conditionalFormatting>
  <conditionalFormatting sqref="J33:K34">
    <cfRule type="cellIs" priority="73" dxfId="1756" operator="greaterThan" stopIfTrue="1">
      <formula>0</formula>
    </cfRule>
  </conditionalFormatting>
  <conditionalFormatting sqref="C33:C34">
    <cfRule type="cellIs" priority="67" dxfId="1756" operator="greaterThan" stopIfTrue="1">
      <formula>0</formula>
    </cfRule>
  </conditionalFormatting>
  <conditionalFormatting sqref="D33:E34">
    <cfRule type="cellIs" priority="66" dxfId="1756" operator="greaterThan" stopIfTrue="1">
      <formula>0</formula>
    </cfRule>
  </conditionalFormatting>
  <conditionalFormatting sqref="F33:F34">
    <cfRule type="cellIs" priority="65" dxfId="1756" operator="greaterThan" stopIfTrue="1">
      <formula>0</formula>
    </cfRule>
  </conditionalFormatting>
  <conditionalFormatting sqref="G33:H34">
    <cfRule type="cellIs" priority="64" dxfId="1756" operator="greaterThan" stopIfTrue="1">
      <formula>0</formula>
    </cfRule>
  </conditionalFormatting>
  <conditionalFormatting sqref="I33:I34">
    <cfRule type="cellIs" priority="63" dxfId="1756" operator="greaterThan" stopIfTrue="1">
      <formula>0</formula>
    </cfRule>
  </conditionalFormatting>
  <conditionalFormatting sqref="J33:K34">
    <cfRule type="cellIs" priority="62" dxfId="1756" operator="greaterThan" stopIfTrue="1">
      <formula>0</formula>
    </cfRule>
  </conditionalFormatting>
  <conditionalFormatting sqref="C33:C34">
    <cfRule type="cellIs" priority="61" dxfId="1756" operator="greaterThan" stopIfTrue="1">
      <formula>0</formula>
    </cfRule>
  </conditionalFormatting>
  <conditionalFormatting sqref="D33:E34">
    <cfRule type="cellIs" priority="60" dxfId="1756" operator="greaterThan" stopIfTrue="1">
      <formula>0</formula>
    </cfRule>
  </conditionalFormatting>
  <conditionalFormatting sqref="F33:F34">
    <cfRule type="cellIs" priority="59" dxfId="1756" operator="greaterThan" stopIfTrue="1">
      <formula>0</formula>
    </cfRule>
  </conditionalFormatting>
  <conditionalFormatting sqref="G33:H34">
    <cfRule type="cellIs" priority="58" dxfId="1756" operator="greaterThan" stopIfTrue="1">
      <formula>0</formula>
    </cfRule>
  </conditionalFormatting>
  <conditionalFormatting sqref="I33">
    <cfRule type="cellIs" priority="57" dxfId="1756" operator="greaterThan" stopIfTrue="1">
      <formula>0</formula>
    </cfRule>
  </conditionalFormatting>
  <conditionalFormatting sqref="J33:K34">
    <cfRule type="cellIs" priority="56" dxfId="1756" operator="greaterThan" stopIfTrue="1">
      <formula>0</formula>
    </cfRule>
  </conditionalFormatting>
  <conditionalFormatting sqref="I34">
    <cfRule type="cellIs" priority="55" dxfId="1756" operator="greaterThan" stopIfTrue="1">
      <formula>0</formula>
    </cfRule>
  </conditionalFormatting>
  <conditionalFormatting sqref="C33:C34">
    <cfRule type="cellIs" priority="54" dxfId="1756" operator="greaterThan" stopIfTrue="1">
      <formula>0</formula>
    </cfRule>
  </conditionalFormatting>
  <conditionalFormatting sqref="D33:E34">
    <cfRule type="cellIs" priority="53" dxfId="1756" operator="greaterThan" stopIfTrue="1">
      <formula>0</formula>
    </cfRule>
  </conditionalFormatting>
  <conditionalFormatting sqref="F33:F34">
    <cfRule type="cellIs" priority="52" dxfId="1756" operator="greaterThan" stopIfTrue="1">
      <formula>0</formula>
    </cfRule>
  </conditionalFormatting>
  <conditionalFormatting sqref="G33:H34">
    <cfRule type="cellIs" priority="51" dxfId="1756" operator="greaterThan" stopIfTrue="1">
      <formula>0</formula>
    </cfRule>
  </conditionalFormatting>
  <conditionalFormatting sqref="I33:I34">
    <cfRule type="cellIs" priority="50" dxfId="1756" operator="greaterThan" stopIfTrue="1">
      <formula>0</formula>
    </cfRule>
  </conditionalFormatting>
  <conditionalFormatting sqref="J33:K34">
    <cfRule type="cellIs" priority="49" dxfId="1756" operator="greaterThan" stopIfTrue="1">
      <formula>0</formula>
    </cfRule>
  </conditionalFormatting>
  <conditionalFormatting sqref="C33:C34">
    <cfRule type="cellIs" priority="48" dxfId="1756" operator="greaterThan" stopIfTrue="1">
      <formula>0</formula>
    </cfRule>
  </conditionalFormatting>
  <conditionalFormatting sqref="D33:E34">
    <cfRule type="cellIs" priority="47" dxfId="1756" operator="greaterThan" stopIfTrue="1">
      <formula>0</formula>
    </cfRule>
  </conditionalFormatting>
  <conditionalFormatting sqref="F33:F34">
    <cfRule type="cellIs" priority="46" dxfId="1756" operator="greaterThan" stopIfTrue="1">
      <formula>0</formula>
    </cfRule>
  </conditionalFormatting>
  <conditionalFormatting sqref="G33:H34">
    <cfRule type="cellIs" priority="45" dxfId="1756" operator="greaterThan" stopIfTrue="1">
      <formula>0</formula>
    </cfRule>
  </conditionalFormatting>
  <conditionalFormatting sqref="I33:I34">
    <cfRule type="cellIs" priority="44" dxfId="1756" operator="greaterThan" stopIfTrue="1">
      <formula>0</formula>
    </cfRule>
  </conditionalFormatting>
  <conditionalFormatting sqref="J33:K34">
    <cfRule type="cellIs" priority="43" dxfId="1756" operator="greaterThan" stopIfTrue="1">
      <formula>0</formula>
    </cfRule>
  </conditionalFormatting>
  <conditionalFormatting sqref="C33:C34">
    <cfRule type="cellIs" priority="42" dxfId="1756" operator="greaterThan" stopIfTrue="1">
      <formula>0</formula>
    </cfRule>
  </conditionalFormatting>
  <conditionalFormatting sqref="D33:E34">
    <cfRule type="cellIs" priority="41" dxfId="1756" operator="greaterThan" stopIfTrue="1">
      <formula>0</formula>
    </cfRule>
  </conditionalFormatting>
  <conditionalFormatting sqref="F33:F34">
    <cfRule type="cellIs" priority="40" dxfId="1756" operator="greaterThan" stopIfTrue="1">
      <formula>0</formula>
    </cfRule>
  </conditionalFormatting>
  <conditionalFormatting sqref="G33:H34">
    <cfRule type="cellIs" priority="39" dxfId="1756" operator="greaterThan" stopIfTrue="1">
      <formula>0</formula>
    </cfRule>
  </conditionalFormatting>
  <conditionalFormatting sqref="I33:I34">
    <cfRule type="cellIs" priority="38" dxfId="1756" operator="greaterThan" stopIfTrue="1">
      <formula>0</formula>
    </cfRule>
  </conditionalFormatting>
  <conditionalFormatting sqref="J33:K34">
    <cfRule type="cellIs" priority="37" dxfId="1756" operator="greaterThan" stopIfTrue="1">
      <formula>0</formula>
    </cfRule>
  </conditionalFormatting>
  <conditionalFormatting sqref="C33:C34">
    <cfRule type="cellIs" priority="36" dxfId="1756" operator="greaterThan" stopIfTrue="1">
      <formula>0</formula>
    </cfRule>
  </conditionalFormatting>
  <conditionalFormatting sqref="D33:E34">
    <cfRule type="cellIs" priority="35" dxfId="1756" operator="greaterThan" stopIfTrue="1">
      <formula>0</formula>
    </cfRule>
  </conditionalFormatting>
  <conditionalFormatting sqref="F33:F34">
    <cfRule type="cellIs" priority="34" dxfId="1756" operator="greaterThan" stopIfTrue="1">
      <formula>0</formula>
    </cfRule>
  </conditionalFormatting>
  <conditionalFormatting sqref="G33:H34">
    <cfRule type="cellIs" priority="33" dxfId="1756" operator="greaterThan" stopIfTrue="1">
      <formula>0</formula>
    </cfRule>
  </conditionalFormatting>
  <conditionalFormatting sqref="I33:I34">
    <cfRule type="cellIs" priority="32" dxfId="1756" operator="greaterThan" stopIfTrue="1">
      <formula>0</formula>
    </cfRule>
  </conditionalFormatting>
  <conditionalFormatting sqref="J33:K34">
    <cfRule type="cellIs" priority="31" dxfId="1756" operator="greaterThan" stopIfTrue="1">
      <formula>0</formula>
    </cfRule>
  </conditionalFormatting>
  <conditionalFormatting sqref="C33:C34">
    <cfRule type="cellIs" priority="30" dxfId="1756" operator="greaterThan" stopIfTrue="1">
      <formula>0</formula>
    </cfRule>
  </conditionalFormatting>
  <conditionalFormatting sqref="D33:E34">
    <cfRule type="cellIs" priority="29" dxfId="1756" operator="greaterThan" stopIfTrue="1">
      <formula>0</formula>
    </cfRule>
  </conditionalFormatting>
  <conditionalFormatting sqref="F33:F34">
    <cfRule type="cellIs" priority="28" dxfId="1756" operator="greaterThan" stopIfTrue="1">
      <formula>0</formula>
    </cfRule>
  </conditionalFormatting>
  <conditionalFormatting sqref="G33:H34">
    <cfRule type="cellIs" priority="27" dxfId="1756" operator="greaterThan" stopIfTrue="1">
      <formula>0</formula>
    </cfRule>
  </conditionalFormatting>
  <conditionalFormatting sqref="I33:I34">
    <cfRule type="cellIs" priority="26" dxfId="1756" operator="greaterThan" stopIfTrue="1">
      <formula>0</formula>
    </cfRule>
  </conditionalFormatting>
  <conditionalFormatting sqref="J33:K34">
    <cfRule type="cellIs" priority="25" dxfId="1756" operator="greaterThan" stopIfTrue="1">
      <formula>0</formula>
    </cfRule>
  </conditionalFormatting>
  <conditionalFormatting sqref="C33:C34">
    <cfRule type="cellIs" priority="24" dxfId="1756" operator="greaterThan" stopIfTrue="1">
      <formula>0</formula>
    </cfRule>
  </conditionalFormatting>
  <conditionalFormatting sqref="D33:E34">
    <cfRule type="cellIs" priority="23" dxfId="1756" operator="greaterThan" stopIfTrue="1">
      <formula>0</formula>
    </cfRule>
  </conditionalFormatting>
  <conditionalFormatting sqref="F33:F34">
    <cfRule type="cellIs" priority="22" dxfId="1756" operator="greaterThan" stopIfTrue="1">
      <formula>0</formula>
    </cfRule>
  </conditionalFormatting>
  <conditionalFormatting sqref="G33:H34">
    <cfRule type="cellIs" priority="21" dxfId="1756" operator="greaterThan" stopIfTrue="1">
      <formula>0</formula>
    </cfRule>
  </conditionalFormatting>
  <conditionalFormatting sqref="I33:I34">
    <cfRule type="cellIs" priority="20" dxfId="1756" operator="greaterThan" stopIfTrue="1">
      <formula>0</formula>
    </cfRule>
  </conditionalFormatting>
  <conditionalFormatting sqref="J33:K34">
    <cfRule type="cellIs" priority="19" dxfId="1756" operator="greaterThan" stopIfTrue="1">
      <formula>0</formula>
    </cfRule>
  </conditionalFormatting>
  <conditionalFormatting sqref="C33:C34">
    <cfRule type="cellIs" priority="18" dxfId="1756" operator="greaterThan" stopIfTrue="1">
      <formula>0</formula>
    </cfRule>
  </conditionalFormatting>
  <conditionalFormatting sqref="D33:E34">
    <cfRule type="cellIs" priority="17" dxfId="1756" operator="greaterThan" stopIfTrue="1">
      <formula>0</formula>
    </cfRule>
  </conditionalFormatting>
  <conditionalFormatting sqref="F33:F34">
    <cfRule type="cellIs" priority="16" dxfId="1756" operator="greaterThan" stopIfTrue="1">
      <formula>0</formula>
    </cfRule>
  </conditionalFormatting>
  <conditionalFormatting sqref="G33:H34">
    <cfRule type="cellIs" priority="15" dxfId="1756" operator="greaterThan" stopIfTrue="1">
      <formula>0</formula>
    </cfRule>
  </conditionalFormatting>
  <conditionalFormatting sqref="I33:I34">
    <cfRule type="cellIs" priority="14" dxfId="1756" operator="greaterThan" stopIfTrue="1">
      <formula>0</formula>
    </cfRule>
  </conditionalFormatting>
  <conditionalFormatting sqref="J33:K34">
    <cfRule type="cellIs" priority="13" dxfId="1756" operator="greaterThan" stopIfTrue="1">
      <formula>0</formula>
    </cfRule>
  </conditionalFormatting>
  <conditionalFormatting sqref="R33">
    <cfRule type="expression" priority="12" dxfId="1756" stopIfTrue="1">
      <formula>$R33&gt;$R34</formula>
    </cfRule>
  </conditionalFormatting>
  <conditionalFormatting sqref="R34">
    <cfRule type="expression" priority="11" dxfId="1756" stopIfTrue="1">
      <formula>$R34&gt;$R33</formula>
    </cfRule>
  </conditionalFormatting>
  <conditionalFormatting sqref="A33:B33">
    <cfRule type="expression" priority="10" dxfId="1756" stopIfTrue="1">
      <formula>$R33&gt;$R34</formula>
    </cfRule>
  </conditionalFormatting>
  <conditionalFormatting sqref="A34:B34">
    <cfRule type="expression" priority="9" dxfId="1756" stopIfTrue="1">
      <formula>$R33&lt;$R34</formula>
    </cfRule>
  </conditionalFormatting>
  <conditionalFormatting sqref="C33:C34">
    <cfRule type="cellIs" priority="6" dxfId="1756" operator="greaterThan" stopIfTrue="1">
      <formula>0</formula>
    </cfRule>
  </conditionalFormatting>
  <conditionalFormatting sqref="D33:E34">
    <cfRule type="cellIs" priority="5" dxfId="1756" operator="greaterThan" stopIfTrue="1">
      <formula>0</formula>
    </cfRule>
  </conditionalFormatting>
  <conditionalFormatting sqref="F33:F34">
    <cfRule type="cellIs" priority="4" dxfId="1756" operator="greaterThan" stopIfTrue="1">
      <formula>0</formula>
    </cfRule>
  </conditionalFormatting>
  <conditionalFormatting sqref="G33:H34">
    <cfRule type="cellIs" priority="3" dxfId="1756" operator="greaterThan" stopIfTrue="1">
      <formula>0</formula>
    </cfRule>
  </conditionalFormatting>
  <conditionalFormatting sqref="I33:I34">
    <cfRule type="cellIs" priority="2" dxfId="1756" operator="greaterThan" stopIfTrue="1">
      <formula>0</formula>
    </cfRule>
  </conditionalFormatting>
  <conditionalFormatting sqref="J33:K34">
    <cfRule type="cellIs" priority="1" dxfId="1756" operator="greaterThan" stopIfTrue="1">
      <formula>0</formula>
    </cfRule>
  </conditionalFormatting>
  <conditionalFormatting sqref="A36:B36 A23:B23 A10:B10">
    <cfRule type="expression" priority="353" dxfId="1756" stopIfTrue="1">
      <formula>$R7&gt;$R8</formula>
    </cfRule>
  </conditionalFormatting>
  <conditionalFormatting sqref="A38:B38 A25:B25 A12:B12">
    <cfRule type="expression" priority="354" dxfId="1756" stopIfTrue="1">
      <formula>'7.15'!#REF!&gt;$R9</formula>
    </cfRule>
  </conditionalFormatting>
  <conditionalFormatting sqref="A37:B37 A24:B24 A11:B11">
    <cfRule type="expression" priority="355" dxfId="1756" stopIfTrue="1">
      <formula>$R8&gt;'7.15'!#REF!</formula>
    </cfRule>
  </conditionalFormatting>
  <conditionalFormatting sqref="A39:B39 A26:B26 A13:B13">
    <cfRule type="expression" priority="356" dxfId="1756" stopIfTrue="1">
      <formula>$R7&lt;$R8</formula>
    </cfRule>
  </conditionalFormatting>
  <conditionalFormatting sqref="A41:B41 A28:B28 A15:B15">
    <cfRule type="expression" priority="357" dxfId="1756" stopIfTrue="1">
      <formula>'7.15'!#REF!&lt;$R9</formula>
    </cfRule>
  </conditionalFormatting>
  <conditionalFormatting sqref="A40:B40 A27:B27 A14:B14">
    <cfRule type="expression" priority="358" dxfId="1756" stopIfTrue="1">
      <formula>$R8&lt;'7.15'!#REF!</formula>
    </cfRule>
  </conditionalFormatting>
  <dataValidations count="3">
    <dataValidation type="list" allowBlank="1" showErrorMessage="1" sqref="A4 A17 A30">
      <formula1>"東兵庫大会,西兵庫大会"</formula1>
      <formula2>0</formula2>
    </dataValidation>
    <dataValidation type="list" allowBlank="1" showErrorMessage="1" sqref="C4 C17 C30">
      <formula1>"回戦,戦,勝戦"</formula1>
      <formula2>0</formula2>
    </dataValidation>
    <dataValidation allowBlank="1" showErrorMessage="1" sqref="I1 M1 O1 I4:J4 M4:N4 C7:Q8 I17:J17 M17:N17 C20:Q21 I30:J30 M30:N30 C33:Q34">
      <formula1>0</formula1>
      <formula2>0</formula2>
    </dataValidation>
  </dataValidations>
  <printOptions/>
  <pageMargins left="0.5798611111111112" right="0.22013888888888888" top="0.2902777777777778" bottom="0.20972222222222223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T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4" customWidth="1"/>
    <col min="2" max="2" width="6.25390625" style="34" customWidth="1"/>
    <col min="3" max="11" width="4.875" style="34" customWidth="1"/>
    <col min="12" max="12" width="5.00390625" style="34" customWidth="1"/>
    <col min="13" max="17" width="4.875" style="34" customWidth="1"/>
    <col min="18" max="18" width="5.00390625" style="34" customWidth="1"/>
    <col min="19" max="16384" width="9.00390625" style="34" customWidth="1"/>
  </cols>
  <sheetData>
    <row r="1" spans="1:18" ht="27" customHeight="1">
      <c r="A1" s="139" t="s">
        <v>109</v>
      </c>
      <c r="B1" s="139"/>
      <c r="C1" s="139"/>
      <c r="D1" s="139"/>
      <c r="E1" s="139"/>
      <c r="F1" s="139"/>
      <c r="G1" s="139"/>
      <c r="H1" s="25" t="s">
        <v>24</v>
      </c>
      <c r="I1" s="26">
        <v>6</v>
      </c>
      <c r="J1" s="27" t="s">
        <v>25</v>
      </c>
      <c r="K1" s="28">
        <v>2018</v>
      </c>
      <c r="L1" s="29" t="s">
        <v>26</v>
      </c>
      <c r="M1" s="30">
        <v>7</v>
      </c>
      <c r="N1" s="29" t="s">
        <v>0</v>
      </c>
      <c r="O1" s="30">
        <v>16</v>
      </c>
      <c r="P1" s="31" t="s">
        <v>27</v>
      </c>
      <c r="Q1" s="32" t="s">
        <v>0</v>
      </c>
      <c r="R1" s="33" t="s">
        <v>29</v>
      </c>
    </row>
    <row r="2" ht="5.25" customHeight="1"/>
    <row r="3" spans="1:18" s="1" customFormat="1" ht="18.75" customHeight="1">
      <c r="A3" s="87" t="s">
        <v>238</v>
      </c>
      <c r="K3" s="137" t="s">
        <v>3</v>
      </c>
      <c r="L3" s="137"/>
      <c r="M3" s="138" t="s">
        <v>10</v>
      </c>
      <c r="N3" s="138"/>
      <c r="O3" s="138"/>
      <c r="P3" s="138"/>
      <c r="Q3" s="138"/>
      <c r="R3" s="2" t="s">
        <v>4</v>
      </c>
    </row>
    <row r="4" spans="1:20" s="37" customFormat="1" ht="18.75" customHeight="1">
      <c r="A4" s="69" t="s">
        <v>117</v>
      </c>
      <c r="B4" s="35">
        <v>2</v>
      </c>
      <c r="C4" s="36" t="s">
        <v>1</v>
      </c>
      <c r="D4" s="34"/>
      <c r="E4" s="105" t="s">
        <v>2</v>
      </c>
      <c r="F4" s="105"/>
      <c r="G4" s="106" t="s">
        <v>30</v>
      </c>
      <c r="H4" s="106"/>
      <c r="I4" s="107">
        <v>0.3715277777777778</v>
      </c>
      <c r="J4" s="107"/>
      <c r="K4" s="106" t="s">
        <v>31</v>
      </c>
      <c r="L4" s="106"/>
      <c r="M4" s="107">
        <v>0.44027777777777777</v>
      </c>
      <c r="N4" s="107"/>
      <c r="O4" s="106" t="s">
        <v>32</v>
      </c>
      <c r="P4" s="106"/>
      <c r="Q4" s="108">
        <f>SUM(M4-I4)</f>
        <v>0.06874999999999998</v>
      </c>
      <c r="R4" s="108"/>
      <c r="T4" s="38"/>
    </row>
    <row r="5" spans="8:18" ht="7.5" customHeight="1">
      <c r="H5" s="39"/>
      <c r="I5" s="39"/>
      <c r="J5" s="40"/>
      <c r="K5" s="41"/>
      <c r="L5" s="41"/>
      <c r="M5" s="40"/>
      <c r="N5" s="40"/>
      <c r="O5" s="41"/>
      <c r="P5" s="41"/>
      <c r="Q5" s="40"/>
      <c r="R5" s="40"/>
    </row>
    <row r="6" spans="1:18" ht="21" customHeight="1">
      <c r="A6" s="125" t="s">
        <v>17</v>
      </c>
      <c r="B6" s="126"/>
      <c r="C6" s="42" t="s">
        <v>34</v>
      </c>
      <c r="D6" s="43" t="s">
        <v>35</v>
      </c>
      <c r="E6" s="44" t="s">
        <v>36</v>
      </c>
      <c r="F6" s="42" t="s">
        <v>37</v>
      </c>
      <c r="G6" s="43" t="s">
        <v>38</v>
      </c>
      <c r="H6" s="44" t="s">
        <v>39</v>
      </c>
      <c r="I6" s="42" t="s">
        <v>40</v>
      </c>
      <c r="J6" s="47" t="s">
        <v>41</v>
      </c>
      <c r="K6" s="45" t="s">
        <v>42</v>
      </c>
      <c r="L6" s="46" t="s">
        <v>43</v>
      </c>
      <c r="M6" s="47" t="s">
        <v>44</v>
      </c>
      <c r="N6" s="45" t="s">
        <v>45</v>
      </c>
      <c r="O6" s="46" t="s">
        <v>46</v>
      </c>
      <c r="P6" s="47" t="s">
        <v>47</v>
      </c>
      <c r="Q6" s="45" t="s">
        <v>48</v>
      </c>
      <c r="R6" s="48" t="s">
        <v>12</v>
      </c>
    </row>
    <row r="7" spans="1:18" ht="27.75" customHeight="1">
      <c r="A7" s="135" t="s">
        <v>395</v>
      </c>
      <c r="B7" s="136"/>
      <c r="C7" s="11">
        <v>0</v>
      </c>
      <c r="D7" s="12">
        <v>0</v>
      </c>
      <c r="E7" s="13">
        <v>2</v>
      </c>
      <c r="F7" s="11">
        <v>0</v>
      </c>
      <c r="G7" s="12">
        <v>0</v>
      </c>
      <c r="H7" s="13">
        <v>0</v>
      </c>
      <c r="I7" s="11">
        <v>0</v>
      </c>
      <c r="J7" s="62"/>
      <c r="K7" s="63"/>
      <c r="L7" s="140" t="s">
        <v>107</v>
      </c>
      <c r="M7" s="141"/>
      <c r="N7" s="142"/>
      <c r="O7" s="49"/>
      <c r="P7" s="50"/>
      <c r="Q7" s="51"/>
      <c r="R7" s="17">
        <f>SUM(C7:Q7)</f>
        <v>2</v>
      </c>
    </row>
    <row r="8" spans="1:18" ht="27.75" customHeight="1">
      <c r="A8" s="135" t="s">
        <v>396</v>
      </c>
      <c r="B8" s="136"/>
      <c r="C8" s="11">
        <v>2</v>
      </c>
      <c r="D8" s="12">
        <v>5</v>
      </c>
      <c r="E8" s="13">
        <v>0</v>
      </c>
      <c r="F8" s="11">
        <v>1</v>
      </c>
      <c r="G8" s="12">
        <v>0</v>
      </c>
      <c r="H8" s="13">
        <v>0</v>
      </c>
      <c r="I8" s="11" t="s">
        <v>118</v>
      </c>
      <c r="J8" s="62"/>
      <c r="K8" s="63"/>
      <c r="L8" s="143"/>
      <c r="M8" s="144"/>
      <c r="N8" s="145"/>
      <c r="O8" s="49"/>
      <c r="P8" s="50"/>
      <c r="Q8" s="51"/>
      <c r="R8" s="17">
        <v>9</v>
      </c>
    </row>
    <row r="9" spans="1:18" ht="21" customHeight="1">
      <c r="A9" s="125" t="s">
        <v>17</v>
      </c>
      <c r="B9" s="126"/>
      <c r="C9" s="99" t="s">
        <v>5</v>
      </c>
      <c r="D9" s="99"/>
      <c r="E9" s="99"/>
      <c r="F9" s="99"/>
      <c r="G9" s="99"/>
      <c r="H9" s="99"/>
      <c r="I9" s="100" t="s">
        <v>6</v>
      </c>
      <c r="J9" s="100"/>
      <c r="K9" s="99" t="s">
        <v>7</v>
      </c>
      <c r="L9" s="99"/>
      <c r="M9" s="101" t="s">
        <v>8</v>
      </c>
      <c r="N9" s="101"/>
      <c r="O9" s="100" t="s">
        <v>9</v>
      </c>
      <c r="P9" s="100"/>
      <c r="Q9" s="100"/>
      <c r="R9" s="100"/>
    </row>
    <row r="10" spans="1:18" ht="16.5" customHeight="1">
      <c r="A10" s="117" t="str">
        <f>A7</f>
        <v>伊 丹 西</v>
      </c>
      <c r="B10" s="118"/>
      <c r="C10" s="53" t="s">
        <v>13</v>
      </c>
      <c r="D10" s="96" t="s">
        <v>168</v>
      </c>
      <c r="E10" s="96"/>
      <c r="F10" s="54">
        <v>4</v>
      </c>
      <c r="G10" s="96"/>
      <c r="H10" s="96"/>
      <c r="I10" s="91" t="s">
        <v>169</v>
      </c>
      <c r="J10" s="91"/>
      <c r="K10" s="97"/>
      <c r="L10" s="97"/>
      <c r="M10" s="96"/>
      <c r="N10" s="96"/>
      <c r="O10" s="96" t="s">
        <v>76</v>
      </c>
      <c r="P10" s="96"/>
      <c r="Q10" s="91"/>
      <c r="R10" s="91"/>
    </row>
    <row r="11" spans="1:18" ht="16.5" customHeight="1">
      <c r="A11" s="119"/>
      <c r="B11" s="120"/>
      <c r="C11" s="55">
        <v>2</v>
      </c>
      <c r="D11" s="92" t="s">
        <v>170</v>
      </c>
      <c r="E11" s="92"/>
      <c r="F11" s="56">
        <v>5</v>
      </c>
      <c r="G11" s="92"/>
      <c r="H11" s="92"/>
      <c r="I11" s="93"/>
      <c r="J11" s="93"/>
      <c r="K11" s="94"/>
      <c r="L11" s="94"/>
      <c r="M11" s="92"/>
      <c r="N11" s="92"/>
      <c r="O11" s="92"/>
      <c r="P11" s="92"/>
      <c r="Q11" s="93"/>
      <c r="R11" s="93"/>
    </row>
    <row r="12" spans="1:18" ht="16.5" customHeight="1">
      <c r="A12" s="121"/>
      <c r="B12" s="122"/>
      <c r="C12" s="57">
        <v>3</v>
      </c>
      <c r="D12" s="89"/>
      <c r="E12" s="89"/>
      <c r="F12" s="58">
        <v>6</v>
      </c>
      <c r="G12" s="89"/>
      <c r="H12" s="89"/>
      <c r="I12" s="88"/>
      <c r="J12" s="88"/>
      <c r="K12" s="90"/>
      <c r="L12" s="90"/>
      <c r="M12" s="89"/>
      <c r="N12" s="89"/>
      <c r="O12" s="89"/>
      <c r="P12" s="89"/>
      <c r="Q12" s="88"/>
      <c r="R12" s="88"/>
    </row>
    <row r="13" spans="1:18" ht="16.5" customHeight="1">
      <c r="A13" s="117" t="str">
        <f>A8</f>
        <v>報徳学園</v>
      </c>
      <c r="B13" s="118"/>
      <c r="C13" s="53" t="s">
        <v>13</v>
      </c>
      <c r="D13" s="96" t="s">
        <v>171</v>
      </c>
      <c r="E13" s="96"/>
      <c r="F13" s="54">
        <v>4</v>
      </c>
      <c r="G13" s="96"/>
      <c r="H13" s="96"/>
      <c r="I13" s="91" t="s">
        <v>134</v>
      </c>
      <c r="J13" s="91"/>
      <c r="K13" s="97"/>
      <c r="L13" s="97"/>
      <c r="M13" s="96" t="s">
        <v>89</v>
      </c>
      <c r="N13" s="96"/>
      <c r="O13" s="96" t="s">
        <v>90</v>
      </c>
      <c r="P13" s="96"/>
      <c r="Q13" s="91"/>
      <c r="R13" s="91"/>
    </row>
    <row r="14" spans="1:18" ht="16.5" customHeight="1">
      <c r="A14" s="119"/>
      <c r="B14" s="120"/>
      <c r="C14" s="55">
        <v>2</v>
      </c>
      <c r="D14" s="92" t="s">
        <v>55</v>
      </c>
      <c r="E14" s="92"/>
      <c r="F14" s="56">
        <v>5</v>
      </c>
      <c r="G14" s="92"/>
      <c r="H14" s="92"/>
      <c r="I14" s="93"/>
      <c r="J14" s="93"/>
      <c r="K14" s="94"/>
      <c r="L14" s="94"/>
      <c r="M14" s="92"/>
      <c r="N14" s="92"/>
      <c r="O14" s="92" t="s">
        <v>172</v>
      </c>
      <c r="P14" s="92"/>
      <c r="Q14" s="93"/>
      <c r="R14" s="93"/>
    </row>
    <row r="15" spans="1:18" ht="16.5" customHeight="1">
      <c r="A15" s="121"/>
      <c r="B15" s="122"/>
      <c r="C15" s="57">
        <v>3</v>
      </c>
      <c r="D15" s="89"/>
      <c r="E15" s="89"/>
      <c r="F15" s="58">
        <v>6</v>
      </c>
      <c r="G15" s="89"/>
      <c r="H15" s="89"/>
      <c r="I15" s="88"/>
      <c r="J15" s="88"/>
      <c r="K15" s="90"/>
      <c r="L15" s="90"/>
      <c r="M15" s="89"/>
      <c r="N15" s="89"/>
      <c r="O15" s="89" t="s">
        <v>136</v>
      </c>
      <c r="P15" s="89"/>
      <c r="Q15" s="88"/>
      <c r="R15" s="88"/>
    </row>
    <row r="16" spans="9:18" ht="11.25" customHeight="1">
      <c r="I16" s="59"/>
      <c r="J16" s="60"/>
      <c r="K16" s="59"/>
      <c r="L16" s="59"/>
      <c r="M16" s="59"/>
      <c r="N16" s="59"/>
      <c r="O16" s="59"/>
      <c r="P16" s="59"/>
      <c r="Q16" s="59"/>
      <c r="R16" s="59"/>
    </row>
    <row r="17" spans="1:20" s="37" customFormat="1" ht="18.75" customHeight="1">
      <c r="A17" s="69" t="s">
        <v>117</v>
      </c>
      <c r="B17" s="35">
        <v>2</v>
      </c>
      <c r="C17" s="36" t="s">
        <v>1</v>
      </c>
      <c r="D17" s="34"/>
      <c r="E17" s="105" t="s">
        <v>52</v>
      </c>
      <c r="F17" s="105"/>
      <c r="G17" s="106" t="s">
        <v>30</v>
      </c>
      <c r="H17" s="106"/>
      <c r="I17" s="107">
        <v>0.47291666666666665</v>
      </c>
      <c r="J17" s="107"/>
      <c r="K17" s="106" t="s">
        <v>31</v>
      </c>
      <c r="L17" s="106"/>
      <c r="M17" s="107">
        <v>0.5375</v>
      </c>
      <c r="N17" s="107"/>
      <c r="O17" s="106" t="s">
        <v>32</v>
      </c>
      <c r="P17" s="106"/>
      <c r="Q17" s="108">
        <f>SUM(M17-I17)</f>
        <v>0.06458333333333333</v>
      </c>
      <c r="R17" s="108"/>
      <c r="T17" s="38"/>
    </row>
    <row r="18" spans="8:18" ht="7.5" customHeight="1">
      <c r="H18" s="39"/>
      <c r="I18" s="39"/>
      <c r="J18" s="40"/>
      <c r="K18" s="41"/>
      <c r="L18" s="41"/>
      <c r="M18" s="40"/>
      <c r="N18" s="40"/>
      <c r="O18" s="41"/>
      <c r="P18" s="41"/>
      <c r="Q18" s="40"/>
      <c r="R18" s="40"/>
    </row>
    <row r="19" spans="1:18" ht="21" customHeight="1">
      <c r="A19" s="125" t="s">
        <v>17</v>
      </c>
      <c r="B19" s="126"/>
      <c r="C19" s="5" t="s">
        <v>14</v>
      </c>
      <c r="D19" s="6" t="s">
        <v>15</v>
      </c>
      <c r="E19" s="7" t="s">
        <v>16</v>
      </c>
      <c r="F19" s="5" t="s">
        <v>18</v>
      </c>
      <c r="G19" s="6" t="s">
        <v>19</v>
      </c>
      <c r="H19" s="7" t="s">
        <v>20</v>
      </c>
      <c r="I19" s="5" t="s">
        <v>21</v>
      </c>
      <c r="J19" s="6" t="s">
        <v>22</v>
      </c>
      <c r="K19" s="7" t="s">
        <v>23</v>
      </c>
      <c r="L19" s="8" t="s">
        <v>94</v>
      </c>
      <c r="M19" s="9" t="s">
        <v>95</v>
      </c>
      <c r="N19" s="67" t="s">
        <v>96</v>
      </c>
      <c r="O19" s="8" t="s">
        <v>97</v>
      </c>
      <c r="P19" s="9" t="s">
        <v>98</v>
      </c>
      <c r="Q19" s="67" t="s">
        <v>99</v>
      </c>
      <c r="R19" s="10" t="s">
        <v>12</v>
      </c>
    </row>
    <row r="20" spans="1:18" ht="27.75" customHeight="1">
      <c r="A20" s="135" t="s">
        <v>321</v>
      </c>
      <c r="B20" s="136"/>
      <c r="C20" s="11">
        <v>0</v>
      </c>
      <c r="D20" s="12">
        <v>0</v>
      </c>
      <c r="E20" s="13">
        <v>0</v>
      </c>
      <c r="F20" s="11">
        <v>0</v>
      </c>
      <c r="G20" s="12">
        <v>0</v>
      </c>
      <c r="H20" s="13">
        <v>0</v>
      </c>
      <c r="I20" s="11">
        <v>0</v>
      </c>
      <c r="J20" s="12">
        <v>0</v>
      </c>
      <c r="K20" s="13">
        <v>0</v>
      </c>
      <c r="L20" s="14"/>
      <c r="M20" s="15"/>
      <c r="N20" s="16"/>
      <c r="O20" s="14"/>
      <c r="P20" s="15"/>
      <c r="Q20" s="16"/>
      <c r="R20" s="17">
        <f>SUM(C20:Q20)</f>
        <v>0</v>
      </c>
    </row>
    <row r="21" spans="1:18" ht="27.75" customHeight="1">
      <c r="A21" s="135" t="s">
        <v>322</v>
      </c>
      <c r="B21" s="136"/>
      <c r="C21" s="11">
        <v>1</v>
      </c>
      <c r="D21" s="12">
        <v>0</v>
      </c>
      <c r="E21" s="13">
        <v>2</v>
      </c>
      <c r="F21" s="11">
        <v>0</v>
      </c>
      <c r="G21" s="12">
        <v>0</v>
      </c>
      <c r="H21" s="13">
        <v>0</v>
      </c>
      <c r="I21" s="11">
        <v>2</v>
      </c>
      <c r="J21" s="12">
        <v>0</v>
      </c>
      <c r="K21" s="13" t="s">
        <v>66</v>
      </c>
      <c r="L21" s="14"/>
      <c r="M21" s="15"/>
      <c r="N21" s="16"/>
      <c r="O21" s="14"/>
      <c r="P21" s="15"/>
      <c r="Q21" s="16"/>
      <c r="R21" s="17">
        <f>SUM(C21:Q21)</f>
        <v>5</v>
      </c>
    </row>
    <row r="22" spans="1:18" ht="21" customHeight="1">
      <c r="A22" s="125" t="s">
        <v>258</v>
      </c>
      <c r="B22" s="126"/>
      <c r="C22" s="127" t="s">
        <v>5</v>
      </c>
      <c r="D22" s="128"/>
      <c r="E22" s="128"/>
      <c r="F22" s="128"/>
      <c r="G22" s="128"/>
      <c r="H22" s="129"/>
      <c r="I22" s="130" t="s">
        <v>6</v>
      </c>
      <c r="J22" s="131"/>
      <c r="K22" s="132" t="s">
        <v>7</v>
      </c>
      <c r="L22" s="133"/>
      <c r="M22" s="134" t="s">
        <v>8</v>
      </c>
      <c r="N22" s="133"/>
      <c r="O22" s="130" t="s">
        <v>9</v>
      </c>
      <c r="P22" s="128"/>
      <c r="Q22" s="128"/>
      <c r="R22" s="131"/>
    </row>
    <row r="23" spans="1:18" ht="16.5" customHeight="1">
      <c r="A23" s="117" t="str">
        <f>A20</f>
        <v>神戸商業</v>
      </c>
      <c r="B23" s="118"/>
      <c r="C23" s="64" t="s">
        <v>13</v>
      </c>
      <c r="D23" s="111" t="s">
        <v>323</v>
      </c>
      <c r="E23" s="123"/>
      <c r="F23" s="19">
        <v>4</v>
      </c>
      <c r="G23" s="111"/>
      <c r="H23" s="123"/>
      <c r="I23" s="111" t="s">
        <v>324</v>
      </c>
      <c r="J23" s="112"/>
      <c r="K23" s="124"/>
      <c r="L23" s="123"/>
      <c r="M23" s="111"/>
      <c r="N23" s="123"/>
      <c r="O23" s="111" t="s">
        <v>80</v>
      </c>
      <c r="P23" s="123"/>
      <c r="Q23" s="111"/>
      <c r="R23" s="112"/>
    </row>
    <row r="24" spans="1:18" ht="16.5" customHeight="1">
      <c r="A24" s="119"/>
      <c r="B24" s="120"/>
      <c r="C24" s="65">
        <v>2</v>
      </c>
      <c r="D24" s="113"/>
      <c r="E24" s="114"/>
      <c r="F24" s="21">
        <v>5</v>
      </c>
      <c r="G24" s="113"/>
      <c r="H24" s="114"/>
      <c r="I24" s="113"/>
      <c r="J24" s="115"/>
      <c r="K24" s="116"/>
      <c r="L24" s="114"/>
      <c r="M24" s="113"/>
      <c r="N24" s="114"/>
      <c r="O24" s="113"/>
      <c r="P24" s="114"/>
      <c r="Q24" s="113"/>
      <c r="R24" s="115"/>
    </row>
    <row r="25" spans="1:18" ht="16.5" customHeight="1">
      <c r="A25" s="121"/>
      <c r="B25" s="122"/>
      <c r="C25" s="66">
        <v>3</v>
      </c>
      <c r="D25" s="103"/>
      <c r="E25" s="109"/>
      <c r="F25" s="23">
        <v>6</v>
      </c>
      <c r="G25" s="103"/>
      <c r="H25" s="109"/>
      <c r="I25" s="103"/>
      <c r="J25" s="104"/>
      <c r="K25" s="110"/>
      <c r="L25" s="109"/>
      <c r="M25" s="103"/>
      <c r="N25" s="109"/>
      <c r="O25" s="103"/>
      <c r="P25" s="109"/>
      <c r="Q25" s="103"/>
      <c r="R25" s="104"/>
    </row>
    <row r="26" spans="1:18" ht="16.5" customHeight="1">
      <c r="A26" s="117" t="str">
        <f>A21</f>
        <v>県伊丹</v>
      </c>
      <c r="B26" s="118"/>
      <c r="C26" s="64" t="s">
        <v>13</v>
      </c>
      <c r="D26" s="111" t="s">
        <v>325</v>
      </c>
      <c r="E26" s="123"/>
      <c r="F26" s="19">
        <v>4</v>
      </c>
      <c r="G26" s="111"/>
      <c r="H26" s="123"/>
      <c r="I26" s="111" t="s">
        <v>326</v>
      </c>
      <c r="J26" s="112"/>
      <c r="K26" s="124"/>
      <c r="L26" s="123"/>
      <c r="M26" s="111" t="s">
        <v>83</v>
      </c>
      <c r="N26" s="123"/>
      <c r="O26" s="111" t="s">
        <v>141</v>
      </c>
      <c r="P26" s="123"/>
      <c r="Q26" s="111" t="s">
        <v>83</v>
      </c>
      <c r="R26" s="112"/>
    </row>
    <row r="27" spans="1:18" ht="16.5" customHeight="1">
      <c r="A27" s="119"/>
      <c r="B27" s="120"/>
      <c r="C27" s="65">
        <v>2</v>
      </c>
      <c r="D27" s="113" t="s">
        <v>140</v>
      </c>
      <c r="E27" s="114"/>
      <c r="F27" s="21">
        <v>5</v>
      </c>
      <c r="G27" s="113"/>
      <c r="H27" s="114"/>
      <c r="I27" s="113"/>
      <c r="J27" s="115"/>
      <c r="K27" s="116"/>
      <c r="L27" s="114"/>
      <c r="M27" s="113"/>
      <c r="N27" s="114"/>
      <c r="O27" s="113" t="s">
        <v>173</v>
      </c>
      <c r="P27" s="114"/>
      <c r="Q27" s="113"/>
      <c r="R27" s="115"/>
    </row>
    <row r="28" spans="1:18" ht="16.5" customHeight="1">
      <c r="A28" s="121"/>
      <c r="B28" s="122"/>
      <c r="C28" s="66">
        <v>3</v>
      </c>
      <c r="D28" s="103"/>
      <c r="E28" s="109"/>
      <c r="F28" s="23">
        <v>6</v>
      </c>
      <c r="G28" s="103"/>
      <c r="H28" s="109"/>
      <c r="I28" s="103"/>
      <c r="J28" s="104"/>
      <c r="K28" s="110"/>
      <c r="L28" s="109"/>
      <c r="M28" s="103"/>
      <c r="N28" s="109"/>
      <c r="O28" s="103" t="s">
        <v>174</v>
      </c>
      <c r="P28" s="109"/>
      <c r="Q28" s="103"/>
      <c r="R28" s="104"/>
    </row>
    <row r="29" spans="9:18" ht="11.25" customHeight="1">
      <c r="I29" s="59"/>
      <c r="J29" s="60"/>
      <c r="K29" s="59"/>
      <c r="L29" s="59"/>
      <c r="M29" s="59"/>
      <c r="N29" s="59"/>
      <c r="O29" s="59"/>
      <c r="P29" s="59"/>
      <c r="Q29" s="59"/>
      <c r="R29" s="59"/>
    </row>
    <row r="30" spans="1:20" s="37" customFormat="1" ht="18.75" customHeight="1">
      <c r="A30" s="69" t="s">
        <v>117</v>
      </c>
      <c r="B30" s="35">
        <v>2</v>
      </c>
      <c r="C30" s="36" t="s">
        <v>1</v>
      </c>
      <c r="D30" s="34"/>
      <c r="E30" s="105" t="s">
        <v>53</v>
      </c>
      <c r="F30" s="105"/>
      <c r="G30" s="106" t="s">
        <v>30</v>
      </c>
      <c r="H30" s="106"/>
      <c r="I30" s="107">
        <v>0.5708333333333333</v>
      </c>
      <c r="J30" s="107"/>
      <c r="K30" s="106" t="s">
        <v>31</v>
      </c>
      <c r="L30" s="106"/>
      <c r="M30" s="107">
        <v>0.6451388888888889</v>
      </c>
      <c r="N30" s="107"/>
      <c r="O30" s="106" t="s">
        <v>32</v>
      </c>
      <c r="P30" s="106"/>
      <c r="Q30" s="108">
        <f>SUM(M30-I30)</f>
        <v>0.07430555555555562</v>
      </c>
      <c r="R30" s="108"/>
      <c r="T30" s="38"/>
    </row>
    <row r="31" spans="8:18" ht="7.5" customHeight="1">
      <c r="H31" s="39"/>
      <c r="I31" s="39"/>
      <c r="J31" s="40"/>
      <c r="K31" s="41"/>
      <c r="L31" s="41"/>
      <c r="M31" s="40"/>
      <c r="N31" s="40"/>
      <c r="O31" s="41"/>
      <c r="P31" s="41"/>
      <c r="Q31" s="40"/>
      <c r="R31" s="40"/>
    </row>
    <row r="32" spans="1:18" ht="21" customHeight="1">
      <c r="A32" s="125" t="s">
        <v>17</v>
      </c>
      <c r="B32" s="126"/>
      <c r="C32" s="5" t="s">
        <v>14</v>
      </c>
      <c r="D32" s="6" t="s">
        <v>15</v>
      </c>
      <c r="E32" s="7" t="s">
        <v>16</v>
      </c>
      <c r="F32" s="5" t="s">
        <v>18</v>
      </c>
      <c r="G32" s="6" t="s">
        <v>19</v>
      </c>
      <c r="H32" s="7" t="s">
        <v>20</v>
      </c>
      <c r="I32" s="5" t="s">
        <v>21</v>
      </c>
      <c r="J32" s="47" t="s">
        <v>41</v>
      </c>
      <c r="K32" s="67" t="s">
        <v>23</v>
      </c>
      <c r="L32" s="8" t="s">
        <v>94</v>
      </c>
      <c r="M32" s="9" t="s">
        <v>95</v>
      </c>
      <c r="N32" s="67" t="s">
        <v>96</v>
      </c>
      <c r="O32" s="8" t="s">
        <v>97</v>
      </c>
      <c r="P32" s="9" t="s">
        <v>98</v>
      </c>
      <c r="Q32" s="67" t="s">
        <v>99</v>
      </c>
      <c r="R32" s="10" t="s">
        <v>12</v>
      </c>
    </row>
    <row r="33" spans="1:18" ht="27.75" customHeight="1">
      <c r="A33" s="135" t="s">
        <v>397</v>
      </c>
      <c r="B33" s="136"/>
      <c r="C33" s="11">
        <v>2</v>
      </c>
      <c r="D33" s="12">
        <v>3</v>
      </c>
      <c r="E33" s="13">
        <v>0</v>
      </c>
      <c r="F33" s="11">
        <v>2</v>
      </c>
      <c r="G33" s="12">
        <v>0</v>
      </c>
      <c r="H33" s="13">
        <v>2</v>
      </c>
      <c r="I33" s="11">
        <v>0</v>
      </c>
      <c r="J33" s="12"/>
      <c r="K33" s="13"/>
      <c r="L33" s="140" t="s">
        <v>107</v>
      </c>
      <c r="M33" s="141"/>
      <c r="N33" s="142"/>
      <c r="O33" s="14"/>
      <c r="P33" s="15"/>
      <c r="Q33" s="16"/>
      <c r="R33" s="17">
        <f>SUM(C33:Q33)</f>
        <v>9</v>
      </c>
    </row>
    <row r="34" spans="1:18" ht="27.75" customHeight="1">
      <c r="A34" s="135" t="s">
        <v>390</v>
      </c>
      <c r="B34" s="136"/>
      <c r="C34" s="11">
        <v>0</v>
      </c>
      <c r="D34" s="12">
        <v>2</v>
      </c>
      <c r="E34" s="13">
        <v>0</v>
      </c>
      <c r="F34" s="11">
        <v>0</v>
      </c>
      <c r="G34" s="12">
        <v>0</v>
      </c>
      <c r="H34" s="13">
        <v>0</v>
      </c>
      <c r="I34" s="11">
        <v>0</v>
      </c>
      <c r="J34" s="12"/>
      <c r="K34" s="13"/>
      <c r="L34" s="143"/>
      <c r="M34" s="144"/>
      <c r="N34" s="145"/>
      <c r="O34" s="14"/>
      <c r="P34" s="15"/>
      <c r="Q34" s="16"/>
      <c r="R34" s="17">
        <f>SUM(C34:Q34)</f>
        <v>2</v>
      </c>
    </row>
    <row r="35" spans="1:18" ht="21" customHeight="1">
      <c r="A35" s="125" t="s">
        <v>17</v>
      </c>
      <c r="B35" s="126"/>
      <c r="C35" s="127" t="s">
        <v>5</v>
      </c>
      <c r="D35" s="128"/>
      <c r="E35" s="128"/>
      <c r="F35" s="128"/>
      <c r="G35" s="128"/>
      <c r="H35" s="129"/>
      <c r="I35" s="130" t="s">
        <v>6</v>
      </c>
      <c r="J35" s="131"/>
      <c r="K35" s="132" t="s">
        <v>7</v>
      </c>
      <c r="L35" s="133"/>
      <c r="M35" s="134" t="s">
        <v>8</v>
      </c>
      <c r="N35" s="133"/>
      <c r="O35" s="130" t="s">
        <v>9</v>
      </c>
      <c r="P35" s="128"/>
      <c r="Q35" s="128"/>
      <c r="R35" s="131"/>
    </row>
    <row r="36" spans="1:18" ht="16.5" customHeight="1">
      <c r="A36" s="117" t="str">
        <f>A33</f>
        <v>育　　英</v>
      </c>
      <c r="B36" s="118"/>
      <c r="C36" s="64" t="s">
        <v>13</v>
      </c>
      <c r="D36" s="111" t="s">
        <v>391</v>
      </c>
      <c r="E36" s="123"/>
      <c r="F36" s="19">
        <v>4</v>
      </c>
      <c r="G36" s="111"/>
      <c r="H36" s="123"/>
      <c r="I36" s="111" t="s">
        <v>392</v>
      </c>
      <c r="J36" s="112"/>
      <c r="K36" s="124"/>
      <c r="L36" s="123"/>
      <c r="M36" s="111" t="s">
        <v>177</v>
      </c>
      <c r="N36" s="123"/>
      <c r="O36" s="111" t="s">
        <v>176</v>
      </c>
      <c r="P36" s="123"/>
      <c r="Q36" s="111"/>
      <c r="R36" s="112"/>
    </row>
    <row r="37" spans="1:18" ht="16.5" customHeight="1">
      <c r="A37" s="119"/>
      <c r="B37" s="120"/>
      <c r="C37" s="65">
        <v>2</v>
      </c>
      <c r="D37" s="113" t="s">
        <v>178</v>
      </c>
      <c r="E37" s="114"/>
      <c r="F37" s="21">
        <v>5</v>
      </c>
      <c r="G37" s="113"/>
      <c r="H37" s="114"/>
      <c r="I37" s="113"/>
      <c r="J37" s="115"/>
      <c r="K37" s="116"/>
      <c r="L37" s="114"/>
      <c r="M37" s="113"/>
      <c r="N37" s="114"/>
      <c r="O37" s="113" t="s">
        <v>175</v>
      </c>
      <c r="P37" s="114"/>
      <c r="Q37" s="113"/>
      <c r="R37" s="115"/>
    </row>
    <row r="38" spans="1:18" ht="16.5" customHeight="1">
      <c r="A38" s="121"/>
      <c r="B38" s="122"/>
      <c r="C38" s="66">
        <v>3</v>
      </c>
      <c r="D38" s="103" t="s">
        <v>179</v>
      </c>
      <c r="E38" s="109"/>
      <c r="F38" s="23">
        <v>6</v>
      </c>
      <c r="G38" s="103"/>
      <c r="H38" s="109"/>
      <c r="I38" s="103"/>
      <c r="J38" s="104"/>
      <c r="K38" s="110"/>
      <c r="L38" s="109"/>
      <c r="M38" s="103"/>
      <c r="N38" s="109"/>
      <c r="O38" s="103"/>
      <c r="P38" s="109"/>
      <c r="Q38" s="103"/>
      <c r="R38" s="104"/>
    </row>
    <row r="39" spans="1:18" ht="16.5" customHeight="1">
      <c r="A39" s="117" t="str">
        <f>A34</f>
        <v>川西緑台</v>
      </c>
      <c r="B39" s="118"/>
      <c r="C39" s="64" t="s">
        <v>13</v>
      </c>
      <c r="D39" s="111" t="s">
        <v>393</v>
      </c>
      <c r="E39" s="123"/>
      <c r="F39" s="19">
        <v>4</v>
      </c>
      <c r="G39" s="111"/>
      <c r="H39" s="123"/>
      <c r="I39" s="111" t="s">
        <v>394</v>
      </c>
      <c r="J39" s="112"/>
      <c r="K39" s="124" t="s">
        <v>180</v>
      </c>
      <c r="L39" s="123"/>
      <c r="M39" s="111" t="s">
        <v>181</v>
      </c>
      <c r="N39" s="123"/>
      <c r="O39" s="111"/>
      <c r="P39" s="123"/>
      <c r="Q39" s="111"/>
      <c r="R39" s="112"/>
    </row>
    <row r="40" spans="1:18" ht="16.5" customHeight="1">
      <c r="A40" s="119"/>
      <c r="B40" s="120"/>
      <c r="C40" s="65">
        <v>2</v>
      </c>
      <c r="D40" s="113" t="s">
        <v>182</v>
      </c>
      <c r="E40" s="114"/>
      <c r="F40" s="21">
        <v>5</v>
      </c>
      <c r="G40" s="113"/>
      <c r="H40" s="114"/>
      <c r="I40" s="113"/>
      <c r="J40" s="115"/>
      <c r="K40" s="116"/>
      <c r="L40" s="114"/>
      <c r="M40" s="113"/>
      <c r="N40" s="114"/>
      <c r="O40" s="113"/>
      <c r="P40" s="114"/>
      <c r="Q40" s="113"/>
      <c r="R40" s="115"/>
    </row>
    <row r="41" spans="1:18" ht="16.5" customHeight="1">
      <c r="A41" s="121"/>
      <c r="B41" s="122"/>
      <c r="C41" s="66">
        <v>3</v>
      </c>
      <c r="D41" s="103" t="s">
        <v>62</v>
      </c>
      <c r="E41" s="109"/>
      <c r="F41" s="23">
        <v>6</v>
      </c>
      <c r="G41" s="103"/>
      <c r="H41" s="109"/>
      <c r="I41" s="103"/>
      <c r="J41" s="104"/>
      <c r="K41" s="110"/>
      <c r="L41" s="109"/>
      <c r="M41" s="103"/>
      <c r="N41" s="109"/>
      <c r="O41" s="103"/>
      <c r="P41" s="109"/>
      <c r="Q41" s="103"/>
      <c r="R41" s="104"/>
    </row>
    <row r="42" spans="11:18" ht="6.75" customHeight="1">
      <c r="K42" s="59"/>
      <c r="L42" s="59"/>
      <c r="M42" s="59"/>
      <c r="N42" s="59"/>
      <c r="O42" s="59"/>
      <c r="P42" s="59"/>
      <c r="Q42" s="59"/>
      <c r="R42" s="59"/>
    </row>
  </sheetData>
  <sheetProtection selectLockedCells="1" selectUnlockedCells="1"/>
  <mergeCells count="185">
    <mergeCell ref="K3:L3"/>
    <mergeCell ref="M3:Q3"/>
    <mergeCell ref="L33:N34"/>
    <mergeCell ref="L7:N8"/>
    <mergeCell ref="A1:G1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1:R41"/>
    <mergeCell ref="D41:E41"/>
    <mergeCell ref="G41:H41"/>
    <mergeCell ref="I41:J41"/>
  </mergeCells>
  <conditionalFormatting sqref="J7:K8">
    <cfRule type="cellIs" priority="208" dxfId="1756" operator="greaterThan" stopIfTrue="1">
      <formula>0</formula>
    </cfRule>
  </conditionalFormatting>
  <conditionalFormatting sqref="C20:C21">
    <cfRule type="cellIs" priority="185" dxfId="1756" operator="greaterThan" stopIfTrue="1">
      <formula>0</formula>
    </cfRule>
  </conditionalFormatting>
  <conditionalFormatting sqref="D20:E21">
    <cfRule type="cellIs" priority="186" dxfId="1756" operator="greaterThan" stopIfTrue="1">
      <formula>0</formula>
    </cfRule>
  </conditionalFormatting>
  <conditionalFormatting sqref="F20:F21">
    <cfRule type="cellIs" priority="187" dxfId="1756" operator="greaterThan" stopIfTrue="1">
      <formula>0</formula>
    </cfRule>
  </conditionalFormatting>
  <conditionalFormatting sqref="G20:H21">
    <cfRule type="cellIs" priority="188" dxfId="1756" operator="greaterThan" stopIfTrue="1">
      <formula>0</formula>
    </cfRule>
  </conditionalFormatting>
  <conditionalFormatting sqref="I20:I21">
    <cfRule type="cellIs" priority="189" dxfId="1756" operator="greaterThan" stopIfTrue="1">
      <formula>0</formula>
    </cfRule>
  </conditionalFormatting>
  <conditionalFormatting sqref="J20:K21">
    <cfRule type="cellIs" priority="190" dxfId="1756" operator="greaterThan" stopIfTrue="1">
      <formula>0</formula>
    </cfRule>
  </conditionalFormatting>
  <conditionalFormatting sqref="C20:C21">
    <cfRule type="cellIs" priority="184" dxfId="1756" operator="greaterThan" stopIfTrue="1">
      <formula>0</formula>
    </cfRule>
  </conditionalFormatting>
  <conditionalFormatting sqref="D20:E21">
    <cfRule type="cellIs" priority="183" dxfId="1756" operator="greaterThan" stopIfTrue="1">
      <formula>0</formula>
    </cfRule>
  </conditionalFormatting>
  <conditionalFormatting sqref="F20:F21">
    <cfRule type="cellIs" priority="182" dxfId="1756" operator="greaterThan" stopIfTrue="1">
      <formula>0</formula>
    </cfRule>
  </conditionalFormatting>
  <conditionalFormatting sqref="G20:H21">
    <cfRule type="cellIs" priority="181" dxfId="1756" operator="greaterThan" stopIfTrue="1">
      <formula>0</formula>
    </cfRule>
  </conditionalFormatting>
  <conditionalFormatting sqref="I20:I21">
    <cfRule type="cellIs" priority="180" dxfId="1756" operator="greaterThan" stopIfTrue="1">
      <formula>0</formula>
    </cfRule>
  </conditionalFormatting>
  <conditionalFormatting sqref="J20:K21">
    <cfRule type="cellIs" priority="179" dxfId="1756" operator="greaterThan" stopIfTrue="1">
      <formula>0</formula>
    </cfRule>
  </conditionalFormatting>
  <conditionalFormatting sqref="C20:C21">
    <cfRule type="cellIs" priority="178" dxfId="1756" operator="greaterThan" stopIfTrue="1">
      <formula>0</formula>
    </cfRule>
  </conditionalFormatting>
  <conditionalFormatting sqref="D20:E21">
    <cfRule type="cellIs" priority="177" dxfId="1756" operator="greaterThan" stopIfTrue="1">
      <formula>0</formula>
    </cfRule>
  </conditionalFormatting>
  <conditionalFormatting sqref="F20:F21">
    <cfRule type="cellIs" priority="176" dxfId="1756" operator="greaterThan" stopIfTrue="1">
      <formula>0</formula>
    </cfRule>
  </conditionalFormatting>
  <conditionalFormatting sqref="G20:H21">
    <cfRule type="cellIs" priority="175" dxfId="1756" operator="greaterThan" stopIfTrue="1">
      <formula>0</formula>
    </cfRule>
  </conditionalFormatting>
  <conditionalFormatting sqref="I20">
    <cfRule type="cellIs" priority="174" dxfId="1756" operator="greaterThan" stopIfTrue="1">
      <formula>0</formula>
    </cfRule>
  </conditionalFormatting>
  <conditionalFormatting sqref="J20:K21">
    <cfRule type="cellIs" priority="173" dxfId="1756" operator="greaterThan" stopIfTrue="1">
      <formula>0</formula>
    </cfRule>
  </conditionalFormatting>
  <conditionalFormatting sqref="I21">
    <cfRule type="cellIs" priority="172" dxfId="1756" operator="greaterThan" stopIfTrue="1">
      <formula>0</formula>
    </cfRule>
  </conditionalFormatting>
  <conditionalFormatting sqref="C20:C21">
    <cfRule type="cellIs" priority="171" dxfId="1756" operator="greaterThan" stopIfTrue="1">
      <formula>0</formula>
    </cfRule>
  </conditionalFormatting>
  <conditionalFormatting sqref="D20:E21">
    <cfRule type="cellIs" priority="170" dxfId="1756" operator="greaterThan" stopIfTrue="1">
      <formula>0</formula>
    </cfRule>
  </conditionalFormatting>
  <conditionalFormatting sqref="F20:F21">
    <cfRule type="cellIs" priority="169" dxfId="1756" operator="greaterThan" stopIfTrue="1">
      <formula>0</formula>
    </cfRule>
  </conditionalFormatting>
  <conditionalFormatting sqref="G20:H21">
    <cfRule type="cellIs" priority="168" dxfId="1756" operator="greaterThan" stopIfTrue="1">
      <formula>0</formula>
    </cfRule>
  </conditionalFormatting>
  <conditionalFormatting sqref="I20:I21">
    <cfRule type="cellIs" priority="167" dxfId="1756" operator="greaterThan" stopIfTrue="1">
      <formula>0</formula>
    </cfRule>
  </conditionalFormatting>
  <conditionalFormatting sqref="J20:K21">
    <cfRule type="cellIs" priority="166" dxfId="1756" operator="greaterThan" stopIfTrue="1">
      <formula>0</formula>
    </cfRule>
  </conditionalFormatting>
  <conditionalFormatting sqref="C20:C21">
    <cfRule type="cellIs" priority="165" dxfId="1756" operator="greaterThan" stopIfTrue="1">
      <formula>0</formula>
    </cfRule>
  </conditionalFormatting>
  <conditionalFormatting sqref="D20:E21">
    <cfRule type="cellIs" priority="164" dxfId="1756" operator="greaterThan" stopIfTrue="1">
      <formula>0</formula>
    </cfRule>
  </conditionalFormatting>
  <conditionalFormatting sqref="F20:F21">
    <cfRule type="cellIs" priority="163" dxfId="1756" operator="greaterThan" stopIfTrue="1">
      <formula>0</formula>
    </cfRule>
  </conditionalFormatting>
  <conditionalFormatting sqref="G20:H21">
    <cfRule type="cellIs" priority="162" dxfId="1756" operator="greaterThan" stopIfTrue="1">
      <formula>0</formula>
    </cfRule>
  </conditionalFormatting>
  <conditionalFormatting sqref="I20:I21">
    <cfRule type="cellIs" priority="161" dxfId="1756" operator="greaterThan" stopIfTrue="1">
      <formula>0</formula>
    </cfRule>
  </conditionalFormatting>
  <conditionalFormatting sqref="J20:K21">
    <cfRule type="cellIs" priority="160" dxfId="1756" operator="greaterThan" stopIfTrue="1">
      <formula>0</formula>
    </cfRule>
  </conditionalFormatting>
  <conditionalFormatting sqref="C20:C21">
    <cfRule type="cellIs" priority="159" dxfId="1756" operator="greaterThan" stopIfTrue="1">
      <formula>0</formula>
    </cfRule>
  </conditionalFormatting>
  <conditionalFormatting sqref="D20:E21">
    <cfRule type="cellIs" priority="158" dxfId="1756" operator="greaterThan" stopIfTrue="1">
      <formula>0</formula>
    </cfRule>
  </conditionalFormatting>
  <conditionalFormatting sqref="F20:F21">
    <cfRule type="cellIs" priority="157" dxfId="1756" operator="greaterThan" stopIfTrue="1">
      <formula>0</formula>
    </cfRule>
  </conditionalFormatting>
  <conditionalFormatting sqref="G20:H21">
    <cfRule type="cellIs" priority="156" dxfId="1756" operator="greaterThan" stopIfTrue="1">
      <formula>0</formula>
    </cfRule>
  </conditionalFormatting>
  <conditionalFormatting sqref="I20:I21">
    <cfRule type="cellIs" priority="155" dxfId="1756" operator="greaterThan" stopIfTrue="1">
      <formula>0</formula>
    </cfRule>
  </conditionalFormatting>
  <conditionalFormatting sqref="J20:K21">
    <cfRule type="cellIs" priority="154" dxfId="1756" operator="greaterThan" stopIfTrue="1">
      <formula>0</formula>
    </cfRule>
  </conditionalFormatting>
  <conditionalFormatting sqref="C20:C21">
    <cfRule type="cellIs" priority="153" dxfId="1756" operator="greaterThan" stopIfTrue="1">
      <formula>0</formula>
    </cfRule>
  </conditionalFormatting>
  <conditionalFormatting sqref="D20:E21">
    <cfRule type="cellIs" priority="152" dxfId="1756" operator="greaterThan" stopIfTrue="1">
      <formula>0</formula>
    </cfRule>
  </conditionalFormatting>
  <conditionalFormatting sqref="F20:F21">
    <cfRule type="cellIs" priority="151" dxfId="1756" operator="greaterThan" stopIfTrue="1">
      <formula>0</formula>
    </cfRule>
  </conditionalFormatting>
  <conditionalFormatting sqref="G20:H21">
    <cfRule type="cellIs" priority="150" dxfId="1756" operator="greaterThan" stopIfTrue="1">
      <formula>0</formula>
    </cfRule>
  </conditionalFormatting>
  <conditionalFormatting sqref="I20:I21">
    <cfRule type="cellIs" priority="149" dxfId="1756" operator="greaterThan" stopIfTrue="1">
      <formula>0</formula>
    </cfRule>
  </conditionalFormatting>
  <conditionalFormatting sqref="J20:K21">
    <cfRule type="cellIs" priority="148" dxfId="1756" operator="greaterThan" stopIfTrue="1">
      <formula>0</formula>
    </cfRule>
  </conditionalFormatting>
  <conditionalFormatting sqref="C20:C21">
    <cfRule type="cellIs" priority="147" dxfId="1756" operator="greaterThan" stopIfTrue="1">
      <formula>0</formula>
    </cfRule>
  </conditionalFormatting>
  <conditionalFormatting sqref="D20:E21">
    <cfRule type="cellIs" priority="146" dxfId="1756" operator="greaterThan" stopIfTrue="1">
      <formula>0</formula>
    </cfRule>
  </conditionalFormatting>
  <conditionalFormatting sqref="F20:F21">
    <cfRule type="cellIs" priority="145" dxfId="1756" operator="greaterThan" stopIfTrue="1">
      <formula>0</formula>
    </cfRule>
  </conditionalFormatting>
  <conditionalFormatting sqref="G20:H21">
    <cfRule type="cellIs" priority="144" dxfId="1756" operator="greaterThan" stopIfTrue="1">
      <formula>0</formula>
    </cfRule>
  </conditionalFormatting>
  <conditionalFormatting sqref="I20:I21">
    <cfRule type="cellIs" priority="143" dxfId="1756" operator="greaterThan" stopIfTrue="1">
      <formula>0</formula>
    </cfRule>
  </conditionalFormatting>
  <conditionalFormatting sqref="J20:K21">
    <cfRule type="cellIs" priority="142" dxfId="1756" operator="greaterThan" stopIfTrue="1">
      <formula>0</formula>
    </cfRule>
  </conditionalFormatting>
  <conditionalFormatting sqref="C20:C21">
    <cfRule type="cellIs" priority="141" dxfId="1756" operator="greaterThan" stopIfTrue="1">
      <formula>0</formula>
    </cfRule>
  </conditionalFormatting>
  <conditionalFormatting sqref="D20:E21">
    <cfRule type="cellIs" priority="140" dxfId="1756" operator="greaterThan" stopIfTrue="1">
      <formula>0</formula>
    </cfRule>
  </conditionalFormatting>
  <conditionalFormatting sqref="F20:F21">
    <cfRule type="cellIs" priority="139" dxfId="1756" operator="greaterThan" stopIfTrue="1">
      <formula>0</formula>
    </cfRule>
  </conditionalFormatting>
  <conditionalFormatting sqref="G20:H21">
    <cfRule type="cellIs" priority="138" dxfId="1756" operator="greaterThan" stopIfTrue="1">
      <formula>0</formula>
    </cfRule>
  </conditionalFormatting>
  <conditionalFormatting sqref="I20:I21">
    <cfRule type="cellIs" priority="137" dxfId="1756" operator="greaterThan" stopIfTrue="1">
      <formula>0</formula>
    </cfRule>
  </conditionalFormatting>
  <conditionalFormatting sqref="J20:K21">
    <cfRule type="cellIs" priority="136" dxfId="1756" operator="greaterThan" stopIfTrue="1">
      <formula>0</formula>
    </cfRule>
  </conditionalFormatting>
  <conditionalFormatting sqref="C20:C21">
    <cfRule type="cellIs" priority="135" dxfId="1756" operator="greaterThan" stopIfTrue="1">
      <formula>0</formula>
    </cfRule>
  </conditionalFormatting>
  <conditionalFormatting sqref="D20:E21">
    <cfRule type="cellIs" priority="134" dxfId="1756" operator="greaterThan" stopIfTrue="1">
      <formula>0</formula>
    </cfRule>
  </conditionalFormatting>
  <conditionalFormatting sqref="F20:F21">
    <cfRule type="cellIs" priority="133" dxfId="1756" operator="greaterThan" stopIfTrue="1">
      <formula>0</formula>
    </cfRule>
  </conditionalFormatting>
  <conditionalFormatting sqref="G20:H21">
    <cfRule type="cellIs" priority="132" dxfId="1756" operator="greaterThan" stopIfTrue="1">
      <formula>0</formula>
    </cfRule>
  </conditionalFormatting>
  <conditionalFormatting sqref="I20:I21">
    <cfRule type="cellIs" priority="131" dxfId="1756" operator="greaterThan" stopIfTrue="1">
      <formula>0</formula>
    </cfRule>
  </conditionalFormatting>
  <conditionalFormatting sqref="J20:K21">
    <cfRule type="cellIs" priority="130" dxfId="1756" operator="greaterThan" stopIfTrue="1">
      <formula>0</formula>
    </cfRule>
  </conditionalFormatting>
  <conditionalFormatting sqref="R20">
    <cfRule type="expression" priority="129" dxfId="1756" stopIfTrue="1">
      <formula>$R20&gt;$R21</formula>
    </cfRule>
  </conditionalFormatting>
  <conditionalFormatting sqref="R21">
    <cfRule type="expression" priority="128" dxfId="1756" stopIfTrue="1">
      <formula>$R21&gt;$R20</formula>
    </cfRule>
  </conditionalFormatting>
  <conditionalFormatting sqref="A20:B20">
    <cfRule type="expression" priority="127" dxfId="1756" stopIfTrue="1">
      <formula>$R20&gt;$R21</formula>
    </cfRule>
  </conditionalFormatting>
  <conditionalFormatting sqref="A21:B21">
    <cfRule type="expression" priority="126" dxfId="1756" stopIfTrue="1">
      <formula>$R20&lt;$R21</formula>
    </cfRule>
  </conditionalFormatting>
  <conditionalFormatting sqref="C20:C21">
    <cfRule type="cellIs" priority="123" dxfId="1756" operator="greaterThan" stopIfTrue="1">
      <formula>0</formula>
    </cfRule>
  </conditionalFormatting>
  <conditionalFormatting sqref="D20:E21">
    <cfRule type="cellIs" priority="122" dxfId="1756" operator="greaterThan" stopIfTrue="1">
      <formula>0</formula>
    </cfRule>
  </conditionalFormatting>
  <conditionalFormatting sqref="F20:F21">
    <cfRule type="cellIs" priority="121" dxfId="1756" operator="greaterThan" stopIfTrue="1">
      <formula>0</formula>
    </cfRule>
  </conditionalFormatting>
  <conditionalFormatting sqref="G20:H21">
    <cfRule type="cellIs" priority="120" dxfId="1756" operator="greaterThan" stopIfTrue="1">
      <formula>0</formula>
    </cfRule>
  </conditionalFormatting>
  <conditionalFormatting sqref="I20:I21">
    <cfRule type="cellIs" priority="119" dxfId="1756" operator="greaterThan" stopIfTrue="1">
      <formula>0</formula>
    </cfRule>
  </conditionalFormatting>
  <conditionalFormatting sqref="J20:K21">
    <cfRule type="cellIs" priority="118" dxfId="1756" operator="greaterThan" stopIfTrue="1">
      <formula>0</formula>
    </cfRule>
  </conditionalFormatting>
  <conditionalFormatting sqref="C33:C34">
    <cfRule type="cellIs" priority="112" dxfId="1756" operator="greaterThan" stopIfTrue="1">
      <formula>0</formula>
    </cfRule>
  </conditionalFormatting>
  <conditionalFormatting sqref="D33:E34">
    <cfRule type="cellIs" priority="113" dxfId="1756" operator="greaterThan" stopIfTrue="1">
      <formula>0</formula>
    </cfRule>
  </conditionalFormatting>
  <conditionalFormatting sqref="F33:F34">
    <cfRule type="cellIs" priority="114" dxfId="1756" operator="greaterThan" stopIfTrue="1">
      <formula>0</formula>
    </cfRule>
  </conditionalFormatting>
  <conditionalFormatting sqref="G33:H34">
    <cfRule type="cellIs" priority="115" dxfId="1756" operator="greaterThan" stopIfTrue="1">
      <formula>0</formula>
    </cfRule>
  </conditionalFormatting>
  <conditionalFormatting sqref="I33:I34">
    <cfRule type="cellIs" priority="116" dxfId="1756" operator="greaterThan" stopIfTrue="1">
      <formula>0</formula>
    </cfRule>
  </conditionalFormatting>
  <conditionalFormatting sqref="J33:K34">
    <cfRule type="cellIs" priority="117" dxfId="1756" operator="greaterThan" stopIfTrue="1">
      <formula>0</formula>
    </cfRule>
  </conditionalFormatting>
  <conditionalFormatting sqref="C33:C34">
    <cfRule type="cellIs" priority="111" dxfId="1756" operator="greaterThan" stopIfTrue="1">
      <formula>0</formula>
    </cfRule>
  </conditionalFormatting>
  <conditionalFormatting sqref="D33:E34">
    <cfRule type="cellIs" priority="110" dxfId="1756" operator="greaterThan" stopIfTrue="1">
      <formula>0</formula>
    </cfRule>
  </conditionalFormatting>
  <conditionalFormatting sqref="F33:F34">
    <cfRule type="cellIs" priority="109" dxfId="1756" operator="greaterThan" stopIfTrue="1">
      <formula>0</formula>
    </cfRule>
  </conditionalFormatting>
  <conditionalFormatting sqref="G33:H34">
    <cfRule type="cellIs" priority="108" dxfId="1756" operator="greaterThan" stopIfTrue="1">
      <formula>0</formula>
    </cfRule>
  </conditionalFormatting>
  <conditionalFormatting sqref="I33">
    <cfRule type="cellIs" priority="107" dxfId="1756" operator="greaterThan" stopIfTrue="1">
      <formula>0</formula>
    </cfRule>
  </conditionalFormatting>
  <conditionalFormatting sqref="J33:K34">
    <cfRule type="cellIs" priority="106" dxfId="1756" operator="greaterThan" stopIfTrue="1">
      <formula>0</formula>
    </cfRule>
  </conditionalFormatting>
  <conditionalFormatting sqref="I34">
    <cfRule type="cellIs" priority="105" dxfId="1756" operator="greaterThan" stopIfTrue="1">
      <formula>0</formula>
    </cfRule>
  </conditionalFormatting>
  <conditionalFormatting sqref="C33:C34">
    <cfRule type="cellIs" priority="104" dxfId="1756" operator="greaterThan" stopIfTrue="1">
      <formula>0</formula>
    </cfRule>
  </conditionalFormatting>
  <conditionalFormatting sqref="D33:E34">
    <cfRule type="cellIs" priority="103" dxfId="1756" operator="greaterThan" stopIfTrue="1">
      <formula>0</formula>
    </cfRule>
  </conditionalFormatting>
  <conditionalFormatting sqref="F33:F34">
    <cfRule type="cellIs" priority="102" dxfId="1756" operator="greaterThan" stopIfTrue="1">
      <formula>0</formula>
    </cfRule>
  </conditionalFormatting>
  <conditionalFormatting sqref="G33:H34">
    <cfRule type="cellIs" priority="101" dxfId="1756" operator="greaterThan" stopIfTrue="1">
      <formula>0</formula>
    </cfRule>
  </conditionalFormatting>
  <conditionalFormatting sqref="I33:I34">
    <cfRule type="cellIs" priority="100" dxfId="1756" operator="greaterThan" stopIfTrue="1">
      <formula>0</formula>
    </cfRule>
  </conditionalFormatting>
  <conditionalFormatting sqref="J33:K34">
    <cfRule type="cellIs" priority="99" dxfId="1756" operator="greaterThan" stopIfTrue="1">
      <formula>0</formula>
    </cfRule>
  </conditionalFormatting>
  <conditionalFormatting sqref="C33:C34">
    <cfRule type="cellIs" priority="98" dxfId="1756" operator="greaterThan" stopIfTrue="1">
      <formula>0</formula>
    </cfRule>
  </conditionalFormatting>
  <conditionalFormatting sqref="D33:E34">
    <cfRule type="cellIs" priority="97" dxfId="1756" operator="greaterThan" stopIfTrue="1">
      <formula>0</formula>
    </cfRule>
  </conditionalFormatting>
  <conditionalFormatting sqref="F33:F34">
    <cfRule type="cellIs" priority="96" dxfId="1756" operator="greaterThan" stopIfTrue="1">
      <formula>0</formula>
    </cfRule>
  </conditionalFormatting>
  <conditionalFormatting sqref="G33:H34">
    <cfRule type="cellIs" priority="95" dxfId="1756" operator="greaterThan" stopIfTrue="1">
      <formula>0</formula>
    </cfRule>
  </conditionalFormatting>
  <conditionalFormatting sqref="I33:I34">
    <cfRule type="cellIs" priority="94" dxfId="1756" operator="greaterThan" stopIfTrue="1">
      <formula>0</formula>
    </cfRule>
  </conditionalFormatting>
  <conditionalFormatting sqref="J33:K34">
    <cfRule type="cellIs" priority="93" dxfId="1756" operator="greaterThan" stopIfTrue="1">
      <formula>0</formula>
    </cfRule>
  </conditionalFormatting>
  <conditionalFormatting sqref="C33:C34">
    <cfRule type="cellIs" priority="92" dxfId="1756" operator="greaterThan" stopIfTrue="1">
      <formula>0</formula>
    </cfRule>
  </conditionalFormatting>
  <conditionalFormatting sqref="D33:E34">
    <cfRule type="cellIs" priority="91" dxfId="1756" operator="greaterThan" stopIfTrue="1">
      <formula>0</formula>
    </cfRule>
  </conditionalFormatting>
  <conditionalFormatting sqref="F33:F34">
    <cfRule type="cellIs" priority="90" dxfId="1756" operator="greaterThan" stopIfTrue="1">
      <formula>0</formula>
    </cfRule>
  </conditionalFormatting>
  <conditionalFormatting sqref="G33:H34">
    <cfRule type="cellIs" priority="89" dxfId="1756" operator="greaterThan" stopIfTrue="1">
      <formula>0</formula>
    </cfRule>
  </conditionalFormatting>
  <conditionalFormatting sqref="I33:I34">
    <cfRule type="cellIs" priority="88" dxfId="1756" operator="greaterThan" stopIfTrue="1">
      <formula>0</formula>
    </cfRule>
  </conditionalFormatting>
  <conditionalFormatting sqref="J33:K34">
    <cfRule type="cellIs" priority="87" dxfId="1756" operator="greaterThan" stopIfTrue="1">
      <formula>0</formula>
    </cfRule>
  </conditionalFormatting>
  <conditionalFormatting sqref="C33:C34">
    <cfRule type="cellIs" priority="86" dxfId="1756" operator="greaterThan" stopIfTrue="1">
      <formula>0</formula>
    </cfRule>
  </conditionalFormatting>
  <conditionalFormatting sqref="D33:E34">
    <cfRule type="cellIs" priority="85" dxfId="1756" operator="greaterThan" stopIfTrue="1">
      <formula>0</formula>
    </cfRule>
  </conditionalFormatting>
  <conditionalFormatting sqref="F33:F34">
    <cfRule type="cellIs" priority="84" dxfId="1756" operator="greaterThan" stopIfTrue="1">
      <formula>0</formula>
    </cfRule>
  </conditionalFormatting>
  <conditionalFormatting sqref="G33:H34">
    <cfRule type="cellIs" priority="83" dxfId="1756" operator="greaterThan" stopIfTrue="1">
      <formula>0</formula>
    </cfRule>
  </conditionalFormatting>
  <conditionalFormatting sqref="I33:I34">
    <cfRule type="cellIs" priority="82" dxfId="1756" operator="greaterThan" stopIfTrue="1">
      <formula>0</formula>
    </cfRule>
  </conditionalFormatting>
  <conditionalFormatting sqref="J33:K34">
    <cfRule type="cellIs" priority="81" dxfId="1756" operator="greaterThan" stopIfTrue="1">
      <formula>0</formula>
    </cfRule>
  </conditionalFormatting>
  <conditionalFormatting sqref="C33:C34">
    <cfRule type="cellIs" priority="80" dxfId="1756" operator="greaterThan" stopIfTrue="1">
      <formula>0</formula>
    </cfRule>
  </conditionalFormatting>
  <conditionalFormatting sqref="D33:E34">
    <cfRule type="cellIs" priority="79" dxfId="1756" operator="greaterThan" stopIfTrue="1">
      <formula>0</formula>
    </cfRule>
  </conditionalFormatting>
  <conditionalFormatting sqref="F33:F34">
    <cfRule type="cellIs" priority="78" dxfId="1756" operator="greaterThan" stopIfTrue="1">
      <formula>0</formula>
    </cfRule>
  </conditionalFormatting>
  <conditionalFormatting sqref="G33:H34">
    <cfRule type="cellIs" priority="77" dxfId="1756" operator="greaterThan" stopIfTrue="1">
      <formula>0</formula>
    </cfRule>
  </conditionalFormatting>
  <conditionalFormatting sqref="I33:I34">
    <cfRule type="cellIs" priority="76" dxfId="1756" operator="greaterThan" stopIfTrue="1">
      <formula>0</formula>
    </cfRule>
  </conditionalFormatting>
  <conditionalFormatting sqref="J33:K34">
    <cfRule type="cellIs" priority="75" dxfId="1756" operator="greaterThan" stopIfTrue="1">
      <formula>0</formula>
    </cfRule>
  </conditionalFormatting>
  <conditionalFormatting sqref="C33:C34">
    <cfRule type="cellIs" priority="74" dxfId="1756" operator="greaterThan" stopIfTrue="1">
      <formula>0</formula>
    </cfRule>
  </conditionalFormatting>
  <conditionalFormatting sqref="D33:E34">
    <cfRule type="cellIs" priority="73" dxfId="1756" operator="greaterThan" stopIfTrue="1">
      <formula>0</formula>
    </cfRule>
  </conditionalFormatting>
  <conditionalFormatting sqref="F33:F34">
    <cfRule type="cellIs" priority="72" dxfId="1756" operator="greaterThan" stopIfTrue="1">
      <formula>0</formula>
    </cfRule>
  </conditionalFormatting>
  <conditionalFormatting sqref="G33:H34">
    <cfRule type="cellIs" priority="71" dxfId="1756" operator="greaterThan" stopIfTrue="1">
      <formula>0</formula>
    </cfRule>
  </conditionalFormatting>
  <conditionalFormatting sqref="I33:I34">
    <cfRule type="cellIs" priority="70" dxfId="1756" operator="greaterThan" stopIfTrue="1">
      <formula>0</formula>
    </cfRule>
  </conditionalFormatting>
  <conditionalFormatting sqref="J33:K34">
    <cfRule type="cellIs" priority="69" dxfId="1756" operator="greaterThan" stopIfTrue="1">
      <formula>0</formula>
    </cfRule>
  </conditionalFormatting>
  <conditionalFormatting sqref="C33:C34">
    <cfRule type="cellIs" priority="68" dxfId="1756" operator="greaterThan" stopIfTrue="1">
      <formula>0</formula>
    </cfRule>
  </conditionalFormatting>
  <conditionalFormatting sqref="D33:E34">
    <cfRule type="cellIs" priority="67" dxfId="1756" operator="greaterThan" stopIfTrue="1">
      <formula>0</formula>
    </cfRule>
  </conditionalFormatting>
  <conditionalFormatting sqref="F33:F34">
    <cfRule type="cellIs" priority="66" dxfId="1756" operator="greaterThan" stopIfTrue="1">
      <formula>0</formula>
    </cfRule>
  </conditionalFormatting>
  <conditionalFormatting sqref="G33:H34">
    <cfRule type="cellIs" priority="65" dxfId="1756" operator="greaterThan" stopIfTrue="1">
      <formula>0</formula>
    </cfRule>
  </conditionalFormatting>
  <conditionalFormatting sqref="I33:I34">
    <cfRule type="cellIs" priority="64" dxfId="1756" operator="greaterThan" stopIfTrue="1">
      <formula>0</formula>
    </cfRule>
  </conditionalFormatting>
  <conditionalFormatting sqref="J33:K34">
    <cfRule type="cellIs" priority="63" dxfId="1756" operator="greaterThan" stopIfTrue="1">
      <formula>0</formula>
    </cfRule>
  </conditionalFormatting>
  <conditionalFormatting sqref="R33">
    <cfRule type="expression" priority="62" dxfId="1756" stopIfTrue="1">
      <formula>$R33&gt;$R34</formula>
    </cfRule>
  </conditionalFormatting>
  <conditionalFormatting sqref="R34">
    <cfRule type="expression" priority="61" dxfId="1756" stopIfTrue="1">
      <formula>$R34&gt;$R33</formula>
    </cfRule>
  </conditionalFormatting>
  <conditionalFormatting sqref="A33:B33">
    <cfRule type="expression" priority="60" dxfId="1756" stopIfTrue="1">
      <formula>$R33&gt;$R34</formula>
    </cfRule>
  </conditionalFormatting>
  <conditionalFormatting sqref="A34:B34">
    <cfRule type="expression" priority="59" dxfId="1756" stopIfTrue="1">
      <formula>$R33&lt;$R34</formula>
    </cfRule>
  </conditionalFormatting>
  <conditionalFormatting sqref="C33:C34">
    <cfRule type="cellIs" priority="56" dxfId="1756" operator="greaterThan" stopIfTrue="1">
      <formula>0</formula>
    </cfRule>
  </conditionalFormatting>
  <conditionalFormatting sqref="D33:E34">
    <cfRule type="cellIs" priority="55" dxfId="1756" operator="greaterThan" stopIfTrue="1">
      <formula>0</formula>
    </cfRule>
  </conditionalFormatting>
  <conditionalFormatting sqref="F33:F34">
    <cfRule type="cellIs" priority="54" dxfId="1756" operator="greaterThan" stopIfTrue="1">
      <formula>0</formula>
    </cfRule>
  </conditionalFormatting>
  <conditionalFormatting sqref="G33:H34">
    <cfRule type="cellIs" priority="53" dxfId="1756" operator="greaterThan" stopIfTrue="1">
      <formula>0</formula>
    </cfRule>
  </conditionalFormatting>
  <conditionalFormatting sqref="I33:I34">
    <cfRule type="cellIs" priority="52" dxfId="1756" operator="greaterThan" stopIfTrue="1">
      <formula>0</formula>
    </cfRule>
  </conditionalFormatting>
  <conditionalFormatting sqref="J33:K34">
    <cfRule type="cellIs" priority="51" dxfId="1756" operator="greaterThan" stopIfTrue="1">
      <formula>0</formula>
    </cfRule>
  </conditionalFormatting>
  <conditionalFormatting sqref="A7:B7">
    <cfRule type="expression" priority="50" dxfId="1756" stopIfTrue="1">
      <formula>$R7&gt;$R8</formula>
    </cfRule>
  </conditionalFormatting>
  <conditionalFormatting sqref="A8:B8">
    <cfRule type="expression" priority="49" dxfId="1756" stopIfTrue="1">
      <formula>$R7&lt;$R8</formula>
    </cfRule>
  </conditionalFormatting>
  <conditionalFormatting sqref="R7">
    <cfRule type="expression" priority="46" dxfId="1756" stopIfTrue="1">
      <formula>$R7&gt;$R8</formula>
    </cfRule>
  </conditionalFormatting>
  <conditionalFormatting sqref="R8">
    <cfRule type="expression" priority="45" dxfId="1756" stopIfTrue="1">
      <formula>$R8&gt;$R7</formula>
    </cfRule>
  </conditionalFormatting>
  <conditionalFormatting sqref="C7:C8 I7:I8">
    <cfRule type="cellIs" priority="41" dxfId="1756" operator="greaterThan" stopIfTrue="1">
      <formula>0</formula>
    </cfRule>
  </conditionalFormatting>
  <conditionalFormatting sqref="D7:E8">
    <cfRule type="cellIs" priority="42" dxfId="1756" operator="greaterThan" stopIfTrue="1">
      <formula>0</formula>
    </cfRule>
  </conditionalFormatting>
  <conditionalFormatting sqref="F7:F8">
    <cfRule type="cellIs" priority="43" dxfId="1756" operator="greaterThan" stopIfTrue="1">
      <formula>0</formula>
    </cfRule>
  </conditionalFormatting>
  <conditionalFormatting sqref="G7:H8">
    <cfRule type="cellIs" priority="44" dxfId="1756" operator="greaterThan" stopIfTrue="1">
      <formula>0</formula>
    </cfRule>
  </conditionalFormatting>
  <conditionalFormatting sqref="C7:C8 I7:I8">
    <cfRule type="cellIs" priority="40" dxfId="1756" operator="greaterThan" stopIfTrue="1">
      <formula>0</formula>
    </cfRule>
  </conditionalFormatting>
  <conditionalFormatting sqref="D7:E8">
    <cfRule type="cellIs" priority="39" dxfId="1756" operator="greaterThan" stopIfTrue="1">
      <formula>0</formula>
    </cfRule>
  </conditionalFormatting>
  <conditionalFormatting sqref="F7:F8">
    <cfRule type="cellIs" priority="38" dxfId="1756" operator="greaterThan" stopIfTrue="1">
      <formula>0</formula>
    </cfRule>
  </conditionalFormatting>
  <conditionalFormatting sqref="G7:H8">
    <cfRule type="cellIs" priority="37" dxfId="1756" operator="greaterThan" stopIfTrue="1">
      <formula>0</formula>
    </cfRule>
  </conditionalFormatting>
  <conditionalFormatting sqref="C7:C8 I7:I8">
    <cfRule type="cellIs" priority="36" dxfId="1756" operator="greaterThan" stopIfTrue="1">
      <formula>0</formula>
    </cfRule>
  </conditionalFormatting>
  <conditionalFormatting sqref="D7:E8">
    <cfRule type="cellIs" priority="35" dxfId="1756" operator="greaterThan" stopIfTrue="1">
      <formula>0</formula>
    </cfRule>
  </conditionalFormatting>
  <conditionalFormatting sqref="F7:F8">
    <cfRule type="cellIs" priority="34" dxfId="1756" operator="greaterThan" stopIfTrue="1">
      <formula>0</formula>
    </cfRule>
  </conditionalFormatting>
  <conditionalFormatting sqref="G7:H8">
    <cfRule type="cellIs" priority="33" dxfId="1756" operator="greaterThan" stopIfTrue="1">
      <formula>0</formula>
    </cfRule>
  </conditionalFormatting>
  <conditionalFormatting sqref="C7:C8 I7:I8">
    <cfRule type="cellIs" priority="32" dxfId="1756" operator="greaterThan" stopIfTrue="1">
      <formula>0</formula>
    </cfRule>
  </conditionalFormatting>
  <conditionalFormatting sqref="D7:E8">
    <cfRule type="cellIs" priority="31" dxfId="1756" operator="greaterThan" stopIfTrue="1">
      <formula>0</formula>
    </cfRule>
  </conditionalFormatting>
  <conditionalFormatting sqref="F7:F8">
    <cfRule type="cellIs" priority="30" dxfId="1756" operator="greaterThan" stopIfTrue="1">
      <formula>0</formula>
    </cfRule>
  </conditionalFormatting>
  <conditionalFormatting sqref="G7:H8">
    <cfRule type="cellIs" priority="29" dxfId="1756" operator="greaterThan" stopIfTrue="1">
      <formula>0</formula>
    </cfRule>
  </conditionalFormatting>
  <conditionalFormatting sqref="C7:C8 I7:I8">
    <cfRule type="cellIs" priority="28" dxfId="1756" operator="greaterThan" stopIfTrue="1">
      <formula>0</formula>
    </cfRule>
  </conditionalFormatting>
  <conditionalFormatting sqref="D7:E8">
    <cfRule type="cellIs" priority="27" dxfId="1756" operator="greaterThan" stopIfTrue="1">
      <formula>0</formula>
    </cfRule>
  </conditionalFormatting>
  <conditionalFormatting sqref="F7:F8">
    <cfRule type="cellIs" priority="26" dxfId="1756" operator="greaterThan" stopIfTrue="1">
      <formula>0</formula>
    </cfRule>
  </conditionalFormatting>
  <conditionalFormatting sqref="G7:H8">
    <cfRule type="cellIs" priority="25" dxfId="1756" operator="greaterThan" stopIfTrue="1">
      <formula>0</formula>
    </cfRule>
  </conditionalFormatting>
  <conditionalFormatting sqref="C7:C8 I7:I8">
    <cfRule type="cellIs" priority="24" dxfId="1756" operator="greaterThan" stopIfTrue="1">
      <formula>0</formula>
    </cfRule>
  </conditionalFormatting>
  <conditionalFormatting sqref="D7:E8">
    <cfRule type="cellIs" priority="23" dxfId="1756" operator="greaterThan" stopIfTrue="1">
      <formula>0</formula>
    </cfRule>
  </conditionalFormatting>
  <conditionalFormatting sqref="F7:F8">
    <cfRule type="cellIs" priority="22" dxfId="1756" operator="greaterThan" stopIfTrue="1">
      <formula>0</formula>
    </cfRule>
  </conditionalFormatting>
  <conditionalFormatting sqref="G7:H8">
    <cfRule type="cellIs" priority="21" dxfId="1756" operator="greaterThan" stopIfTrue="1">
      <formula>0</formula>
    </cfRule>
  </conditionalFormatting>
  <conditionalFormatting sqref="C7:C8 I7:I8">
    <cfRule type="cellIs" priority="20" dxfId="1756" operator="greaterThan" stopIfTrue="1">
      <formula>0</formula>
    </cfRule>
  </conditionalFormatting>
  <conditionalFormatting sqref="D7:E8">
    <cfRule type="cellIs" priority="19" dxfId="1756" operator="greaterThan" stopIfTrue="1">
      <formula>0</formula>
    </cfRule>
  </conditionalFormatting>
  <conditionalFormatting sqref="F7:F8">
    <cfRule type="cellIs" priority="18" dxfId="1756" operator="greaterThan" stopIfTrue="1">
      <formula>0</formula>
    </cfRule>
  </conditionalFormatting>
  <conditionalFormatting sqref="G7:H8">
    <cfRule type="cellIs" priority="17" dxfId="1756" operator="greaterThan" stopIfTrue="1">
      <formula>0</formula>
    </cfRule>
  </conditionalFormatting>
  <conditionalFormatting sqref="C7:C8 I7:I8">
    <cfRule type="cellIs" priority="16" dxfId="1756" operator="greaterThan" stopIfTrue="1">
      <formula>0</formula>
    </cfRule>
  </conditionalFormatting>
  <conditionalFormatting sqref="D7:E8">
    <cfRule type="cellIs" priority="15" dxfId="1756" operator="greaterThan" stopIfTrue="1">
      <formula>0</formula>
    </cfRule>
  </conditionalFormatting>
  <conditionalFormatting sqref="F7:F8">
    <cfRule type="cellIs" priority="14" dxfId="1756" operator="greaterThan" stopIfTrue="1">
      <formula>0</formula>
    </cfRule>
  </conditionalFormatting>
  <conditionalFormatting sqref="G7:H8">
    <cfRule type="cellIs" priority="13" dxfId="1756" operator="greaterThan" stopIfTrue="1">
      <formula>0</formula>
    </cfRule>
  </conditionalFormatting>
  <conditionalFormatting sqref="C7:C8 I7:I8">
    <cfRule type="cellIs" priority="12" dxfId="1756" operator="greaterThan" stopIfTrue="1">
      <formula>0</formula>
    </cfRule>
  </conditionalFormatting>
  <conditionalFormatting sqref="D7:E8">
    <cfRule type="cellIs" priority="11" dxfId="1756" operator="greaterThan" stopIfTrue="1">
      <formula>0</formula>
    </cfRule>
  </conditionalFormatting>
  <conditionalFormatting sqref="F7:F8">
    <cfRule type="cellIs" priority="10" dxfId="1756" operator="greaterThan" stopIfTrue="1">
      <formula>0</formula>
    </cfRule>
  </conditionalFormatting>
  <conditionalFormatting sqref="G7:H8">
    <cfRule type="cellIs" priority="9" dxfId="1756" operator="greaterThan" stopIfTrue="1">
      <formula>0</formula>
    </cfRule>
  </conditionalFormatting>
  <conditionalFormatting sqref="C7:C8 I7:I8">
    <cfRule type="cellIs" priority="8" dxfId="1756" operator="greaterThan" stopIfTrue="1">
      <formula>0</formula>
    </cfRule>
  </conditionalFormatting>
  <conditionalFormatting sqref="D7:E8">
    <cfRule type="cellIs" priority="7" dxfId="1756" operator="greaterThan" stopIfTrue="1">
      <formula>0</formula>
    </cfRule>
  </conditionalFormatting>
  <conditionalFormatting sqref="F7:F8">
    <cfRule type="cellIs" priority="6" dxfId="1756" operator="greaterThan" stopIfTrue="1">
      <formula>0</formula>
    </cfRule>
  </conditionalFormatting>
  <conditionalFormatting sqref="G7:H8">
    <cfRule type="cellIs" priority="5" dxfId="1756" operator="greaterThan" stopIfTrue="1">
      <formula>0</formula>
    </cfRule>
  </conditionalFormatting>
  <conditionalFormatting sqref="C7:C8 I7:I8">
    <cfRule type="cellIs" priority="4" dxfId="1756" operator="greaterThan" stopIfTrue="1">
      <formula>0</formula>
    </cfRule>
  </conditionalFormatting>
  <conditionalFormatting sqref="D7:E8">
    <cfRule type="cellIs" priority="3" dxfId="1756" operator="greaterThan" stopIfTrue="1">
      <formula>0</formula>
    </cfRule>
  </conditionalFormatting>
  <conditionalFormatting sqref="F7:F8">
    <cfRule type="cellIs" priority="2" dxfId="1756" operator="greaterThan" stopIfTrue="1">
      <formula>0</formula>
    </cfRule>
  </conditionalFormatting>
  <conditionalFormatting sqref="G7:H8">
    <cfRule type="cellIs" priority="1" dxfId="1756" operator="greaterThan" stopIfTrue="1">
      <formula>0</formula>
    </cfRule>
  </conditionalFormatting>
  <conditionalFormatting sqref="A36:B36 A23:B23 A10:B10">
    <cfRule type="expression" priority="347" dxfId="1756" stopIfTrue="1">
      <formula>$R7&gt;$R8</formula>
    </cfRule>
  </conditionalFormatting>
  <conditionalFormatting sqref="A38:B38 A25:B25 A12:B12">
    <cfRule type="expression" priority="348" dxfId="1756" stopIfTrue="1">
      <formula>'7.16'!#REF!&gt;$R9</formula>
    </cfRule>
  </conditionalFormatting>
  <conditionalFormatting sqref="A37:B37 A24:B24 A11:B11">
    <cfRule type="expression" priority="349" dxfId="1756" stopIfTrue="1">
      <formula>$R8&gt;'7.16'!#REF!</formula>
    </cfRule>
  </conditionalFormatting>
  <conditionalFormatting sqref="A39:B39 A26:B26 A13:B13">
    <cfRule type="expression" priority="350" dxfId="1756" stopIfTrue="1">
      <formula>$R7&lt;$R8</formula>
    </cfRule>
  </conditionalFormatting>
  <conditionalFormatting sqref="A41:B41 A28:B28 A15:B15">
    <cfRule type="expression" priority="351" dxfId="1756" stopIfTrue="1">
      <formula>'7.16'!#REF!&lt;$R9</formula>
    </cfRule>
  </conditionalFormatting>
  <conditionalFormatting sqref="A40:B40 A27:B27 A14:B14">
    <cfRule type="expression" priority="352" dxfId="1756" stopIfTrue="1">
      <formula>$R8&lt;'7.16'!#REF!</formula>
    </cfRule>
  </conditionalFormatting>
  <dataValidations count="3">
    <dataValidation type="list" allowBlank="1" showErrorMessage="1" sqref="A4 A17 A30">
      <formula1>"東兵庫大会,西兵庫大会"</formula1>
      <formula2>0</formula2>
    </dataValidation>
    <dataValidation type="list" allowBlank="1" showErrorMessage="1" sqref="C4 C17 C30">
      <formula1>"回戦,戦,勝戦"</formula1>
      <formula2>0</formula2>
    </dataValidation>
    <dataValidation allowBlank="1" showErrorMessage="1" sqref="I1 M1 O1 I4:J4 M4:N4 C7:Q8 I17:J17 M17:N17 C20:Q21 I30:J30 M30:N30 C33:Q34">
      <formula1>0</formula1>
      <formula2>0</formula2>
    </dataValidation>
  </dataValidations>
  <printOptions/>
  <pageMargins left="0.5798611111111112" right="0.22013888888888888" top="0.2902777777777778" bottom="0.20972222222222223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4" customWidth="1"/>
    <col min="2" max="2" width="6.25390625" style="34" customWidth="1"/>
    <col min="3" max="11" width="4.875" style="34" customWidth="1"/>
    <col min="12" max="12" width="5.00390625" style="34" customWidth="1"/>
    <col min="13" max="17" width="4.875" style="34" customWidth="1"/>
    <col min="18" max="18" width="5.00390625" style="34" customWidth="1"/>
    <col min="19" max="16384" width="9.00390625" style="34" customWidth="1"/>
  </cols>
  <sheetData>
    <row r="1" spans="1:18" ht="27" customHeight="1">
      <c r="A1" s="139" t="s">
        <v>109</v>
      </c>
      <c r="B1" s="139"/>
      <c r="C1" s="139"/>
      <c r="D1" s="139"/>
      <c r="E1" s="139"/>
      <c r="F1" s="139"/>
      <c r="G1" s="139"/>
      <c r="H1" s="25" t="s">
        <v>24</v>
      </c>
      <c r="I1" s="26">
        <v>7</v>
      </c>
      <c r="J1" s="27" t="s">
        <v>25</v>
      </c>
      <c r="K1" s="28">
        <v>2018</v>
      </c>
      <c r="L1" s="29" t="s">
        <v>26</v>
      </c>
      <c r="M1" s="30">
        <v>7</v>
      </c>
      <c r="N1" s="29" t="s">
        <v>0</v>
      </c>
      <c r="O1" s="30">
        <v>17</v>
      </c>
      <c r="P1" s="31" t="s">
        <v>27</v>
      </c>
      <c r="Q1" s="32" t="s">
        <v>61</v>
      </c>
      <c r="R1" s="33" t="s">
        <v>29</v>
      </c>
    </row>
    <row r="2" ht="5.25" customHeight="1"/>
    <row r="3" spans="1:18" s="1" customFormat="1" ht="18.75" customHeight="1">
      <c r="A3" s="87" t="s">
        <v>238</v>
      </c>
      <c r="K3" s="137" t="s">
        <v>3</v>
      </c>
      <c r="L3" s="137"/>
      <c r="M3" s="138" t="s">
        <v>10</v>
      </c>
      <c r="N3" s="138"/>
      <c r="O3" s="138"/>
      <c r="P3" s="138"/>
      <c r="Q3" s="138"/>
      <c r="R3" s="2" t="s">
        <v>4</v>
      </c>
    </row>
    <row r="4" spans="1:20" s="37" customFormat="1" ht="18.75" customHeight="1">
      <c r="A4" s="69" t="s">
        <v>110</v>
      </c>
      <c r="B4" s="35">
        <v>3</v>
      </c>
      <c r="C4" s="36" t="s">
        <v>1</v>
      </c>
      <c r="D4" s="34"/>
      <c r="E4" s="105" t="s">
        <v>2</v>
      </c>
      <c r="F4" s="105"/>
      <c r="G4" s="106" t="s">
        <v>30</v>
      </c>
      <c r="H4" s="106"/>
      <c r="I4" s="107">
        <v>0.41597222222222224</v>
      </c>
      <c r="J4" s="107"/>
      <c r="K4" s="106" t="s">
        <v>31</v>
      </c>
      <c r="L4" s="106"/>
      <c r="M4" s="107">
        <v>0.48819444444444443</v>
      </c>
      <c r="N4" s="107"/>
      <c r="O4" s="106" t="s">
        <v>32</v>
      </c>
      <c r="P4" s="106"/>
      <c r="Q4" s="108">
        <f>SUM(M4-I4)</f>
        <v>0.07222222222222219</v>
      </c>
      <c r="R4" s="108"/>
      <c r="T4" s="38"/>
    </row>
    <row r="5" spans="8:18" ht="7.5" customHeight="1">
      <c r="H5" s="39"/>
      <c r="I5" s="39"/>
      <c r="J5" s="40"/>
      <c r="K5" s="41"/>
      <c r="L5" s="41"/>
      <c r="M5" s="40"/>
      <c r="N5" s="40"/>
      <c r="O5" s="41"/>
      <c r="P5" s="41"/>
      <c r="Q5" s="40"/>
      <c r="R5" s="40"/>
    </row>
    <row r="6" spans="1:18" ht="21" customHeight="1">
      <c r="A6" s="125" t="s">
        <v>349</v>
      </c>
      <c r="B6" s="126"/>
      <c r="C6" s="42" t="s">
        <v>34</v>
      </c>
      <c r="D6" s="43" t="s">
        <v>35</v>
      </c>
      <c r="E6" s="44" t="s">
        <v>36</v>
      </c>
      <c r="F6" s="42" t="s">
        <v>37</v>
      </c>
      <c r="G6" s="43" t="s">
        <v>38</v>
      </c>
      <c r="H6" s="44" t="s">
        <v>39</v>
      </c>
      <c r="I6" s="42" t="s">
        <v>40</v>
      </c>
      <c r="J6" s="47" t="s">
        <v>41</v>
      </c>
      <c r="K6" s="45" t="s">
        <v>42</v>
      </c>
      <c r="L6" s="46" t="s">
        <v>43</v>
      </c>
      <c r="M6" s="47" t="s">
        <v>44</v>
      </c>
      <c r="N6" s="45" t="s">
        <v>45</v>
      </c>
      <c r="O6" s="46" t="s">
        <v>46</v>
      </c>
      <c r="P6" s="47" t="s">
        <v>47</v>
      </c>
      <c r="Q6" s="45" t="s">
        <v>48</v>
      </c>
      <c r="R6" s="48" t="s">
        <v>12</v>
      </c>
    </row>
    <row r="7" spans="1:18" ht="27.75" customHeight="1">
      <c r="A7" s="135" t="s">
        <v>400</v>
      </c>
      <c r="B7" s="136"/>
      <c r="C7" s="11">
        <v>0</v>
      </c>
      <c r="D7" s="12">
        <v>0</v>
      </c>
      <c r="E7" s="13">
        <v>0</v>
      </c>
      <c r="F7" s="11">
        <v>0</v>
      </c>
      <c r="G7" s="12">
        <v>0</v>
      </c>
      <c r="H7" s="13">
        <v>0</v>
      </c>
      <c r="I7" s="11">
        <v>0</v>
      </c>
      <c r="J7" s="62"/>
      <c r="K7" s="63"/>
      <c r="L7" s="140" t="s">
        <v>399</v>
      </c>
      <c r="M7" s="141"/>
      <c r="N7" s="142"/>
      <c r="O7" s="49"/>
      <c r="P7" s="50"/>
      <c r="Q7" s="51"/>
      <c r="R7" s="17">
        <f>SUM(C7:Q7)</f>
        <v>0</v>
      </c>
    </row>
    <row r="8" spans="1:18" ht="27.75" customHeight="1">
      <c r="A8" s="135" t="s">
        <v>366</v>
      </c>
      <c r="B8" s="136"/>
      <c r="C8" s="11">
        <v>0</v>
      </c>
      <c r="D8" s="12">
        <v>2</v>
      </c>
      <c r="E8" s="13">
        <v>0</v>
      </c>
      <c r="F8" s="11">
        <v>0</v>
      </c>
      <c r="G8" s="12">
        <v>2</v>
      </c>
      <c r="H8" s="13">
        <v>1</v>
      </c>
      <c r="I8" s="11" t="s">
        <v>158</v>
      </c>
      <c r="J8" s="62"/>
      <c r="K8" s="63"/>
      <c r="L8" s="143"/>
      <c r="M8" s="144"/>
      <c r="N8" s="145"/>
      <c r="O8" s="49"/>
      <c r="P8" s="50"/>
      <c r="Q8" s="51"/>
      <c r="R8" s="17">
        <v>7</v>
      </c>
    </row>
    <row r="9" spans="1:18" ht="21" customHeight="1">
      <c r="A9" s="125" t="s">
        <v>349</v>
      </c>
      <c r="B9" s="126"/>
      <c r="C9" s="99" t="s">
        <v>5</v>
      </c>
      <c r="D9" s="99"/>
      <c r="E9" s="99"/>
      <c r="F9" s="99"/>
      <c r="G9" s="99"/>
      <c r="H9" s="99"/>
      <c r="I9" s="100" t="s">
        <v>6</v>
      </c>
      <c r="J9" s="100"/>
      <c r="K9" s="99" t="s">
        <v>7</v>
      </c>
      <c r="L9" s="99"/>
      <c r="M9" s="101" t="s">
        <v>8</v>
      </c>
      <c r="N9" s="101"/>
      <c r="O9" s="100" t="s">
        <v>9</v>
      </c>
      <c r="P9" s="100"/>
      <c r="Q9" s="100"/>
      <c r="R9" s="100"/>
    </row>
    <row r="10" spans="1:18" ht="16.5" customHeight="1">
      <c r="A10" s="117" t="str">
        <f>A7</f>
        <v>高　　砂</v>
      </c>
      <c r="B10" s="118"/>
      <c r="C10" s="53" t="s">
        <v>13</v>
      </c>
      <c r="D10" s="96" t="s">
        <v>74</v>
      </c>
      <c r="E10" s="96"/>
      <c r="F10" s="54">
        <v>4</v>
      </c>
      <c r="G10" s="96"/>
      <c r="H10" s="96"/>
      <c r="I10" s="91" t="s">
        <v>160</v>
      </c>
      <c r="J10" s="91"/>
      <c r="K10" s="97"/>
      <c r="L10" s="97"/>
      <c r="M10" s="96"/>
      <c r="N10" s="96"/>
      <c r="O10" s="96"/>
      <c r="P10" s="96"/>
      <c r="Q10" s="91"/>
      <c r="R10" s="91"/>
    </row>
    <row r="11" spans="1:18" ht="16.5" customHeight="1">
      <c r="A11" s="119"/>
      <c r="B11" s="120"/>
      <c r="C11" s="55">
        <v>2</v>
      </c>
      <c r="D11" s="92" t="s">
        <v>70</v>
      </c>
      <c r="E11" s="92"/>
      <c r="F11" s="56">
        <v>5</v>
      </c>
      <c r="G11" s="92"/>
      <c r="H11" s="92"/>
      <c r="I11" s="93"/>
      <c r="J11" s="93"/>
      <c r="K11" s="94"/>
      <c r="L11" s="94"/>
      <c r="M11" s="92"/>
      <c r="N11" s="92"/>
      <c r="O11" s="92"/>
      <c r="P11" s="92"/>
      <c r="Q11" s="93"/>
      <c r="R11" s="93"/>
    </row>
    <row r="12" spans="1:18" ht="16.5" customHeight="1">
      <c r="A12" s="121"/>
      <c r="B12" s="122"/>
      <c r="C12" s="57">
        <v>3</v>
      </c>
      <c r="D12" s="89" t="s">
        <v>93</v>
      </c>
      <c r="E12" s="89"/>
      <c r="F12" s="58">
        <v>6</v>
      </c>
      <c r="G12" s="89"/>
      <c r="H12" s="89"/>
      <c r="I12" s="88"/>
      <c r="J12" s="88"/>
      <c r="K12" s="90"/>
      <c r="L12" s="90"/>
      <c r="M12" s="89"/>
      <c r="N12" s="89"/>
      <c r="O12" s="89"/>
      <c r="P12" s="89"/>
      <c r="Q12" s="88"/>
      <c r="R12" s="88"/>
    </row>
    <row r="13" spans="1:18" ht="16.5" customHeight="1">
      <c r="A13" s="117" t="str">
        <f>A8</f>
        <v>明石商業</v>
      </c>
      <c r="B13" s="118"/>
      <c r="C13" s="53" t="s">
        <v>13</v>
      </c>
      <c r="D13" s="96" t="s">
        <v>161</v>
      </c>
      <c r="E13" s="96"/>
      <c r="F13" s="54">
        <v>4</v>
      </c>
      <c r="G13" s="96"/>
      <c r="H13" s="96"/>
      <c r="I13" s="91" t="s">
        <v>72</v>
      </c>
      <c r="J13" s="91"/>
      <c r="K13" s="97"/>
      <c r="L13" s="97"/>
      <c r="M13" s="96"/>
      <c r="N13" s="96"/>
      <c r="O13" s="96" t="s">
        <v>162</v>
      </c>
      <c r="P13" s="96"/>
      <c r="Q13" s="91"/>
      <c r="R13" s="91"/>
    </row>
    <row r="14" spans="1:18" ht="16.5" customHeight="1">
      <c r="A14" s="119"/>
      <c r="B14" s="120"/>
      <c r="C14" s="55">
        <v>2</v>
      </c>
      <c r="D14" s="92"/>
      <c r="E14" s="92"/>
      <c r="F14" s="56">
        <v>5</v>
      </c>
      <c r="G14" s="92"/>
      <c r="H14" s="92"/>
      <c r="I14" s="93"/>
      <c r="J14" s="93"/>
      <c r="K14" s="94"/>
      <c r="L14" s="94"/>
      <c r="M14" s="92"/>
      <c r="N14" s="92"/>
      <c r="O14" s="92"/>
      <c r="P14" s="92"/>
      <c r="Q14" s="93"/>
      <c r="R14" s="93"/>
    </row>
    <row r="15" spans="1:18" ht="16.5" customHeight="1">
      <c r="A15" s="121"/>
      <c r="B15" s="122"/>
      <c r="C15" s="57">
        <v>3</v>
      </c>
      <c r="D15" s="89"/>
      <c r="E15" s="89"/>
      <c r="F15" s="58">
        <v>6</v>
      </c>
      <c r="G15" s="89"/>
      <c r="H15" s="89"/>
      <c r="I15" s="88"/>
      <c r="J15" s="88"/>
      <c r="K15" s="90"/>
      <c r="L15" s="90"/>
      <c r="M15" s="89"/>
      <c r="N15" s="89"/>
      <c r="O15" s="89"/>
      <c r="P15" s="89"/>
      <c r="Q15" s="88"/>
      <c r="R15" s="88"/>
    </row>
    <row r="16" spans="9:18" ht="11.25" customHeight="1">
      <c r="I16" s="59"/>
      <c r="J16" s="60"/>
      <c r="K16" s="59"/>
      <c r="L16" s="59"/>
      <c r="M16" s="59"/>
      <c r="N16" s="59"/>
      <c r="O16" s="59"/>
      <c r="P16" s="59"/>
      <c r="Q16" s="59"/>
      <c r="R16" s="59"/>
    </row>
    <row r="17" spans="1:20" s="37" customFormat="1" ht="18.75" customHeight="1">
      <c r="A17" s="69" t="s">
        <v>110</v>
      </c>
      <c r="B17" s="35">
        <v>3</v>
      </c>
      <c r="C17" s="36" t="s">
        <v>1</v>
      </c>
      <c r="D17" s="34"/>
      <c r="E17" s="105" t="s">
        <v>52</v>
      </c>
      <c r="F17" s="105"/>
      <c r="G17" s="106" t="s">
        <v>30</v>
      </c>
      <c r="H17" s="106"/>
      <c r="I17" s="107">
        <v>0.5222222222222223</v>
      </c>
      <c r="J17" s="107"/>
      <c r="K17" s="106" t="s">
        <v>31</v>
      </c>
      <c r="L17" s="106"/>
      <c r="M17" s="107">
        <v>0.5819444444444445</v>
      </c>
      <c r="N17" s="107"/>
      <c r="O17" s="106" t="s">
        <v>32</v>
      </c>
      <c r="P17" s="106"/>
      <c r="Q17" s="108">
        <f>SUM(M17-I17)</f>
        <v>0.05972222222222223</v>
      </c>
      <c r="R17" s="108"/>
      <c r="T17" s="38"/>
    </row>
    <row r="18" spans="8:18" ht="7.5" customHeight="1">
      <c r="H18" s="39"/>
      <c r="I18" s="39"/>
      <c r="J18" s="40"/>
      <c r="K18" s="41"/>
      <c r="L18" s="41"/>
      <c r="M18" s="40"/>
      <c r="N18" s="40"/>
      <c r="O18" s="41"/>
      <c r="P18" s="41"/>
      <c r="Q18" s="40"/>
      <c r="R18" s="40"/>
    </row>
    <row r="19" spans="1:18" ht="21" customHeight="1">
      <c r="A19" s="125" t="s">
        <v>349</v>
      </c>
      <c r="B19" s="126"/>
      <c r="C19" s="42" t="s">
        <v>34</v>
      </c>
      <c r="D19" s="43" t="s">
        <v>35</v>
      </c>
      <c r="E19" s="44" t="s">
        <v>36</v>
      </c>
      <c r="F19" s="42" t="s">
        <v>37</v>
      </c>
      <c r="G19" s="43" t="s">
        <v>38</v>
      </c>
      <c r="H19" s="44" t="s">
        <v>39</v>
      </c>
      <c r="I19" s="46" t="s">
        <v>40</v>
      </c>
      <c r="J19" s="47" t="s">
        <v>41</v>
      </c>
      <c r="K19" s="45" t="s">
        <v>42</v>
      </c>
      <c r="L19" s="46" t="s">
        <v>43</v>
      </c>
      <c r="M19" s="47" t="s">
        <v>44</v>
      </c>
      <c r="N19" s="45" t="s">
        <v>45</v>
      </c>
      <c r="O19" s="46" t="s">
        <v>46</v>
      </c>
      <c r="P19" s="47" t="s">
        <v>47</v>
      </c>
      <c r="Q19" s="45" t="s">
        <v>48</v>
      </c>
      <c r="R19" s="48" t="s">
        <v>12</v>
      </c>
    </row>
    <row r="20" spans="1:18" ht="27.75" customHeight="1">
      <c r="A20" s="135" t="s">
        <v>398</v>
      </c>
      <c r="B20" s="136"/>
      <c r="C20" s="11">
        <v>1</v>
      </c>
      <c r="D20" s="12">
        <v>0</v>
      </c>
      <c r="E20" s="13">
        <v>0</v>
      </c>
      <c r="F20" s="11">
        <v>0</v>
      </c>
      <c r="G20" s="12">
        <v>0</v>
      </c>
      <c r="H20" s="13">
        <v>0</v>
      </c>
      <c r="I20" s="61"/>
      <c r="J20" s="62"/>
      <c r="K20" s="63"/>
      <c r="L20" s="140" t="s">
        <v>401</v>
      </c>
      <c r="M20" s="141"/>
      <c r="N20" s="142"/>
      <c r="O20" s="49"/>
      <c r="P20" s="50"/>
      <c r="Q20" s="51"/>
      <c r="R20" s="17">
        <f>SUM(C20:Q20)</f>
        <v>1</v>
      </c>
    </row>
    <row r="21" spans="1:18" ht="27.75" customHeight="1">
      <c r="A21" s="135" t="s">
        <v>365</v>
      </c>
      <c r="B21" s="136"/>
      <c r="C21" s="11">
        <v>0</v>
      </c>
      <c r="D21" s="12">
        <v>0</v>
      </c>
      <c r="E21" s="13">
        <v>6</v>
      </c>
      <c r="F21" s="11">
        <v>1</v>
      </c>
      <c r="G21" s="12">
        <v>1</v>
      </c>
      <c r="H21" s="13" t="s">
        <v>163</v>
      </c>
      <c r="I21" s="61"/>
      <c r="J21" s="62"/>
      <c r="K21" s="63"/>
      <c r="L21" s="143"/>
      <c r="M21" s="144"/>
      <c r="N21" s="145"/>
      <c r="O21" s="49"/>
      <c r="P21" s="50"/>
      <c r="Q21" s="51"/>
      <c r="R21" s="17">
        <v>11</v>
      </c>
    </row>
    <row r="22" spans="1:18" ht="21" customHeight="1">
      <c r="A22" s="125" t="s">
        <v>349</v>
      </c>
      <c r="B22" s="126"/>
      <c r="C22" s="99" t="s">
        <v>5</v>
      </c>
      <c r="D22" s="99"/>
      <c r="E22" s="99"/>
      <c r="F22" s="99"/>
      <c r="G22" s="99"/>
      <c r="H22" s="99"/>
      <c r="I22" s="100" t="s">
        <v>6</v>
      </c>
      <c r="J22" s="100"/>
      <c r="K22" s="99" t="s">
        <v>7</v>
      </c>
      <c r="L22" s="99"/>
      <c r="M22" s="101" t="s">
        <v>8</v>
      </c>
      <c r="N22" s="101"/>
      <c r="O22" s="100" t="s">
        <v>9</v>
      </c>
      <c r="P22" s="100"/>
      <c r="Q22" s="100"/>
      <c r="R22" s="100"/>
    </row>
    <row r="23" spans="1:18" ht="16.5" customHeight="1">
      <c r="A23" s="117" t="str">
        <f>A20</f>
        <v>多可</v>
      </c>
      <c r="B23" s="118"/>
      <c r="C23" s="53" t="s">
        <v>13</v>
      </c>
      <c r="D23" s="96" t="s">
        <v>164</v>
      </c>
      <c r="E23" s="96"/>
      <c r="F23" s="54">
        <v>4</v>
      </c>
      <c r="G23" s="96"/>
      <c r="H23" s="96"/>
      <c r="I23" s="91" t="s">
        <v>57</v>
      </c>
      <c r="J23" s="91"/>
      <c r="K23" s="97"/>
      <c r="L23" s="97"/>
      <c r="M23" s="96"/>
      <c r="N23" s="96"/>
      <c r="O23" s="96" t="s">
        <v>165</v>
      </c>
      <c r="P23" s="96"/>
      <c r="Q23" s="91"/>
      <c r="R23" s="91"/>
    </row>
    <row r="24" spans="1:18" ht="16.5" customHeight="1">
      <c r="A24" s="119"/>
      <c r="B24" s="120"/>
      <c r="C24" s="55">
        <v>2</v>
      </c>
      <c r="D24" s="92" t="s">
        <v>114</v>
      </c>
      <c r="E24" s="92"/>
      <c r="F24" s="56">
        <v>5</v>
      </c>
      <c r="G24" s="92"/>
      <c r="H24" s="92"/>
      <c r="I24" s="93"/>
      <c r="J24" s="93"/>
      <c r="K24" s="94"/>
      <c r="L24" s="94"/>
      <c r="M24" s="92"/>
      <c r="N24" s="92"/>
      <c r="O24" s="92" t="s">
        <v>69</v>
      </c>
      <c r="P24" s="92"/>
      <c r="Q24" s="93"/>
      <c r="R24" s="93"/>
    </row>
    <row r="25" spans="1:18" ht="16.5" customHeight="1">
      <c r="A25" s="121"/>
      <c r="B25" s="122"/>
      <c r="C25" s="57">
        <v>3</v>
      </c>
      <c r="D25" s="89"/>
      <c r="E25" s="89"/>
      <c r="F25" s="58">
        <v>6</v>
      </c>
      <c r="G25" s="89"/>
      <c r="H25" s="89"/>
      <c r="I25" s="88"/>
      <c r="J25" s="88"/>
      <c r="K25" s="90"/>
      <c r="L25" s="90"/>
      <c r="M25" s="89"/>
      <c r="N25" s="89"/>
      <c r="O25" s="89"/>
      <c r="P25" s="89"/>
      <c r="Q25" s="88"/>
      <c r="R25" s="88"/>
    </row>
    <row r="26" spans="1:18" ht="16.5" customHeight="1">
      <c r="A26" s="117" t="str">
        <f>A21</f>
        <v>社</v>
      </c>
      <c r="B26" s="118"/>
      <c r="C26" s="53" t="s">
        <v>13</v>
      </c>
      <c r="D26" s="96" t="s">
        <v>89</v>
      </c>
      <c r="E26" s="96"/>
      <c r="F26" s="54">
        <v>4</v>
      </c>
      <c r="G26" s="96"/>
      <c r="H26" s="96"/>
      <c r="I26" s="91" t="s">
        <v>115</v>
      </c>
      <c r="J26" s="91"/>
      <c r="K26" s="97"/>
      <c r="L26" s="97"/>
      <c r="M26" s="96" t="s">
        <v>79</v>
      </c>
      <c r="N26" s="96"/>
      <c r="O26" s="96" t="s">
        <v>166</v>
      </c>
      <c r="P26" s="96"/>
      <c r="Q26" s="91"/>
      <c r="R26" s="91"/>
    </row>
    <row r="27" spans="1:18" ht="16.5" customHeight="1">
      <c r="A27" s="119"/>
      <c r="B27" s="120"/>
      <c r="C27" s="55">
        <v>2</v>
      </c>
      <c r="D27" s="92" t="s">
        <v>114</v>
      </c>
      <c r="E27" s="92"/>
      <c r="F27" s="56">
        <v>5</v>
      </c>
      <c r="G27" s="92"/>
      <c r="H27" s="92"/>
      <c r="I27" s="93"/>
      <c r="J27" s="93"/>
      <c r="K27" s="94"/>
      <c r="L27" s="94"/>
      <c r="M27" s="92" t="s">
        <v>161</v>
      </c>
      <c r="N27" s="92"/>
      <c r="O27" s="92" t="s">
        <v>167</v>
      </c>
      <c r="P27" s="92"/>
      <c r="Q27" s="93"/>
      <c r="R27" s="93"/>
    </row>
    <row r="28" spans="1:18" ht="16.5" customHeight="1">
      <c r="A28" s="121"/>
      <c r="B28" s="122"/>
      <c r="C28" s="57">
        <v>3</v>
      </c>
      <c r="D28" s="89" t="s">
        <v>50</v>
      </c>
      <c r="E28" s="89"/>
      <c r="F28" s="58">
        <v>6</v>
      </c>
      <c r="G28" s="89"/>
      <c r="H28" s="89"/>
      <c r="I28" s="88"/>
      <c r="J28" s="88"/>
      <c r="K28" s="90"/>
      <c r="L28" s="90"/>
      <c r="M28" s="89"/>
      <c r="N28" s="89"/>
      <c r="O28" s="89" t="s">
        <v>116</v>
      </c>
      <c r="P28" s="89"/>
      <c r="Q28" s="88"/>
      <c r="R28" s="88"/>
    </row>
    <row r="29" spans="9:18" ht="11.25" customHeight="1">
      <c r="I29" s="59"/>
      <c r="J29" s="60"/>
      <c r="K29" s="59"/>
      <c r="L29" s="59"/>
      <c r="M29" s="59"/>
      <c r="N29" s="59"/>
      <c r="O29" s="59"/>
      <c r="P29" s="59"/>
      <c r="Q29" s="59"/>
      <c r="R29" s="59"/>
    </row>
  </sheetData>
  <sheetProtection selectLockedCells="1" selectUnlockedCells="1"/>
  <mergeCells count="125">
    <mergeCell ref="K3:L3"/>
    <mergeCell ref="M3:Q3"/>
    <mergeCell ref="L20:N21"/>
    <mergeCell ref="L7:N8"/>
    <mergeCell ref="A1:G1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M28:N28"/>
  </mergeCells>
  <conditionalFormatting sqref="I20:I21">
    <cfRule type="cellIs" priority="111" dxfId="1756" operator="greaterThan" stopIfTrue="1">
      <formula>0</formula>
    </cfRule>
  </conditionalFormatting>
  <conditionalFormatting sqref="J20:K21">
    <cfRule type="cellIs" priority="112" dxfId="1756" operator="greaterThan" stopIfTrue="1">
      <formula>0</formula>
    </cfRule>
  </conditionalFormatting>
  <conditionalFormatting sqref="A20:B20">
    <cfRule type="expression" priority="106" dxfId="1756" stopIfTrue="1">
      <formula>$R20&gt;$R21</formula>
    </cfRule>
  </conditionalFormatting>
  <conditionalFormatting sqref="A21:B21">
    <cfRule type="expression" priority="105" dxfId="1756" stopIfTrue="1">
      <formula>$R20&lt;$R21</formula>
    </cfRule>
  </conditionalFormatting>
  <conditionalFormatting sqref="R20">
    <cfRule type="expression" priority="102" dxfId="1756" stopIfTrue="1">
      <formula>$R20&gt;$R21</formula>
    </cfRule>
  </conditionalFormatting>
  <conditionalFormatting sqref="R21">
    <cfRule type="expression" priority="101" dxfId="1756" stopIfTrue="1">
      <formula>$R21&gt;$R20</formula>
    </cfRule>
  </conditionalFormatting>
  <conditionalFormatting sqref="J7:K8">
    <cfRule type="cellIs" priority="100" dxfId="1756" operator="greaterThan" stopIfTrue="1">
      <formula>0</formula>
    </cfRule>
  </conditionalFormatting>
  <conditionalFormatting sqref="A7:B7">
    <cfRule type="expression" priority="94" dxfId="1756" stopIfTrue="1">
      <formula>$R7&gt;$R8</formula>
    </cfRule>
  </conditionalFormatting>
  <conditionalFormatting sqref="A8:B8">
    <cfRule type="expression" priority="93" dxfId="1756" stopIfTrue="1">
      <formula>$R7&lt;$R8</formula>
    </cfRule>
  </conditionalFormatting>
  <conditionalFormatting sqref="R7">
    <cfRule type="expression" priority="90" dxfId="1756" stopIfTrue="1">
      <formula>$R7&gt;$R8</formula>
    </cfRule>
  </conditionalFormatting>
  <conditionalFormatting sqref="R8">
    <cfRule type="expression" priority="89" dxfId="1756" stopIfTrue="1">
      <formula>$R8&gt;$R7</formula>
    </cfRule>
  </conditionalFormatting>
  <conditionalFormatting sqref="C7:C8 I7:I8">
    <cfRule type="cellIs" priority="85" dxfId="1756" operator="greaterThan" stopIfTrue="1">
      <formula>0</formula>
    </cfRule>
  </conditionalFormatting>
  <conditionalFormatting sqref="D7:E8">
    <cfRule type="cellIs" priority="86" dxfId="1756" operator="greaterThan" stopIfTrue="1">
      <formula>0</formula>
    </cfRule>
  </conditionalFormatting>
  <conditionalFormatting sqref="F7:F8">
    <cfRule type="cellIs" priority="87" dxfId="1756" operator="greaterThan" stopIfTrue="1">
      <formula>0</formula>
    </cfRule>
  </conditionalFormatting>
  <conditionalFormatting sqref="G7:H8">
    <cfRule type="cellIs" priority="88" dxfId="1756" operator="greaterThan" stopIfTrue="1">
      <formula>0</formula>
    </cfRule>
  </conditionalFormatting>
  <conditionalFormatting sqref="C7:C8 I7:I8">
    <cfRule type="cellIs" priority="84" dxfId="1756" operator="greaterThan" stopIfTrue="1">
      <formula>0</formula>
    </cfRule>
  </conditionalFormatting>
  <conditionalFormatting sqref="D7:E8">
    <cfRule type="cellIs" priority="83" dxfId="1756" operator="greaterThan" stopIfTrue="1">
      <formula>0</formula>
    </cfRule>
  </conditionalFormatting>
  <conditionalFormatting sqref="F7:F8">
    <cfRule type="cellIs" priority="82" dxfId="1756" operator="greaterThan" stopIfTrue="1">
      <formula>0</formula>
    </cfRule>
  </conditionalFormatting>
  <conditionalFormatting sqref="G7:H8">
    <cfRule type="cellIs" priority="81" dxfId="1756" operator="greaterThan" stopIfTrue="1">
      <formula>0</formula>
    </cfRule>
  </conditionalFormatting>
  <conditionalFormatting sqref="C7:C8 I7:I8">
    <cfRule type="cellIs" priority="80" dxfId="1756" operator="greaterThan" stopIfTrue="1">
      <formula>0</formula>
    </cfRule>
  </conditionalFormatting>
  <conditionalFormatting sqref="D7:E8">
    <cfRule type="cellIs" priority="79" dxfId="1756" operator="greaterThan" stopIfTrue="1">
      <formula>0</formula>
    </cfRule>
  </conditionalFormatting>
  <conditionalFormatting sqref="F7:F8">
    <cfRule type="cellIs" priority="78" dxfId="1756" operator="greaterThan" stopIfTrue="1">
      <formula>0</formula>
    </cfRule>
  </conditionalFormatting>
  <conditionalFormatting sqref="G7:H8">
    <cfRule type="cellIs" priority="77" dxfId="1756" operator="greaterThan" stopIfTrue="1">
      <formula>0</formula>
    </cfRule>
  </conditionalFormatting>
  <conditionalFormatting sqref="C7:C8 I7:I8">
    <cfRule type="cellIs" priority="76" dxfId="1756" operator="greaterThan" stopIfTrue="1">
      <formula>0</formula>
    </cfRule>
  </conditionalFormatting>
  <conditionalFormatting sqref="D7:E8">
    <cfRule type="cellIs" priority="75" dxfId="1756" operator="greaterThan" stopIfTrue="1">
      <formula>0</formula>
    </cfRule>
  </conditionalFormatting>
  <conditionalFormatting sqref="F7:F8">
    <cfRule type="cellIs" priority="74" dxfId="1756" operator="greaterThan" stopIfTrue="1">
      <formula>0</formula>
    </cfRule>
  </conditionalFormatting>
  <conditionalFormatting sqref="G7:H8">
    <cfRule type="cellIs" priority="73" dxfId="1756" operator="greaterThan" stopIfTrue="1">
      <formula>0</formula>
    </cfRule>
  </conditionalFormatting>
  <conditionalFormatting sqref="C7:C8 I7:I8">
    <cfRule type="cellIs" priority="72" dxfId="1756" operator="greaterThan" stopIfTrue="1">
      <formula>0</formula>
    </cfRule>
  </conditionalFormatting>
  <conditionalFormatting sqref="D7:E8">
    <cfRule type="cellIs" priority="71" dxfId="1756" operator="greaterThan" stopIfTrue="1">
      <formula>0</formula>
    </cfRule>
  </conditionalFormatting>
  <conditionalFormatting sqref="F7:F8">
    <cfRule type="cellIs" priority="70" dxfId="1756" operator="greaterThan" stopIfTrue="1">
      <formula>0</formula>
    </cfRule>
  </conditionalFormatting>
  <conditionalFormatting sqref="G7:H8">
    <cfRule type="cellIs" priority="69" dxfId="1756" operator="greaterThan" stopIfTrue="1">
      <formula>0</formula>
    </cfRule>
  </conditionalFormatting>
  <conditionalFormatting sqref="C7:C8 I7:I8">
    <cfRule type="cellIs" priority="68" dxfId="1756" operator="greaterThan" stopIfTrue="1">
      <formula>0</formula>
    </cfRule>
  </conditionalFormatting>
  <conditionalFormatting sqref="D7:E8">
    <cfRule type="cellIs" priority="67" dxfId="1756" operator="greaterThan" stopIfTrue="1">
      <formula>0</formula>
    </cfRule>
  </conditionalFormatting>
  <conditionalFormatting sqref="F7:F8">
    <cfRule type="cellIs" priority="66" dxfId="1756" operator="greaterThan" stopIfTrue="1">
      <formula>0</formula>
    </cfRule>
  </conditionalFormatting>
  <conditionalFormatting sqref="G7:H8">
    <cfRule type="cellIs" priority="65" dxfId="1756" operator="greaterThan" stopIfTrue="1">
      <formula>0</formula>
    </cfRule>
  </conditionalFormatting>
  <conditionalFormatting sqref="C7:C8 I7:I8">
    <cfRule type="cellIs" priority="64" dxfId="1756" operator="greaterThan" stopIfTrue="1">
      <formula>0</formula>
    </cfRule>
  </conditionalFormatting>
  <conditionalFormatting sqref="D7:E8">
    <cfRule type="cellIs" priority="63" dxfId="1756" operator="greaterThan" stopIfTrue="1">
      <formula>0</formula>
    </cfRule>
  </conditionalFormatting>
  <conditionalFormatting sqref="F7:F8">
    <cfRule type="cellIs" priority="62" dxfId="1756" operator="greaterThan" stopIfTrue="1">
      <formula>0</formula>
    </cfRule>
  </conditionalFormatting>
  <conditionalFormatting sqref="G7:H8">
    <cfRule type="cellIs" priority="61" dxfId="1756" operator="greaterThan" stopIfTrue="1">
      <formula>0</formula>
    </cfRule>
  </conditionalFormatting>
  <conditionalFormatting sqref="C7:C8 I7:I8">
    <cfRule type="cellIs" priority="60" dxfId="1756" operator="greaterThan" stopIfTrue="1">
      <formula>0</formula>
    </cfRule>
  </conditionalFormatting>
  <conditionalFormatting sqref="D7:E8">
    <cfRule type="cellIs" priority="59" dxfId="1756" operator="greaterThan" stopIfTrue="1">
      <formula>0</formula>
    </cfRule>
  </conditionalFormatting>
  <conditionalFormatting sqref="F7:F8">
    <cfRule type="cellIs" priority="58" dxfId="1756" operator="greaterThan" stopIfTrue="1">
      <formula>0</formula>
    </cfRule>
  </conditionalFormatting>
  <conditionalFormatting sqref="G7:H8">
    <cfRule type="cellIs" priority="57" dxfId="1756" operator="greaterThan" stopIfTrue="1">
      <formula>0</formula>
    </cfRule>
  </conditionalFormatting>
  <conditionalFormatting sqref="C7:C8 I7:I8">
    <cfRule type="cellIs" priority="56" dxfId="1756" operator="greaterThan" stopIfTrue="1">
      <formula>0</formula>
    </cfRule>
  </conditionalFormatting>
  <conditionalFormatting sqref="D7:E8">
    <cfRule type="cellIs" priority="55" dxfId="1756" operator="greaterThan" stopIfTrue="1">
      <formula>0</formula>
    </cfRule>
  </conditionalFormatting>
  <conditionalFormatting sqref="F7:F8">
    <cfRule type="cellIs" priority="54" dxfId="1756" operator="greaterThan" stopIfTrue="1">
      <formula>0</formula>
    </cfRule>
  </conditionalFormatting>
  <conditionalFormatting sqref="G7:H8">
    <cfRule type="cellIs" priority="53" dxfId="1756" operator="greaterThan" stopIfTrue="1">
      <formula>0</formula>
    </cfRule>
  </conditionalFormatting>
  <conditionalFormatting sqref="C7:C8 I7:I8">
    <cfRule type="cellIs" priority="52" dxfId="1756" operator="greaterThan" stopIfTrue="1">
      <formula>0</formula>
    </cfRule>
  </conditionalFormatting>
  <conditionalFormatting sqref="D7:E8">
    <cfRule type="cellIs" priority="51" dxfId="1756" operator="greaterThan" stopIfTrue="1">
      <formula>0</formula>
    </cfRule>
  </conditionalFormatting>
  <conditionalFormatting sqref="F7:F8">
    <cfRule type="cellIs" priority="50" dxfId="1756" operator="greaterThan" stopIfTrue="1">
      <formula>0</formula>
    </cfRule>
  </conditionalFormatting>
  <conditionalFormatting sqref="G7:H8">
    <cfRule type="cellIs" priority="49" dxfId="1756" operator="greaterThan" stopIfTrue="1">
      <formula>0</formula>
    </cfRule>
  </conditionalFormatting>
  <conditionalFormatting sqref="C7:C8 I7:I8">
    <cfRule type="cellIs" priority="48" dxfId="1756" operator="greaterThan" stopIfTrue="1">
      <formula>0</formula>
    </cfRule>
  </conditionalFormatting>
  <conditionalFormatting sqref="D7:E8">
    <cfRule type="cellIs" priority="47" dxfId="1756" operator="greaterThan" stopIfTrue="1">
      <formula>0</formula>
    </cfRule>
  </conditionalFormatting>
  <conditionalFormatting sqref="F7:F8">
    <cfRule type="cellIs" priority="46" dxfId="1756" operator="greaterThan" stopIfTrue="1">
      <formula>0</formula>
    </cfRule>
  </conditionalFormatting>
  <conditionalFormatting sqref="G7:H8">
    <cfRule type="cellIs" priority="45" dxfId="1756" operator="greaterThan" stopIfTrue="1">
      <formula>0</formula>
    </cfRule>
  </conditionalFormatting>
  <conditionalFormatting sqref="C20:C21">
    <cfRule type="cellIs" priority="41" dxfId="1756" operator="greaterThan" stopIfTrue="1">
      <formula>0</formula>
    </cfRule>
  </conditionalFormatting>
  <conditionalFormatting sqref="D20:E21">
    <cfRule type="cellIs" priority="42" dxfId="1756" operator="greaterThan" stopIfTrue="1">
      <formula>0</formula>
    </cfRule>
  </conditionalFormatting>
  <conditionalFormatting sqref="F20:F21">
    <cfRule type="cellIs" priority="43" dxfId="1756" operator="greaterThan" stopIfTrue="1">
      <formula>0</formula>
    </cfRule>
  </conditionalFormatting>
  <conditionalFormatting sqref="G20:H21">
    <cfRule type="cellIs" priority="44" dxfId="1756" operator="greaterThan" stopIfTrue="1">
      <formula>0</formula>
    </cfRule>
  </conditionalFormatting>
  <conditionalFormatting sqref="C20:C21">
    <cfRule type="cellIs" priority="40" dxfId="1756" operator="greaterThan" stopIfTrue="1">
      <formula>0</formula>
    </cfRule>
  </conditionalFormatting>
  <conditionalFormatting sqref="D20:E21">
    <cfRule type="cellIs" priority="39" dxfId="1756" operator="greaterThan" stopIfTrue="1">
      <formula>0</formula>
    </cfRule>
  </conditionalFormatting>
  <conditionalFormatting sqref="F20:F21">
    <cfRule type="cellIs" priority="38" dxfId="1756" operator="greaterThan" stopIfTrue="1">
      <formula>0</formula>
    </cfRule>
  </conditionalFormatting>
  <conditionalFormatting sqref="G20:H21">
    <cfRule type="cellIs" priority="37" dxfId="1756" operator="greaterThan" stopIfTrue="1">
      <formula>0</formula>
    </cfRule>
  </conditionalFormatting>
  <conditionalFormatting sqref="C20:C21">
    <cfRule type="cellIs" priority="36" dxfId="1756" operator="greaterThan" stopIfTrue="1">
      <formula>0</formula>
    </cfRule>
  </conditionalFormatting>
  <conditionalFormatting sqref="D20:E21">
    <cfRule type="cellIs" priority="35" dxfId="1756" operator="greaterThan" stopIfTrue="1">
      <formula>0</formula>
    </cfRule>
  </conditionalFormatting>
  <conditionalFormatting sqref="F20:F21">
    <cfRule type="cellIs" priority="34" dxfId="1756" operator="greaterThan" stopIfTrue="1">
      <formula>0</formula>
    </cfRule>
  </conditionalFormatting>
  <conditionalFormatting sqref="G20:H21">
    <cfRule type="cellIs" priority="33" dxfId="1756" operator="greaterThan" stopIfTrue="1">
      <formula>0</formula>
    </cfRule>
  </conditionalFormatting>
  <conditionalFormatting sqref="C20:C21">
    <cfRule type="cellIs" priority="32" dxfId="1756" operator="greaterThan" stopIfTrue="1">
      <formula>0</formula>
    </cfRule>
  </conditionalFormatting>
  <conditionalFormatting sqref="D20:E21">
    <cfRule type="cellIs" priority="31" dxfId="1756" operator="greaterThan" stopIfTrue="1">
      <formula>0</formula>
    </cfRule>
  </conditionalFormatting>
  <conditionalFormatting sqref="F20:F21">
    <cfRule type="cellIs" priority="30" dxfId="1756" operator="greaterThan" stopIfTrue="1">
      <formula>0</formula>
    </cfRule>
  </conditionalFormatting>
  <conditionalFormatting sqref="G20:H21">
    <cfRule type="cellIs" priority="29" dxfId="1756" operator="greaterThan" stopIfTrue="1">
      <formula>0</formula>
    </cfRule>
  </conditionalFormatting>
  <conditionalFormatting sqref="C20:C21">
    <cfRule type="cellIs" priority="28" dxfId="1756" operator="greaterThan" stopIfTrue="1">
      <formula>0</formula>
    </cfRule>
  </conditionalFormatting>
  <conditionalFormatting sqref="D20:E21">
    <cfRule type="cellIs" priority="27" dxfId="1756" operator="greaterThan" stopIfTrue="1">
      <formula>0</formula>
    </cfRule>
  </conditionalFormatting>
  <conditionalFormatting sqref="F20:F21">
    <cfRule type="cellIs" priority="26" dxfId="1756" operator="greaterThan" stopIfTrue="1">
      <formula>0</formula>
    </cfRule>
  </conditionalFormatting>
  <conditionalFormatting sqref="G20:H21">
    <cfRule type="cellIs" priority="25" dxfId="1756" operator="greaterThan" stopIfTrue="1">
      <formula>0</formula>
    </cfRule>
  </conditionalFormatting>
  <conditionalFormatting sqref="C20:C21">
    <cfRule type="cellIs" priority="24" dxfId="1756" operator="greaterThan" stopIfTrue="1">
      <formula>0</formula>
    </cfRule>
  </conditionalFormatting>
  <conditionalFormatting sqref="D20:E21">
    <cfRule type="cellIs" priority="23" dxfId="1756" operator="greaterThan" stopIfTrue="1">
      <formula>0</formula>
    </cfRule>
  </conditionalFormatting>
  <conditionalFormatting sqref="F20:F21">
    <cfRule type="cellIs" priority="22" dxfId="1756" operator="greaterThan" stopIfTrue="1">
      <formula>0</formula>
    </cfRule>
  </conditionalFormatting>
  <conditionalFormatting sqref="G20:H21">
    <cfRule type="cellIs" priority="21" dxfId="1756" operator="greaterThan" stopIfTrue="1">
      <formula>0</formula>
    </cfRule>
  </conditionalFormatting>
  <conditionalFormatting sqref="C20:C21">
    <cfRule type="cellIs" priority="20" dxfId="1756" operator="greaterThan" stopIfTrue="1">
      <formula>0</formula>
    </cfRule>
  </conditionalFormatting>
  <conditionalFormatting sqref="D20:E21">
    <cfRule type="cellIs" priority="19" dxfId="1756" operator="greaterThan" stopIfTrue="1">
      <formula>0</formula>
    </cfRule>
  </conditionalFormatting>
  <conditionalFormatting sqref="F20:F21">
    <cfRule type="cellIs" priority="18" dxfId="1756" operator="greaterThan" stopIfTrue="1">
      <formula>0</formula>
    </cfRule>
  </conditionalFormatting>
  <conditionalFormatting sqref="G20:H21">
    <cfRule type="cellIs" priority="17" dxfId="1756" operator="greaterThan" stopIfTrue="1">
      <formula>0</formula>
    </cfRule>
  </conditionalFormatting>
  <conditionalFormatting sqref="C20:C21">
    <cfRule type="cellIs" priority="16" dxfId="1756" operator="greaterThan" stopIfTrue="1">
      <formula>0</formula>
    </cfRule>
  </conditionalFormatting>
  <conditionalFormatting sqref="D20:E21">
    <cfRule type="cellIs" priority="15" dxfId="1756" operator="greaterThan" stopIfTrue="1">
      <formula>0</formula>
    </cfRule>
  </conditionalFormatting>
  <conditionalFormatting sqref="F20:F21">
    <cfRule type="cellIs" priority="14" dxfId="1756" operator="greaterThan" stopIfTrue="1">
      <formula>0</formula>
    </cfRule>
  </conditionalFormatting>
  <conditionalFormatting sqref="G20:H21">
    <cfRule type="cellIs" priority="13" dxfId="1756" operator="greaterThan" stopIfTrue="1">
      <formula>0</formula>
    </cfRule>
  </conditionalFormatting>
  <conditionalFormatting sqref="C20:C21">
    <cfRule type="cellIs" priority="12" dxfId="1756" operator="greaterThan" stopIfTrue="1">
      <formula>0</formula>
    </cfRule>
  </conditionalFormatting>
  <conditionalFormatting sqref="D20:E21">
    <cfRule type="cellIs" priority="11" dxfId="1756" operator="greaterThan" stopIfTrue="1">
      <formula>0</formula>
    </cfRule>
  </conditionalFormatting>
  <conditionalFormatting sqref="F20:F21">
    <cfRule type="cellIs" priority="10" dxfId="1756" operator="greaterThan" stopIfTrue="1">
      <formula>0</formula>
    </cfRule>
  </conditionalFormatting>
  <conditionalFormatting sqref="G20:H21">
    <cfRule type="cellIs" priority="9" dxfId="1756" operator="greaterThan" stopIfTrue="1">
      <formula>0</formula>
    </cfRule>
  </conditionalFormatting>
  <conditionalFormatting sqref="C20:C21">
    <cfRule type="cellIs" priority="8" dxfId="1756" operator="greaterThan" stopIfTrue="1">
      <formula>0</formula>
    </cfRule>
  </conditionalFormatting>
  <conditionalFormatting sqref="D20:E21">
    <cfRule type="cellIs" priority="7" dxfId="1756" operator="greaterThan" stopIfTrue="1">
      <formula>0</formula>
    </cfRule>
  </conditionalFormatting>
  <conditionalFormatting sqref="F20:F21">
    <cfRule type="cellIs" priority="6" dxfId="1756" operator="greaterThan" stopIfTrue="1">
      <formula>0</formula>
    </cfRule>
  </conditionalFormatting>
  <conditionalFormatting sqref="G20:H21">
    <cfRule type="cellIs" priority="5" dxfId="1756" operator="greaterThan" stopIfTrue="1">
      <formula>0</formula>
    </cfRule>
  </conditionalFormatting>
  <conditionalFormatting sqref="C20:C21">
    <cfRule type="cellIs" priority="4" dxfId="1756" operator="greaterThan" stopIfTrue="1">
      <formula>0</formula>
    </cfRule>
  </conditionalFormatting>
  <conditionalFormatting sqref="D20:E21">
    <cfRule type="cellIs" priority="3" dxfId="1756" operator="greaterThan" stopIfTrue="1">
      <formula>0</formula>
    </cfRule>
  </conditionalFormatting>
  <conditionalFormatting sqref="F20:F21">
    <cfRule type="cellIs" priority="2" dxfId="1756" operator="greaterThan" stopIfTrue="1">
      <formula>0</formula>
    </cfRule>
  </conditionalFormatting>
  <conditionalFormatting sqref="G20:H21">
    <cfRule type="cellIs" priority="1" dxfId="1756" operator="greaterThan" stopIfTrue="1">
      <formula>0</formula>
    </cfRule>
  </conditionalFormatting>
  <conditionalFormatting sqref="A23:B23 A10:B10">
    <cfRule type="expression" priority="341" dxfId="1756" stopIfTrue="1">
      <formula>$R7&gt;$R8</formula>
    </cfRule>
  </conditionalFormatting>
  <conditionalFormatting sqref="A25:B25 A12:B12">
    <cfRule type="expression" priority="342" dxfId="1756" stopIfTrue="1">
      <formula>'7.17'!#REF!&gt;$R9</formula>
    </cfRule>
  </conditionalFormatting>
  <conditionalFormatting sqref="A24:B24 A11:B11">
    <cfRule type="expression" priority="343" dxfId="1756" stopIfTrue="1">
      <formula>$R8&gt;'7.17'!#REF!</formula>
    </cfRule>
  </conditionalFormatting>
  <conditionalFormatting sqref="A26:B26 A13:B13">
    <cfRule type="expression" priority="344" dxfId="1756" stopIfTrue="1">
      <formula>$R7&lt;$R8</formula>
    </cfRule>
  </conditionalFormatting>
  <conditionalFormatting sqref="A28:B28 A15:B15">
    <cfRule type="expression" priority="345" dxfId="1756" stopIfTrue="1">
      <formula>'7.17'!#REF!&lt;$R9</formula>
    </cfRule>
  </conditionalFormatting>
  <conditionalFormatting sqref="A27:B27 A14:B14">
    <cfRule type="expression" priority="346" dxfId="1756" stopIfTrue="1">
      <formula>$R8&lt;'7.17'!#REF!</formula>
    </cfRule>
  </conditionalFormatting>
  <dataValidations count="3">
    <dataValidation type="list" allowBlank="1" showErrorMessage="1" sqref="A4 A17">
      <formula1>"東兵庫大会,西兵庫大会"</formula1>
      <formula2>0</formula2>
    </dataValidation>
    <dataValidation type="list" allowBlank="1" showErrorMessage="1" sqref="C4 C17">
      <formula1>"回戦,戦,勝戦"</formula1>
      <formula2>0</formula2>
    </dataValidation>
    <dataValidation allowBlank="1" showErrorMessage="1" sqref="I1 M1 O1 I4:J4 M4:N4 C7:Q8 I17:J17 M17:N17 C20:Q21">
      <formula1>0</formula1>
      <formula2>0</formula2>
    </dataValidation>
  </dataValidations>
  <printOptions/>
  <pageMargins left="0.5798611111111112" right="0.22013888888888888" top="0.2902777777777778" bottom="0.20972222222222223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T4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4" customWidth="1"/>
    <col min="2" max="2" width="6.25390625" style="34" customWidth="1"/>
    <col min="3" max="11" width="4.875" style="34" customWidth="1"/>
    <col min="12" max="12" width="5.00390625" style="34" customWidth="1"/>
    <col min="13" max="17" width="4.875" style="34" customWidth="1"/>
    <col min="18" max="18" width="5.00390625" style="34" customWidth="1"/>
    <col min="19" max="16384" width="9.00390625" style="34" customWidth="1"/>
  </cols>
  <sheetData>
    <row r="1" spans="1:18" ht="27" customHeight="1">
      <c r="A1" s="139" t="s">
        <v>109</v>
      </c>
      <c r="B1" s="139"/>
      <c r="C1" s="139"/>
      <c r="D1" s="139"/>
      <c r="E1" s="139"/>
      <c r="F1" s="139"/>
      <c r="G1" s="139"/>
      <c r="H1" s="25" t="s">
        <v>24</v>
      </c>
      <c r="I1" s="26">
        <v>8</v>
      </c>
      <c r="J1" s="27" t="s">
        <v>25</v>
      </c>
      <c r="K1" s="28">
        <v>2018</v>
      </c>
      <c r="L1" s="29" t="s">
        <v>26</v>
      </c>
      <c r="M1" s="30">
        <v>7</v>
      </c>
      <c r="N1" s="29" t="s">
        <v>0</v>
      </c>
      <c r="O1" s="30">
        <v>18</v>
      </c>
      <c r="P1" s="31" t="s">
        <v>27</v>
      </c>
      <c r="Q1" s="32" t="s">
        <v>67</v>
      </c>
      <c r="R1" s="33" t="s">
        <v>29</v>
      </c>
    </row>
    <row r="2" ht="5.25" customHeight="1"/>
    <row r="3" spans="1:18" s="1" customFormat="1" ht="18.75" customHeight="1">
      <c r="A3" s="87" t="s">
        <v>238</v>
      </c>
      <c r="K3" s="137" t="s">
        <v>3</v>
      </c>
      <c r="L3" s="137"/>
      <c r="M3" s="138" t="s">
        <v>10</v>
      </c>
      <c r="N3" s="138"/>
      <c r="O3" s="138"/>
      <c r="P3" s="138"/>
      <c r="Q3" s="138"/>
      <c r="R3" s="2" t="s">
        <v>4</v>
      </c>
    </row>
    <row r="4" spans="1:20" s="37" customFormat="1" ht="18.75" customHeight="1">
      <c r="A4" s="69" t="s">
        <v>110</v>
      </c>
      <c r="B4" s="35">
        <v>3</v>
      </c>
      <c r="C4" s="36" t="s">
        <v>1</v>
      </c>
      <c r="D4" s="34"/>
      <c r="E4" s="105" t="s">
        <v>2</v>
      </c>
      <c r="F4" s="105"/>
      <c r="G4" s="106" t="s">
        <v>30</v>
      </c>
      <c r="H4" s="106"/>
      <c r="I4" s="107">
        <v>0.3729166666666667</v>
      </c>
      <c r="J4" s="107"/>
      <c r="K4" s="106" t="s">
        <v>31</v>
      </c>
      <c r="L4" s="106"/>
      <c r="M4" s="107">
        <v>0.42916666666666664</v>
      </c>
      <c r="N4" s="107"/>
      <c r="O4" s="106" t="s">
        <v>32</v>
      </c>
      <c r="P4" s="106"/>
      <c r="Q4" s="108">
        <f>SUM(M4-I4)</f>
        <v>0.05624999999999997</v>
      </c>
      <c r="R4" s="108"/>
      <c r="T4" s="38"/>
    </row>
    <row r="5" spans="8:18" ht="7.5" customHeight="1">
      <c r="H5" s="39"/>
      <c r="I5" s="39"/>
      <c r="J5" s="40"/>
      <c r="K5" s="41"/>
      <c r="L5" s="41"/>
      <c r="M5" s="40"/>
      <c r="N5" s="40"/>
      <c r="O5" s="41"/>
      <c r="P5" s="41"/>
      <c r="Q5" s="40"/>
      <c r="R5" s="40"/>
    </row>
    <row r="6" spans="1:18" ht="21" customHeight="1">
      <c r="A6" s="125" t="s">
        <v>17</v>
      </c>
      <c r="B6" s="126"/>
      <c r="C6" s="42" t="s">
        <v>34</v>
      </c>
      <c r="D6" s="43" t="s">
        <v>35</v>
      </c>
      <c r="E6" s="44" t="s">
        <v>36</v>
      </c>
      <c r="F6" s="42" t="s">
        <v>37</v>
      </c>
      <c r="G6" s="43" t="s">
        <v>38</v>
      </c>
      <c r="H6" s="44" t="s">
        <v>39</v>
      </c>
      <c r="I6" s="42" t="s">
        <v>40</v>
      </c>
      <c r="J6" s="47" t="s">
        <v>41</v>
      </c>
      <c r="K6" s="45" t="s">
        <v>42</v>
      </c>
      <c r="L6" s="46" t="s">
        <v>43</v>
      </c>
      <c r="M6" s="47" t="s">
        <v>44</v>
      </c>
      <c r="N6" s="45" t="s">
        <v>45</v>
      </c>
      <c r="O6" s="46" t="s">
        <v>46</v>
      </c>
      <c r="P6" s="47" t="s">
        <v>47</v>
      </c>
      <c r="Q6" s="45" t="s">
        <v>48</v>
      </c>
      <c r="R6" s="48" t="s">
        <v>12</v>
      </c>
    </row>
    <row r="7" spans="1:18" ht="27.75" customHeight="1">
      <c r="A7" s="135" t="s">
        <v>405</v>
      </c>
      <c r="B7" s="136"/>
      <c r="C7" s="11">
        <v>0</v>
      </c>
      <c r="D7" s="12">
        <v>0</v>
      </c>
      <c r="E7" s="13">
        <v>0</v>
      </c>
      <c r="F7" s="11">
        <v>0</v>
      </c>
      <c r="G7" s="12">
        <v>0</v>
      </c>
      <c r="H7" s="13">
        <v>1</v>
      </c>
      <c r="I7" s="11">
        <v>0</v>
      </c>
      <c r="J7" s="62"/>
      <c r="K7" s="63"/>
      <c r="L7" s="140" t="s">
        <v>399</v>
      </c>
      <c r="M7" s="141"/>
      <c r="N7" s="142"/>
      <c r="O7" s="49"/>
      <c r="P7" s="50"/>
      <c r="Q7" s="51"/>
      <c r="R7" s="17">
        <f>SUM(C7:Q7)</f>
        <v>1</v>
      </c>
    </row>
    <row r="8" spans="1:18" ht="27.75" customHeight="1">
      <c r="A8" s="135" t="s">
        <v>402</v>
      </c>
      <c r="B8" s="136"/>
      <c r="C8" s="11">
        <v>0</v>
      </c>
      <c r="D8" s="12">
        <v>0</v>
      </c>
      <c r="E8" s="13">
        <v>0</v>
      </c>
      <c r="F8" s="11">
        <v>0</v>
      </c>
      <c r="G8" s="12">
        <v>4</v>
      </c>
      <c r="H8" s="13">
        <v>4</v>
      </c>
      <c r="I8" s="11" t="s">
        <v>142</v>
      </c>
      <c r="J8" s="62"/>
      <c r="K8" s="63"/>
      <c r="L8" s="143"/>
      <c r="M8" s="144"/>
      <c r="N8" s="145"/>
      <c r="O8" s="49"/>
      <c r="P8" s="50"/>
      <c r="Q8" s="51"/>
      <c r="R8" s="17">
        <f>SUM(C8:Q8)</f>
        <v>8</v>
      </c>
    </row>
    <row r="9" spans="1:18" ht="21" customHeight="1">
      <c r="A9" s="125" t="s">
        <v>17</v>
      </c>
      <c r="B9" s="126"/>
      <c r="C9" s="99" t="s">
        <v>5</v>
      </c>
      <c r="D9" s="99"/>
      <c r="E9" s="99"/>
      <c r="F9" s="99"/>
      <c r="G9" s="99"/>
      <c r="H9" s="99"/>
      <c r="I9" s="100" t="s">
        <v>6</v>
      </c>
      <c r="J9" s="100"/>
      <c r="K9" s="99" t="s">
        <v>7</v>
      </c>
      <c r="L9" s="99"/>
      <c r="M9" s="101" t="s">
        <v>8</v>
      </c>
      <c r="N9" s="101"/>
      <c r="O9" s="100" t="s">
        <v>9</v>
      </c>
      <c r="P9" s="100"/>
      <c r="Q9" s="100"/>
      <c r="R9" s="100"/>
    </row>
    <row r="10" spans="1:18" ht="16.5" customHeight="1">
      <c r="A10" s="117" t="str">
        <f>A7</f>
        <v>明　　石</v>
      </c>
      <c r="B10" s="118"/>
      <c r="C10" s="53" t="s">
        <v>13</v>
      </c>
      <c r="D10" s="96" t="s">
        <v>133</v>
      </c>
      <c r="E10" s="96"/>
      <c r="F10" s="54">
        <v>4</v>
      </c>
      <c r="G10" s="96"/>
      <c r="H10" s="96"/>
      <c r="I10" s="91" t="s">
        <v>111</v>
      </c>
      <c r="J10" s="91"/>
      <c r="K10" s="97"/>
      <c r="L10" s="97"/>
      <c r="M10" s="96"/>
      <c r="N10" s="96"/>
      <c r="O10" s="96" t="s">
        <v>143</v>
      </c>
      <c r="P10" s="96"/>
      <c r="Q10" s="91"/>
      <c r="R10" s="91"/>
    </row>
    <row r="11" spans="1:18" ht="16.5" customHeight="1">
      <c r="A11" s="119"/>
      <c r="B11" s="120"/>
      <c r="C11" s="55">
        <v>2</v>
      </c>
      <c r="D11" s="92" t="s">
        <v>63</v>
      </c>
      <c r="E11" s="92"/>
      <c r="F11" s="56">
        <v>5</v>
      </c>
      <c r="G11" s="92"/>
      <c r="H11" s="92"/>
      <c r="I11" s="93"/>
      <c r="J11" s="93"/>
      <c r="K11" s="94"/>
      <c r="L11" s="94"/>
      <c r="M11" s="92"/>
      <c r="N11" s="92"/>
      <c r="O11" s="92"/>
      <c r="P11" s="92"/>
      <c r="Q11" s="93"/>
      <c r="R11" s="93"/>
    </row>
    <row r="12" spans="1:18" ht="16.5" customHeight="1">
      <c r="A12" s="121"/>
      <c r="B12" s="122"/>
      <c r="C12" s="57">
        <v>3</v>
      </c>
      <c r="D12" s="89"/>
      <c r="E12" s="89"/>
      <c r="F12" s="58">
        <v>6</v>
      </c>
      <c r="G12" s="89"/>
      <c r="H12" s="89"/>
      <c r="I12" s="88"/>
      <c r="J12" s="88"/>
      <c r="K12" s="90"/>
      <c r="L12" s="90"/>
      <c r="M12" s="89"/>
      <c r="N12" s="89"/>
      <c r="O12" s="89"/>
      <c r="P12" s="89"/>
      <c r="Q12" s="88"/>
      <c r="R12" s="88"/>
    </row>
    <row r="13" spans="1:18" ht="16.5" customHeight="1">
      <c r="A13" s="117" t="str">
        <f>A8</f>
        <v>姫路工業</v>
      </c>
      <c r="B13" s="118"/>
      <c r="C13" s="53" t="s">
        <v>13</v>
      </c>
      <c r="D13" s="96" t="s">
        <v>78</v>
      </c>
      <c r="E13" s="96"/>
      <c r="F13" s="54">
        <v>4</v>
      </c>
      <c r="G13" s="96"/>
      <c r="H13" s="96"/>
      <c r="I13" s="91" t="s">
        <v>144</v>
      </c>
      <c r="J13" s="91"/>
      <c r="K13" s="97"/>
      <c r="L13" s="97"/>
      <c r="M13" s="96" t="s">
        <v>145</v>
      </c>
      <c r="N13" s="96"/>
      <c r="O13" s="96"/>
      <c r="P13" s="96"/>
      <c r="Q13" s="91"/>
      <c r="R13" s="91"/>
    </row>
    <row r="14" spans="1:18" ht="16.5" customHeight="1">
      <c r="A14" s="119"/>
      <c r="B14" s="120"/>
      <c r="C14" s="55">
        <v>2</v>
      </c>
      <c r="D14" s="92"/>
      <c r="E14" s="92"/>
      <c r="F14" s="56">
        <v>5</v>
      </c>
      <c r="G14" s="92"/>
      <c r="H14" s="92"/>
      <c r="I14" s="93"/>
      <c r="J14" s="93"/>
      <c r="K14" s="94"/>
      <c r="L14" s="94"/>
      <c r="M14" s="92"/>
      <c r="N14" s="92"/>
      <c r="O14" s="92" t="s">
        <v>146</v>
      </c>
      <c r="P14" s="92"/>
      <c r="Q14" s="93"/>
      <c r="R14" s="93"/>
    </row>
    <row r="15" spans="1:18" ht="16.5" customHeight="1">
      <c r="A15" s="121"/>
      <c r="B15" s="122"/>
      <c r="C15" s="57">
        <v>3</v>
      </c>
      <c r="D15" s="89"/>
      <c r="E15" s="89"/>
      <c r="F15" s="58">
        <v>6</v>
      </c>
      <c r="G15" s="89"/>
      <c r="H15" s="89"/>
      <c r="I15" s="88"/>
      <c r="J15" s="88"/>
      <c r="K15" s="90"/>
      <c r="L15" s="90"/>
      <c r="M15" s="89"/>
      <c r="N15" s="89"/>
      <c r="O15" s="89"/>
      <c r="P15" s="89"/>
      <c r="Q15" s="88"/>
      <c r="R15" s="88"/>
    </row>
    <row r="16" spans="9:18" ht="11.25" customHeight="1">
      <c r="I16" s="59"/>
      <c r="J16" s="60"/>
      <c r="K16" s="59"/>
      <c r="L16" s="59"/>
      <c r="M16" s="59"/>
      <c r="N16" s="59"/>
      <c r="O16" s="59"/>
      <c r="P16" s="59"/>
      <c r="Q16" s="59"/>
      <c r="R16" s="59"/>
    </row>
    <row r="17" spans="1:20" s="37" customFormat="1" ht="18.75" customHeight="1">
      <c r="A17" s="69" t="s">
        <v>117</v>
      </c>
      <c r="B17" s="35">
        <v>3</v>
      </c>
      <c r="C17" s="36" t="s">
        <v>1</v>
      </c>
      <c r="D17" s="34"/>
      <c r="E17" s="105" t="s">
        <v>52</v>
      </c>
      <c r="F17" s="105"/>
      <c r="G17" s="106" t="s">
        <v>30</v>
      </c>
      <c r="H17" s="106"/>
      <c r="I17" s="107">
        <v>0.4618055555555556</v>
      </c>
      <c r="J17" s="107"/>
      <c r="K17" s="106" t="s">
        <v>31</v>
      </c>
      <c r="L17" s="106"/>
      <c r="M17" s="107">
        <v>0.5451388888888888</v>
      </c>
      <c r="N17" s="107"/>
      <c r="O17" s="106" t="s">
        <v>32</v>
      </c>
      <c r="P17" s="106"/>
      <c r="Q17" s="108">
        <f>SUM(M17-I17)</f>
        <v>0.08333333333333326</v>
      </c>
      <c r="R17" s="108"/>
      <c r="T17" s="38"/>
    </row>
    <row r="18" spans="8:18" ht="7.5" customHeight="1">
      <c r="H18" s="39"/>
      <c r="I18" s="39"/>
      <c r="J18" s="40"/>
      <c r="K18" s="41"/>
      <c r="L18" s="41"/>
      <c r="M18" s="40"/>
      <c r="N18" s="40"/>
      <c r="O18" s="41"/>
      <c r="P18" s="41"/>
      <c r="Q18" s="40"/>
      <c r="R18" s="40"/>
    </row>
    <row r="19" spans="1:18" ht="21" customHeight="1">
      <c r="A19" s="125" t="s">
        <v>17</v>
      </c>
      <c r="B19" s="126"/>
      <c r="C19" s="42" t="s">
        <v>34</v>
      </c>
      <c r="D19" s="43" t="s">
        <v>35</v>
      </c>
      <c r="E19" s="44" t="s">
        <v>36</v>
      </c>
      <c r="F19" s="42" t="s">
        <v>37</v>
      </c>
      <c r="G19" s="43" t="s">
        <v>38</v>
      </c>
      <c r="H19" s="44" t="s">
        <v>39</v>
      </c>
      <c r="I19" s="42" t="s">
        <v>40</v>
      </c>
      <c r="J19" s="47" t="s">
        <v>41</v>
      </c>
      <c r="K19" s="45" t="s">
        <v>42</v>
      </c>
      <c r="L19" s="46" t="s">
        <v>43</v>
      </c>
      <c r="M19" s="47" t="s">
        <v>44</v>
      </c>
      <c r="N19" s="45" t="s">
        <v>45</v>
      </c>
      <c r="O19" s="46" t="s">
        <v>46</v>
      </c>
      <c r="P19" s="47" t="s">
        <v>47</v>
      </c>
      <c r="Q19" s="45" t="s">
        <v>48</v>
      </c>
      <c r="R19" s="48" t="s">
        <v>12</v>
      </c>
    </row>
    <row r="20" spans="1:18" ht="27.75" customHeight="1">
      <c r="A20" s="135" t="s">
        <v>403</v>
      </c>
      <c r="B20" s="136"/>
      <c r="C20" s="11">
        <v>0</v>
      </c>
      <c r="D20" s="12">
        <v>0</v>
      </c>
      <c r="E20" s="13">
        <v>0</v>
      </c>
      <c r="F20" s="11">
        <v>1</v>
      </c>
      <c r="G20" s="12">
        <v>1</v>
      </c>
      <c r="H20" s="13">
        <v>0</v>
      </c>
      <c r="I20" s="11">
        <v>0</v>
      </c>
      <c r="J20" s="62"/>
      <c r="K20" s="63"/>
      <c r="L20" s="140" t="s">
        <v>399</v>
      </c>
      <c r="M20" s="141"/>
      <c r="N20" s="142"/>
      <c r="O20" s="49"/>
      <c r="P20" s="50"/>
      <c r="Q20" s="51"/>
      <c r="R20" s="17">
        <f>SUM(C20:Q20)</f>
        <v>2</v>
      </c>
    </row>
    <row r="21" spans="1:18" ht="27.75" customHeight="1">
      <c r="A21" s="135" t="s">
        <v>404</v>
      </c>
      <c r="B21" s="136"/>
      <c r="C21" s="11">
        <v>4</v>
      </c>
      <c r="D21" s="12">
        <v>0</v>
      </c>
      <c r="E21" s="13">
        <v>2</v>
      </c>
      <c r="F21" s="11">
        <v>4</v>
      </c>
      <c r="G21" s="12">
        <v>0</v>
      </c>
      <c r="H21" s="13">
        <v>0</v>
      </c>
      <c r="I21" s="11" t="s">
        <v>147</v>
      </c>
      <c r="J21" s="62"/>
      <c r="K21" s="63"/>
      <c r="L21" s="143"/>
      <c r="M21" s="144"/>
      <c r="N21" s="145"/>
      <c r="O21" s="49"/>
      <c r="P21" s="50"/>
      <c r="Q21" s="51"/>
      <c r="R21" s="17">
        <f>SUM(C21:Q21)</f>
        <v>10</v>
      </c>
    </row>
    <row r="22" spans="1:18" ht="21" customHeight="1">
      <c r="A22" s="125" t="s">
        <v>17</v>
      </c>
      <c r="B22" s="126"/>
      <c r="C22" s="99" t="s">
        <v>5</v>
      </c>
      <c r="D22" s="99"/>
      <c r="E22" s="99"/>
      <c r="F22" s="99"/>
      <c r="G22" s="99"/>
      <c r="H22" s="99"/>
      <c r="I22" s="100" t="s">
        <v>6</v>
      </c>
      <c r="J22" s="100"/>
      <c r="K22" s="99" t="s">
        <v>7</v>
      </c>
      <c r="L22" s="99"/>
      <c r="M22" s="101" t="s">
        <v>8</v>
      </c>
      <c r="N22" s="101"/>
      <c r="O22" s="100" t="s">
        <v>9</v>
      </c>
      <c r="P22" s="100"/>
      <c r="Q22" s="100"/>
      <c r="R22" s="100"/>
    </row>
    <row r="23" spans="1:18" ht="16.5" customHeight="1">
      <c r="A23" s="117" t="str">
        <f>A20</f>
        <v>神戸第一</v>
      </c>
      <c r="B23" s="118"/>
      <c r="C23" s="53" t="s">
        <v>13</v>
      </c>
      <c r="D23" s="96" t="s">
        <v>148</v>
      </c>
      <c r="E23" s="96"/>
      <c r="F23" s="54">
        <v>4</v>
      </c>
      <c r="G23" s="96"/>
      <c r="H23" s="96"/>
      <c r="I23" s="91" t="s">
        <v>149</v>
      </c>
      <c r="J23" s="91"/>
      <c r="K23" s="97"/>
      <c r="L23" s="97"/>
      <c r="M23" s="96"/>
      <c r="N23" s="96"/>
      <c r="O23" s="96" t="s">
        <v>150</v>
      </c>
      <c r="P23" s="96"/>
      <c r="Q23" s="91"/>
      <c r="R23" s="91"/>
    </row>
    <row r="24" spans="1:18" ht="16.5" customHeight="1">
      <c r="A24" s="119"/>
      <c r="B24" s="120"/>
      <c r="C24" s="55">
        <v>2</v>
      </c>
      <c r="D24" s="92" t="s">
        <v>151</v>
      </c>
      <c r="E24" s="92"/>
      <c r="F24" s="56">
        <v>5</v>
      </c>
      <c r="G24" s="92"/>
      <c r="H24" s="92"/>
      <c r="I24" s="93"/>
      <c r="J24" s="93"/>
      <c r="K24" s="94"/>
      <c r="L24" s="94"/>
      <c r="M24" s="92"/>
      <c r="N24" s="92"/>
      <c r="O24" s="92" t="s">
        <v>149</v>
      </c>
      <c r="P24" s="92"/>
      <c r="Q24" s="93"/>
      <c r="R24" s="93"/>
    </row>
    <row r="25" spans="1:18" ht="16.5" customHeight="1">
      <c r="A25" s="121"/>
      <c r="B25" s="122"/>
      <c r="C25" s="57">
        <v>3</v>
      </c>
      <c r="D25" s="89" t="s">
        <v>150</v>
      </c>
      <c r="E25" s="89"/>
      <c r="F25" s="58">
        <v>6</v>
      </c>
      <c r="G25" s="89"/>
      <c r="H25" s="89"/>
      <c r="I25" s="88"/>
      <c r="J25" s="88"/>
      <c r="K25" s="90"/>
      <c r="L25" s="90"/>
      <c r="M25" s="89"/>
      <c r="N25" s="89"/>
      <c r="O25" s="89"/>
      <c r="P25" s="89"/>
      <c r="Q25" s="88"/>
      <c r="R25" s="88"/>
    </row>
    <row r="26" spans="1:18" ht="16.5" customHeight="1">
      <c r="A26" s="117" t="str">
        <f>A21</f>
        <v>兵庫工業</v>
      </c>
      <c r="B26" s="118"/>
      <c r="C26" s="53" t="s">
        <v>13</v>
      </c>
      <c r="D26" s="96" t="s">
        <v>152</v>
      </c>
      <c r="E26" s="96"/>
      <c r="F26" s="54">
        <v>4</v>
      </c>
      <c r="G26" s="96"/>
      <c r="H26" s="96"/>
      <c r="I26" s="91" t="s">
        <v>153</v>
      </c>
      <c r="J26" s="91"/>
      <c r="K26" s="97"/>
      <c r="L26" s="97"/>
      <c r="M26" s="96" t="s">
        <v>60</v>
      </c>
      <c r="N26" s="96"/>
      <c r="O26" s="96" t="s">
        <v>60</v>
      </c>
      <c r="P26" s="96"/>
      <c r="Q26" s="91"/>
      <c r="R26" s="91"/>
    </row>
    <row r="27" spans="1:18" ht="16.5" customHeight="1">
      <c r="A27" s="119"/>
      <c r="B27" s="120"/>
      <c r="C27" s="55">
        <v>2</v>
      </c>
      <c r="D27" s="92" t="s">
        <v>51</v>
      </c>
      <c r="E27" s="92"/>
      <c r="F27" s="56">
        <v>5</v>
      </c>
      <c r="G27" s="92"/>
      <c r="H27" s="92"/>
      <c r="I27" s="93"/>
      <c r="J27" s="93"/>
      <c r="K27" s="94"/>
      <c r="L27" s="94"/>
      <c r="M27" s="92"/>
      <c r="N27" s="92"/>
      <c r="O27" s="92"/>
      <c r="P27" s="92"/>
      <c r="Q27" s="93"/>
      <c r="R27" s="93"/>
    </row>
    <row r="28" spans="1:18" ht="16.5" customHeight="1">
      <c r="A28" s="121"/>
      <c r="B28" s="122"/>
      <c r="C28" s="57">
        <v>3</v>
      </c>
      <c r="D28" s="89"/>
      <c r="E28" s="89"/>
      <c r="F28" s="58">
        <v>6</v>
      </c>
      <c r="G28" s="89"/>
      <c r="H28" s="89"/>
      <c r="I28" s="88"/>
      <c r="J28" s="88"/>
      <c r="K28" s="90"/>
      <c r="L28" s="90"/>
      <c r="M28" s="89"/>
      <c r="N28" s="89"/>
      <c r="O28" s="89"/>
      <c r="P28" s="89"/>
      <c r="Q28" s="88"/>
      <c r="R28" s="88"/>
    </row>
    <row r="29" spans="9:18" ht="11.25" customHeight="1">
      <c r="I29" s="59"/>
      <c r="J29" s="60"/>
      <c r="K29" s="59"/>
      <c r="L29" s="59"/>
      <c r="M29" s="59"/>
      <c r="N29" s="59"/>
      <c r="O29" s="59"/>
      <c r="P29" s="59"/>
      <c r="Q29" s="59"/>
      <c r="R29" s="59"/>
    </row>
    <row r="30" spans="1:20" s="37" customFormat="1" ht="18.75" customHeight="1">
      <c r="A30" s="69" t="s">
        <v>117</v>
      </c>
      <c r="B30" s="35">
        <v>3</v>
      </c>
      <c r="C30" s="36" t="s">
        <v>1</v>
      </c>
      <c r="D30" s="34"/>
      <c r="E30" s="105" t="s">
        <v>53</v>
      </c>
      <c r="F30" s="105"/>
      <c r="G30" s="106" t="s">
        <v>30</v>
      </c>
      <c r="H30" s="106"/>
      <c r="I30" s="107">
        <v>0.5784722222222223</v>
      </c>
      <c r="J30" s="107"/>
      <c r="K30" s="106" t="s">
        <v>31</v>
      </c>
      <c r="L30" s="106"/>
      <c r="M30" s="107">
        <v>0.6479166666666667</v>
      </c>
      <c r="N30" s="107"/>
      <c r="O30" s="106" t="s">
        <v>32</v>
      </c>
      <c r="P30" s="106"/>
      <c r="Q30" s="108">
        <f>SUM(M30-I30)</f>
        <v>0.06944444444444442</v>
      </c>
      <c r="R30" s="108"/>
      <c r="T30" s="38"/>
    </row>
    <row r="31" spans="8:18" ht="7.5" customHeight="1">
      <c r="H31" s="39"/>
      <c r="I31" s="39"/>
      <c r="J31" s="40"/>
      <c r="K31" s="41"/>
      <c r="L31" s="41"/>
      <c r="M31" s="40"/>
      <c r="N31" s="40"/>
      <c r="O31" s="41"/>
      <c r="P31" s="41"/>
      <c r="Q31" s="40"/>
      <c r="R31" s="40"/>
    </row>
    <row r="32" spans="1:18" ht="21" customHeight="1">
      <c r="A32" s="125" t="s">
        <v>17</v>
      </c>
      <c r="B32" s="126"/>
      <c r="C32" s="5" t="s">
        <v>14</v>
      </c>
      <c r="D32" s="6" t="s">
        <v>15</v>
      </c>
      <c r="E32" s="7" t="s">
        <v>16</v>
      </c>
      <c r="F32" s="5" t="s">
        <v>18</v>
      </c>
      <c r="G32" s="6" t="s">
        <v>19</v>
      </c>
      <c r="H32" s="7" t="s">
        <v>20</v>
      </c>
      <c r="I32" s="5" t="s">
        <v>21</v>
      </c>
      <c r="J32" s="6" t="s">
        <v>22</v>
      </c>
      <c r="K32" s="7" t="s">
        <v>23</v>
      </c>
      <c r="L32" s="8" t="s">
        <v>94</v>
      </c>
      <c r="M32" s="9" t="s">
        <v>95</v>
      </c>
      <c r="N32" s="67" t="s">
        <v>96</v>
      </c>
      <c r="O32" s="8" t="s">
        <v>97</v>
      </c>
      <c r="P32" s="9" t="s">
        <v>98</v>
      </c>
      <c r="Q32" s="67" t="s">
        <v>99</v>
      </c>
      <c r="R32" s="10" t="s">
        <v>12</v>
      </c>
    </row>
    <row r="33" spans="1:18" ht="27.75" customHeight="1">
      <c r="A33" s="135" t="s">
        <v>317</v>
      </c>
      <c r="B33" s="136"/>
      <c r="C33" s="11">
        <v>0</v>
      </c>
      <c r="D33" s="12">
        <v>0</v>
      </c>
      <c r="E33" s="13">
        <v>2</v>
      </c>
      <c r="F33" s="11">
        <v>0</v>
      </c>
      <c r="G33" s="12">
        <v>0</v>
      </c>
      <c r="H33" s="13">
        <v>1</v>
      </c>
      <c r="I33" s="11">
        <v>1</v>
      </c>
      <c r="J33" s="12">
        <v>0</v>
      </c>
      <c r="K33" s="13">
        <v>1</v>
      </c>
      <c r="L33" s="14"/>
      <c r="M33" s="15"/>
      <c r="N33" s="16"/>
      <c r="O33" s="14"/>
      <c r="P33" s="15"/>
      <c r="Q33" s="16"/>
      <c r="R33" s="17">
        <f>SUM(C33:Q33)</f>
        <v>5</v>
      </c>
    </row>
    <row r="34" spans="1:18" ht="27.75" customHeight="1">
      <c r="A34" s="135" t="s">
        <v>329</v>
      </c>
      <c r="B34" s="136"/>
      <c r="C34" s="11">
        <v>0</v>
      </c>
      <c r="D34" s="12">
        <v>0</v>
      </c>
      <c r="E34" s="13">
        <v>0</v>
      </c>
      <c r="F34" s="11">
        <v>1</v>
      </c>
      <c r="G34" s="12">
        <v>6</v>
      </c>
      <c r="H34" s="13">
        <v>0</v>
      </c>
      <c r="I34" s="11">
        <v>0</v>
      </c>
      <c r="J34" s="12">
        <v>0</v>
      </c>
      <c r="K34" s="13" t="s">
        <v>142</v>
      </c>
      <c r="L34" s="14"/>
      <c r="M34" s="15"/>
      <c r="N34" s="16"/>
      <c r="O34" s="14"/>
      <c r="P34" s="15"/>
      <c r="Q34" s="16"/>
      <c r="R34" s="17">
        <f>SUM(C34:Q34)</f>
        <v>7</v>
      </c>
    </row>
    <row r="35" spans="1:18" ht="21" customHeight="1">
      <c r="A35" s="125" t="s">
        <v>406</v>
      </c>
      <c r="B35" s="126"/>
      <c r="C35" s="99" t="s">
        <v>5</v>
      </c>
      <c r="D35" s="99"/>
      <c r="E35" s="99"/>
      <c r="F35" s="99"/>
      <c r="G35" s="99"/>
      <c r="H35" s="99"/>
      <c r="I35" s="100" t="s">
        <v>6</v>
      </c>
      <c r="J35" s="100"/>
      <c r="K35" s="99" t="s">
        <v>7</v>
      </c>
      <c r="L35" s="99"/>
      <c r="M35" s="101" t="s">
        <v>8</v>
      </c>
      <c r="N35" s="101"/>
      <c r="O35" s="100" t="s">
        <v>9</v>
      </c>
      <c r="P35" s="100"/>
      <c r="Q35" s="100"/>
      <c r="R35" s="100"/>
    </row>
    <row r="36" spans="1:18" ht="16.5" customHeight="1">
      <c r="A36" s="117" t="str">
        <f>A33</f>
        <v>西宮南</v>
      </c>
      <c r="B36" s="118"/>
      <c r="C36" s="53" t="s">
        <v>13</v>
      </c>
      <c r="D36" s="96" t="s">
        <v>330</v>
      </c>
      <c r="E36" s="96"/>
      <c r="F36" s="54">
        <v>4</v>
      </c>
      <c r="G36" s="96"/>
      <c r="H36" s="96"/>
      <c r="I36" s="91" t="s">
        <v>320</v>
      </c>
      <c r="J36" s="91"/>
      <c r="K36" s="97"/>
      <c r="L36" s="97"/>
      <c r="M36" s="96" t="s">
        <v>154</v>
      </c>
      <c r="N36" s="96"/>
      <c r="O36" s="96" t="s">
        <v>92</v>
      </c>
      <c r="P36" s="96"/>
      <c r="Q36" s="91"/>
      <c r="R36" s="91"/>
    </row>
    <row r="37" spans="1:18" ht="16.5" customHeight="1">
      <c r="A37" s="119"/>
      <c r="B37" s="120"/>
      <c r="C37" s="55">
        <v>2</v>
      </c>
      <c r="D37" s="92" t="s">
        <v>155</v>
      </c>
      <c r="E37" s="92"/>
      <c r="F37" s="56">
        <v>5</v>
      </c>
      <c r="G37" s="92"/>
      <c r="H37" s="92"/>
      <c r="I37" s="93"/>
      <c r="J37" s="93"/>
      <c r="K37" s="94"/>
      <c r="L37" s="94"/>
      <c r="M37" s="92"/>
      <c r="N37" s="92"/>
      <c r="O37" s="92" t="s">
        <v>156</v>
      </c>
      <c r="P37" s="92"/>
      <c r="Q37" s="93"/>
      <c r="R37" s="93"/>
    </row>
    <row r="38" spans="1:18" ht="16.5" customHeight="1">
      <c r="A38" s="121"/>
      <c r="B38" s="122"/>
      <c r="C38" s="57">
        <v>3</v>
      </c>
      <c r="D38" s="89"/>
      <c r="E38" s="89"/>
      <c r="F38" s="58">
        <v>6</v>
      </c>
      <c r="G38" s="89"/>
      <c r="H38" s="89"/>
      <c r="I38" s="88"/>
      <c r="J38" s="88"/>
      <c r="K38" s="90"/>
      <c r="L38" s="90"/>
      <c r="M38" s="89"/>
      <c r="N38" s="89"/>
      <c r="O38" s="89"/>
      <c r="P38" s="89"/>
      <c r="Q38" s="88"/>
      <c r="R38" s="88"/>
    </row>
    <row r="39" spans="1:18" ht="16.5" customHeight="1">
      <c r="A39" s="117" t="str">
        <f>A34</f>
        <v>神戸北</v>
      </c>
      <c r="B39" s="118"/>
      <c r="C39" s="53" t="s">
        <v>331</v>
      </c>
      <c r="D39" s="96" t="s">
        <v>332</v>
      </c>
      <c r="E39" s="96"/>
      <c r="F39" s="54">
        <v>4</v>
      </c>
      <c r="G39" s="96"/>
      <c r="H39" s="96"/>
      <c r="I39" s="91" t="s">
        <v>333</v>
      </c>
      <c r="J39" s="91"/>
      <c r="K39" s="97"/>
      <c r="L39" s="97"/>
      <c r="M39" s="96"/>
      <c r="N39" s="96"/>
      <c r="O39" s="96" t="s">
        <v>333</v>
      </c>
      <c r="P39" s="96"/>
      <c r="Q39" s="91"/>
      <c r="R39" s="91"/>
    </row>
    <row r="40" spans="1:18" ht="16.5" customHeight="1">
      <c r="A40" s="119"/>
      <c r="B40" s="120"/>
      <c r="C40" s="55">
        <v>2</v>
      </c>
      <c r="D40" s="92" t="s">
        <v>137</v>
      </c>
      <c r="E40" s="92"/>
      <c r="F40" s="56">
        <v>5</v>
      </c>
      <c r="G40" s="92"/>
      <c r="H40" s="92"/>
      <c r="I40" s="93"/>
      <c r="J40" s="93"/>
      <c r="K40" s="94"/>
      <c r="L40" s="94"/>
      <c r="M40" s="92"/>
      <c r="N40" s="92"/>
      <c r="O40" s="92" t="s">
        <v>157</v>
      </c>
      <c r="P40" s="92"/>
      <c r="Q40" s="93"/>
      <c r="R40" s="93"/>
    </row>
    <row r="41" spans="1:18" ht="16.5" customHeight="1">
      <c r="A41" s="121"/>
      <c r="B41" s="122"/>
      <c r="C41" s="57">
        <v>3</v>
      </c>
      <c r="D41" s="89"/>
      <c r="E41" s="89"/>
      <c r="F41" s="58">
        <v>6</v>
      </c>
      <c r="G41" s="89"/>
      <c r="H41" s="89"/>
      <c r="I41" s="88"/>
      <c r="J41" s="88"/>
      <c r="K41" s="90"/>
      <c r="L41" s="90"/>
      <c r="M41" s="89"/>
      <c r="N41" s="89"/>
      <c r="O41" s="89" t="s">
        <v>58</v>
      </c>
      <c r="P41" s="89"/>
      <c r="Q41" s="88"/>
      <c r="R41" s="88"/>
    </row>
  </sheetData>
  <sheetProtection selectLockedCells="1" selectUnlockedCells="1"/>
  <mergeCells count="185">
    <mergeCell ref="Q41:R41"/>
    <mergeCell ref="D41:E41"/>
    <mergeCell ref="G41:H41"/>
    <mergeCell ref="I41:J41"/>
    <mergeCell ref="K41:L41"/>
    <mergeCell ref="M41:N41"/>
    <mergeCell ref="O41:P41"/>
    <mergeCell ref="L7:N8"/>
    <mergeCell ref="L20:N21"/>
    <mergeCell ref="O4:P4"/>
    <mergeCell ref="Q4:R4"/>
    <mergeCell ref="A1:G1"/>
    <mergeCell ref="E4:F4"/>
    <mergeCell ref="G4:H4"/>
    <mergeCell ref="I4:J4"/>
    <mergeCell ref="K4:L4"/>
    <mergeCell ref="M4:N4"/>
    <mergeCell ref="K3:L3"/>
    <mergeCell ref="M3:Q3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D14:E14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Q13:R13"/>
    <mergeCell ref="Q14:R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G36:H36"/>
    <mergeCell ref="I36:J36"/>
    <mergeCell ref="K36:L36"/>
    <mergeCell ref="M36:N36"/>
    <mergeCell ref="D38:E38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D36:E36"/>
    <mergeCell ref="M38:N38"/>
    <mergeCell ref="O38:P38"/>
    <mergeCell ref="Q38:R38"/>
    <mergeCell ref="A39:B41"/>
    <mergeCell ref="G39:H39"/>
    <mergeCell ref="I39:J39"/>
    <mergeCell ref="K39:L39"/>
    <mergeCell ref="M39:N39"/>
    <mergeCell ref="O39:P39"/>
    <mergeCell ref="A36:B38"/>
    <mergeCell ref="Q39:R39"/>
    <mergeCell ref="D40:E40"/>
    <mergeCell ref="G40:H40"/>
    <mergeCell ref="I40:J40"/>
    <mergeCell ref="K40:L40"/>
    <mergeCell ref="M40:N40"/>
    <mergeCell ref="O40:P40"/>
    <mergeCell ref="D39:E39"/>
    <mergeCell ref="Q40:R40"/>
  </mergeCells>
  <conditionalFormatting sqref="C33:C34">
    <cfRule type="cellIs" priority="259" dxfId="1756" operator="greaterThan" stopIfTrue="1">
      <formula>0</formula>
    </cfRule>
  </conditionalFormatting>
  <conditionalFormatting sqref="D33:E34">
    <cfRule type="cellIs" priority="260" dxfId="1756" operator="greaterThan" stopIfTrue="1">
      <formula>0</formula>
    </cfRule>
  </conditionalFormatting>
  <conditionalFormatting sqref="F33:F34">
    <cfRule type="cellIs" priority="261" dxfId="1756" operator="greaterThan" stopIfTrue="1">
      <formula>0</formula>
    </cfRule>
  </conditionalFormatting>
  <conditionalFormatting sqref="G33:H34">
    <cfRule type="cellIs" priority="262" dxfId="1756" operator="greaterThan" stopIfTrue="1">
      <formula>0</formula>
    </cfRule>
  </conditionalFormatting>
  <conditionalFormatting sqref="I33:I34">
    <cfRule type="cellIs" priority="263" dxfId="1756" operator="greaterThan" stopIfTrue="1">
      <formula>0</formula>
    </cfRule>
  </conditionalFormatting>
  <conditionalFormatting sqref="J33:K34">
    <cfRule type="cellIs" priority="264" dxfId="1756" operator="greaterThan" stopIfTrue="1">
      <formula>0</formula>
    </cfRule>
  </conditionalFormatting>
  <conditionalFormatting sqref="C33:C34">
    <cfRule type="cellIs" priority="258" dxfId="1756" operator="greaterThan" stopIfTrue="1">
      <formula>0</formula>
    </cfRule>
  </conditionalFormatting>
  <conditionalFormatting sqref="D33:E34">
    <cfRule type="cellIs" priority="257" dxfId="1756" operator="greaterThan" stopIfTrue="1">
      <formula>0</formula>
    </cfRule>
  </conditionalFormatting>
  <conditionalFormatting sqref="F33:F34">
    <cfRule type="cellIs" priority="256" dxfId="1756" operator="greaterThan" stopIfTrue="1">
      <formula>0</formula>
    </cfRule>
  </conditionalFormatting>
  <conditionalFormatting sqref="G33:H34">
    <cfRule type="cellIs" priority="255" dxfId="1756" operator="greaterThan" stopIfTrue="1">
      <formula>0</formula>
    </cfRule>
  </conditionalFormatting>
  <conditionalFormatting sqref="I33:I34">
    <cfRule type="cellIs" priority="254" dxfId="1756" operator="greaterThan" stopIfTrue="1">
      <formula>0</formula>
    </cfRule>
  </conditionalFormatting>
  <conditionalFormatting sqref="J33:K34">
    <cfRule type="cellIs" priority="253" dxfId="1756" operator="greaterThan" stopIfTrue="1">
      <formula>0</formula>
    </cfRule>
  </conditionalFormatting>
  <conditionalFormatting sqref="C33:C34">
    <cfRule type="cellIs" priority="252" dxfId="1756" operator="greaterThan" stopIfTrue="1">
      <formula>0</formula>
    </cfRule>
  </conditionalFormatting>
  <conditionalFormatting sqref="D33:E34">
    <cfRule type="cellIs" priority="251" dxfId="1756" operator="greaterThan" stopIfTrue="1">
      <formula>0</formula>
    </cfRule>
  </conditionalFormatting>
  <conditionalFormatting sqref="F33:F34">
    <cfRule type="cellIs" priority="250" dxfId="1756" operator="greaterThan" stopIfTrue="1">
      <formula>0</formula>
    </cfRule>
  </conditionalFormatting>
  <conditionalFormatting sqref="G33:H34">
    <cfRule type="cellIs" priority="249" dxfId="1756" operator="greaterThan" stopIfTrue="1">
      <formula>0</formula>
    </cfRule>
  </conditionalFormatting>
  <conditionalFormatting sqref="I33">
    <cfRule type="cellIs" priority="248" dxfId="1756" operator="greaterThan" stopIfTrue="1">
      <formula>0</formula>
    </cfRule>
  </conditionalFormatting>
  <conditionalFormatting sqref="J33:K34">
    <cfRule type="cellIs" priority="247" dxfId="1756" operator="greaterThan" stopIfTrue="1">
      <formula>0</formula>
    </cfRule>
  </conditionalFormatting>
  <conditionalFormatting sqref="I34">
    <cfRule type="cellIs" priority="246" dxfId="1756" operator="greaterThan" stopIfTrue="1">
      <formula>0</formula>
    </cfRule>
  </conditionalFormatting>
  <conditionalFormatting sqref="C33:C34">
    <cfRule type="cellIs" priority="245" dxfId="1756" operator="greaterThan" stopIfTrue="1">
      <formula>0</formula>
    </cfRule>
  </conditionalFormatting>
  <conditionalFormatting sqref="D33:E34">
    <cfRule type="cellIs" priority="244" dxfId="1756" operator="greaterThan" stopIfTrue="1">
      <formula>0</formula>
    </cfRule>
  </conditionalFormatting>
  <conditionalFormatting sqref="F33:F34">
    <cfRule type="cellIs" priority="243" dxfId="1756" operator="greaterThan" stopIfTrue="1">
      <formula>0</formula>
    </cfRule>
  </conditionalFormatting>
  <conditionalFormatting sqref="G33:H34">
    <cfRule type="cellIs" priority="242" dxfId="1756" operator="greaterThan" stopIfTrue="1">
      <formula>0</formula>
    </cfRule>
  </conditionalFormatting>
  <conditionalFormatting sqref="I33:I34">
    <cfRule type="cellIs" priority="241" dxfId="1756" operator="greaterThan" stopIfTrue="1">
      <formula>0</formula>
    </cfRule>
  </conditionalFormatting>
  <conditionalFormatting sqref="J33:K34">
    <cfRule type="cellIs" priority="240" dxfId="1756" operator="greaterThan" stopIfTrue="1">
      <formula>0</formula>
    </cfRule>
  </conditionalFormatting>
  <conditionalFormatting sqref="C33:C34">
    <cfRule type="cellIs" priority="239" dxfId="1756" operator="greaterThan" stopIfTrue="1">
      <formula>0</formula>
    </cfRule>
  </conditionalFormatting>
  <conditionalFormatting sqref="D33:E34">
    <cfRule type="cellIs" priority="238" dxfId="1756" operator="greaterThan" stopIfTrue="1">
      <formula>0</formula>
    </cfRule>
  </conditionalFormatting>
  <conditionalFormatting sqref="F33:F34">
    <cfRule type="cellIs" priority="237" dxfId="1756" operator="greaterThan" stopIfTrue="1">
      <formula>0</formula>
    </cfRule>
  </conditionalFormatting>
  <conditionalFormatting sqref="G33:H34">
    <cfRule type="cellIs" priority="236" dxfId="1756" operator="greaterThan" stopIfTrue="1">
      <formula>0</formula>
    </cfRule>
  </conditionalFormatting>
  <conditionalFormatting sqref="I33:I34">
    <cfRule type="cellIs" priority="235" dxfId="1756" operator="greaterThan" stopIfTrue="1">
      <formula>0</formula>
    </cfRule>
  </conditionalFormatting>
  <conditionalFormatting sqref="J33:K34">
    <cfRule type="cellIs" priority="234" dxfId="1756" operator="greaterThan" stopIfTrue="1">
      <formula>0</formula>
    </cfRule>
  </conditionalFormatting>
  <conditionalFormatting sqref="C33:C34">
    <cfRule type="cellIs" priority="233" dxfId="1756" operator="greaterThan" stopIfTrue="1">
      <formula>0</formula>
    </cfRule>
  </conditionalFormatting>
  <conditionalFormatting sqref="D33:E34">
    <cfRule type="cellIs" priority="232" dxfId="1756" operator="greaterThan" stopIfTrue="1">
      <formula>0</formula>
    </cfRule>
  </conditionalFormatting>
  <conditionalFormatting sqref="F33:F34">
    <cfRule type="cellIs" priority="231" dxfId="1756" operator="greaterThan" stopIfTrue="1">
      <formula>0</formula>
    </cfRule>
  </conditionalFormatting>
  <conditionalFormatting sqref="G33:H34">
    <cfRule type="cellIs" priority="230" dxfId="1756" operator="greaterThan" stopIfTrue="1">
      <formula>0</formula>
    </cfRule>
  </conditionalFormatting>
  <conditionalFormatting sqref="I33:I34">
    <cfRule type="cellIs" priority="229" dxfId="1756" operator="greaterThan" stopIfTrue="1">
      <formula>0</formula>
    </cfRule>
  </conditionalFormatting>
  <conditionalFormatting sqref="J33:K34">
    <cfRule type="cellIs" priority="228" dxfId="1756" operator="greaterThan" stopIfTrue="1">
      <formula>0</formula>
    </cfRule>
  </conditionalFormatting>
  <conditionalFormatting sqref="C33:C34">
    <cfRule type="cellIs" priority="227" dxfId="1756" operator="greaterThan" stopIfTrue="1">
      <formula>0</formula>
    </cfRule>
  </conditionalFormatting>
  <conditionalFormatting sqref="D33:E34">
    <cfRule type="cellIs" priority="226" dxfId="1756" operator="greaterThan" stopIfTrue="1">
      <formula>0</formula>
    </cfRule>
  </conditionalFormatting>
  <conditionalFormatting sqref="F33:F34">
    <cfRule type="cellIs" priority="225" dxfId="1756" operator="greaterThan" stopIfTrue="1">
      <formula>0</formula>
    </cfRule>
  </conditionalFormatting>
  <conditionalFormatting sqref="G33:H34">
    <cfRule type="cellIs" priority="224" dxfId="1756" operator="greaterThan" stopIfTrue="1">
      <formula>0</formula>
    </cfRule>
  </conditionalFormatting>
  <conditionalFormatting sqref="I33:I34">
    <cfRule type="cellIs" priority="223" dxfId="1756" operator="greaterThan" stopIfTrue="1">
      <formula>0</formula>
    </cfRule>
  </conditionalFormatting>
  <conditionalFormatting sqref="J33:K34">
    <cfRule type="cellIs" priority="222" dxfId="1756" operator="greaterThan" stopIfTrue="1">
      <formula>0</formula>
    </cfRule>
  </conditionalFormatting>
  <conditionalFormatting sqref="C33:C34">
    <cfRule type="cellIs" priority="221" dxfId="1756" operator="greaterThan" stopIfTrue="1">
      <formula>0</formula>
    </cfRule>
  </conditionalFormatting>
  <conditionalFormatting sqref="D33:E34">
    <cfRule type="cellIs" priority="220" dxfId="1756" operator="greaterThan" stopIfTrue="1">
      <formula>0</formula>
    </cfRule>
  </conditionalFormatting>
  <conditionalFormatting sqref="F33:F34">
    <cfRule type="cellIs" priority="219" dxfId="1756" operator="greaterThan" stopIfTrue="1">
      <formula>0</formula>
    </cfRule>
  </conditionalFormatting>
  <conditionalFormatting sqref="G33:H34">
    <cfRule type="cellIs" priority="218" dxfId="1756" operator="greaterThan" stopIfTrue="1">
      <formula>0</formula>
    </cfRule>
  </conditionalFormatting>
  <conditionalFormatting sqref="I33:I34">
    <cfRule type="cellIs" priority="217" dxfId="1756" operator="greaterThan" stopIfTrue="1">
      <formula>0</formula>
    </cfRule>
  </conditionalFormatting>
  <conditionalFormatting sqref="J33:K34">
    <cfRule type="cellIs" priority="216" dxfId="1756" operator="greaterThan" stopIfTrue="1">
      <formula>0</formula>
    </cfRule>
  </conditionalFormatting>
  <conditionalFormatting sqref="C33:C34">
    <cfRule type="cellIs" priority="215" dxfId="1756" operator="greaterThan" stopIfTrue="1">
      <formula>0</formula>
    </cfRule>
  </conditionalFormatting>
  <conditionalFormatting sqref="D33:E34">
    <cfRule type="cellIs" priority="214" dxfId="1756" operator="greaterThan" stopIfTrue="1">
      <formula>0</formula>
    </cfRule>
  </conditionalFormatting>
  <conditionalFormatting sqref="F33:F34">
    <cfRule type="cellIs" priority="213" dxfId="1756" operator="greaterThan" stopIfTrue="1">
      <formula>0</formula>
    </cfRule>
  </conditionalFormatting>
  <conditionalFormatting sqref="G33:H34">
    <cfRule type="cellIs" priority="212" dxfId="1756" operator="greaterThan" stopIfTrue="1">
      <formula>0</formula>
    </cfRule>
  </conditionalFormatting>
  <conditionalFormatting sqref="I33:I34">
    <cfRule type="cellIs" priority="211" dxfId="1756" operator="greaterThan" stopIfTrue="1">
      <formula>0</formula>
    </cfRule>
  </conditionalFormatting>
  <conditionalFormatting sqref="J33:K34">
    <cfRule type="cellIs" priority="210" dxfId="1756" operator="greaterThan" stopIfTrue="1">
      <formula>0</formula>
    </cfRule>
  </conditionalFormatting>
  <conditionalFormatting sqref="C33:C34">
    <cfRule type="cellIs" priority="209" dxfId="1756" operator="greaterThan" stopIfTrue="1">
      <formula>0</formula>
    </cfRule>
  </conditionalFormatting>
  <conditionalFormatting sqref="D33:E34">
    <cfRule type="cellIs" priority="208" dxfId="1756" operator="greaterThan" stopIfTrue="1">
      <formula>0</formula>
    </cfRule>
  </conditionalFormatting>
  <conditionalFormatting sqref="F33:F34">
    <cfRule type="cellIs" priority="207" dxfId="1756" operator="greaterThan" stopIfTrue="1">
      <formula>0</formula>
    </cfRule>
  </conditionalFormatting>
  <conditionalFormatting sqref="G33:H34">
    <cfRule type="cellIs" priority="206" dxfId="1756" operator="greaterThan" stopIfTrue="1">
      <formula>0</formula>
    </cfRule>
  </conditionalFormatting>
  <conditionalFormatting sqref="I33:I34">
    <cfRule type="cellIs" priority="205" dxfId="1756" operator="greaterThan" stopIfTrue="1">
      <formula>0</formula>
    </cfRule>
  </conditionalFormatting>
  <conditionalFormatting sqref="J33:K34">
    <cfRule type="cellIs" priority="204" dxfId="1756" operator="greaterThan" stopIfTrue="1">
      <formula>0</formula>
    </cfRule>
  </conditionalFormatting>
  <conditionalFormatting sqref="R33">
    <cfRule type="expression" priority="203" dxfId="1756" stopIfTrue="1">
      <formula>$R33&gt;$R34</formula>
    </cfRule>
  </conditionalFormatting>
  <conditionalFormatting sqref="R34">
    <cfRule type="expression" priority="202" dxfId="1756" stopIfTrue="1">
      <formula>$R34&gt;$R33</formula>
    </cfRule>
  </conditionalFormatting>
  <conditionalFormatting sqref="A33:B33">
    <cfRule type="expression" priority="201" dxfId="1756" stopIfTrue="1">
      <formula>$R33&gt;$R34</formula>
    </cfRule>
  </conditionalFormatting>
  <conditionalFormatting sqref="A34:B34">
    <cfRule type="expression" priority="200" dxfId="1756" stopIfTrue="1">
      <formula>$R33&lt;$R34</formula>
    </cfRule>
  </conditionalFormatting>
  <conditionalFormatting sqref="C33:C34">
    <cfRule type="cellIs" priority="198" dxfId="1756" operator="greaterThan" stopIfTrue="1">
      <formula>0</formula>
    </cfRule>
  </conditionalFormatting>
  <conditionalFormatting sqref="D33:E34">
    <cfRule type="cellIs" priority="197" dxfId="1756" operator="greaterThan" stopIfTrue="1">
      <formula>0</formula>
    </cfRule>
  </conditionalFormatting>
  <conditionalFormatting sqref="F33:F34">
    <cfRule type="cellIs" priority="196" dxfId="1756" operator="greaterThan" stopIfTrue="1">
      <formula>0</formula>
    </cfRule>
  </conditionalFormatting>
  <conditionalFormatting sqref="G33:H34">
    <cfRule type="cellIs" priority="195" dxfId="1756" operator="greaterThan" stopIfTrue="1">
      <formula>0</formula>
    </cfRule>
  </conditionalFormatting>
  <conditionalFormatting sqref="I33:I34">
    <cfRule type="cellIs" priority="194" dxfId="1756" operator="greaterThan" stopIfTrue="1">
      <formula>0</formula>
    </cfRule>
  </conditionalFormatting>
  <conditionalFormatting sqref="J33:K34">
    <cfRule type="cellIs" priority="193" dxfId="1756" operator="greaterThan" stopIfTrue="1">
      <formula>0</formula>
    </cfRule>
  </conditionalFormatting>
  <conditionalFormatting sqref="J7:K8">
    <cfRule type="cellIs" priority="104" dxfId="1756" operator="greaterThan" stopIfTrue="1">
      <formula>0</formula>
    </cfRule>
  </conditionalFormatting>
  <conditionalFormatting sqref="A7:B7">
    <cfRule type="expression" priority="103" dxfId="1756" stopIfTrue="1">
      <formula>$R7&gt;$R8</formula>
    </cfRule>
  </conditionalFormatting>
  <conditionalFormatting sqref="A8:B8">
    <cfRule type="expression" priority="102" dxfId="1756" stopIfTrue="1">
      <formula>$R7&lt;$R8</formula>
    </cfRule>
  </conditionalFormatting>
  <conditionalFormatting sqref="R7">
    <cfRule type="expression" priority="99" dxfId="1756" stopIfTrue="1">
      <formula>$R7&gt;$R8</formula>
    </cfRule>
  </conditionalFormatting>
  <conditionalFormatting sqref="R8">
    <cfRule type="expression" priority="98" dxfId="1756" stopIfTrue="1">
      <formula>$R8&gt;$R7</formula>
    </cfRule>
  </conditionalFormatting>
  <conditionalFormatting sqref="C7:C8 I7:I8">
    <cfRule type="cellIs" priority="94" dxfId="1756" operator="greaterThan" stopIfTrue="1">
      <formula>0</formula>
    </cfRule>
  </conditionalFormatting>
  <conditionalFormatting sqref="D7:E8">
    <cfRule type="cellIs" priority="95" dxfId="1756" operator="greaterThan" stopIfTrue="1">
      <formula>0</formula>
    </cfRule>
  </conditionalFormatting>
  <conditionalFormatting sqref="F7:F8">
    <cfRule type="cellIs" priority="96" dxfId="1756" operator="greaterThan" stopIfTrue="1">
      <formula>0</formula>
    </cfRule>
  </conditionalFormatting>
  <conditionalFormatting sqref="G7:H8">
    <cfRule type="cellIs" priority="97" dxfId="1756" operator="greaterThan" stopIfTrue="1">
      <formula>0</formula>
    </cfRule>
  </conditionalFormatting>
  <conditionalFormatting sqref="C7:C8 I7:I8">
    <cfRule type="cellIs" priority="93" dxfId="1756" operator="greaterThan" stopIfTrue="1">
      <formula>0</formula>
    </cfRule>
  </conditionalFormatting>
  <conditionalFormatting sqref="D7:E8">
    <cfRule type="cellIs" priority="92" dxfId="1756" operator="greaterThan" stopIfTrue="1">
      <formula>0</formula>
    </cfRule>
  </conditionalFormatting>
  <conditionalFormatting sqref="F7:F8">
    <cfRule type="cellIs" priority="91" dxfId="1756" operator="greaterThan" stopIfTrue="1">
      <formula>0</formula>
    </cfRule>
  </conditionalFormatting>
  <conditionalFormatting sqref="G7:H8">
    <cfRule type="cellIs" priority="90" dxfId="1756" operator="greaterThan" stopIfTrue="1">
      <formula>0</formula>
    </cfRule>
  </conditionalFormatting>
  <conditionalFormatting sqref="C7:C8 I7:I8">
    <cfRule type="cellIs" priority="89" dxfId="1756" operator="greaterThan" stopIfTrue="1">
      <formula>0</formula>
    </cfRule>
  </conditionalFormatting>
  <conditionalFormatting sqref="D7:E8">
    <cfRule type="cellIs" priority="88" dxfId="1756" operator="greaterThan" stopIfTrue="1">
      <formula>0</formula>
    </cfRule>
  </conditionalFormatting>
  <conditionalFormatting sqref="F7:F8">
    <cfRule type="cellIs" priority="87" dxfId="1756" operator="greaterThan" stopIfTrue="1">
      <formula>0</formula>
    </cfRule>
  </conditionalFormatting>
  <conditionalFormatting sqref="G7:H8">
    <cfRule type="cellIs" priority="86" dxfId="1756" operator="greaterThan" stopIfTrue="1">
      <formula>0</formula>
    </cfRule>
  </conditionalFormatting>
  <conditionalFormatting sqref="C7:C8 I7:I8">
    <cfRule type="cellIs" priority="85" dxfId="1756" operator="greaterThan" stopIfTrue="1">
      <formula>0</formula>
    </cfRule>
  </conditionalFormatting>
  <conditionalFormatting sqref="D7:E8">
    <cfRule type="cellIs" priority="84" dxfId="1756" operator="greaterThan" stopIfTrue="1">
      <formula>0</formula>
    </cfRule>
  </conditionalFormatting>
  <conditionalFormatting sqref="F7:F8">
    <cfRule type="cellIs" priority="83" dxfId="1756" operator="greaterThan" stopIfTrue="1">
      <formula>0</formula>
    </cfRule>
  </conditionalFormatting>
  <conditionalFormatting sqref="G7:H8">
    <cfRule type="cellIs" priority="82" dxfId="1756" operator="greaterThan" stopIfTrue="1">
      <formula>0</formula>
    </cfRule>
  </conditionalFormatting>
  <conditionalFormatting sqref="C7:C8 I7:I8">
    <cfRule type="cellIs" priority="81" dxfId="1756" operator="greaterThan" stopIfTrue="1">
      <formula>0</formula>
    </cfRule>
  </conditionalFormatting>
  <conditionalFormatting sqref="D7:E8">
    <cfRule type="cellIs" priority="80" dxfId="1756" operator="greaterThan" stopIfTrue="1">
      <formula>0</formula>
    </cfRule>
  </conditionalFormatting>
  <conditionalFormatting sqref="F7:F8">
    <cfRule type="cellIs" priority="79" dxfId="1756" operator="greaterThan" stopIfTrue="1">
      <formula>0</formula>
    </cfRule>
  </conditionalFormatting>
  <conditionalFormatting sqref="G7:H8">
    <cfRule type="cellIs" priority="78" dxfId="1756" operator="greaterThan" stopIfTrue="1">
      <formula>0</formula>
    </cfRule>
  </conditionalFormatting>
  <conditionalFormatting sqref="C7:C8 I7:I8">
    <cfRule type="cellIs" priority="77" dxfId="1756" operator="greaterThan" stopIfTrue="1">
      <formula>0</formula>
    </cfRule>
  </conditionalFormatting>
  <conditionalFormatting sqref="D7:E8">
    <cfRule type="cellIs" priority="76" dxfId="1756" operator="greaterThan" stopIfTrue="1">
      <formula>0</formula>
    </cfRule>
  </conditionalFormatting>
  <conditionalFormatting sqref="F7:F8">
    <cfRule type="cellIs" priority="75" dxfId="1756" operator="greaterThan" stopIfTrue="1">
      <formula>0</formula>
    </cfRule>
  </conditionalFormatting>
  <conditionalFormatting sqref="G7:H8">
    <cfRule type="cellIs" priority="74" dxfId="1756" operator="greaterThan" stopIfTrue="1">
      <formula>0</formula>
    </cfRule>
  </conditionalFormatting>
  <conditionalFormatting sqref="C7:C8 I7:I8">
    <cfRule type="cellIs" priority="73" dxfId="1756" operator="greaterThan" stopIfTrue="1">
      <formula>0</formula>
    </cfRule>
  </conditionalFormatting>
  <conditionalFormatting sqref="D7:E8">
    <cfRule type="cellIs" priority="72" dxfId="1756" operator="greaterThan" stopIfTrue="1">
      <formula>0</formula>
    </cfRule>
  </conditionalFormatting>
  <conditionalFormatting sqref="F7:F8">
    <cfRule type="cellIs" priority="71" dxfId="1756" operator="greaterThan" stopIfTrue="1">
      <formula>0</formula>
    </cfRule>
  </conditionalFormatting>
  <conditionalFormatting sqref="G7:H8">
    <cfRule type="cellIs" priority="70" dxfId="1756" operator="greaterThan" stopIfTrue="1">
      <formula>0</formula>
    </cfRule>
  </conditionalFormatting>
  <conditionalFormatting sqref="C7:C8 I7:I8">
    <cfRule type="cellIs" priority="69" dxfId="1756" operator="greaterThan" stopIfTrue="1">
      <formula>0</formula>
    </cfRule>
  </conditionalFormatting>
  <conditionalFormatting sqref="D7:E8">
    <cfRule type="cellIs" priority="68" dxfId="1756" operator="greaterThan" stopIfTrue="1">
      <formula>0</formula>
    </cfRule>
  </conditionalFormatting>
  <conditionalFormatting sqref="F7:F8">
    <cfRule type="cellIs" priority="67" dxfId="1756" operator="greaterThan" stopIfTrue="1">
      <formula>0</formula>
    </cfRule>
  </conditionalFormatting>
  <conditionalFormatting sqref="G7:H8">
    <cfRule type="cellIs" priority="66" dxfId="1756" operator="greaterThan" stopIfTrue="1">
      <formula>0</formula>
    </cfRule>
  </conditionalFormatting>
  <conditionalFormatting sqref="C7:C8 I7:I8">
    <cfRule type="cellIs" priority="65" dxfId="1756" operator="greaterThan" stopIfTrue="1">
      <formula>0</formula>
    </cfRule>
  </conditionalFormatting>
  <conditionalFormatting sqref="D7:E8">
    <cfRule type="cellIs" priority="64" dxfId="1756" operator="greaterThan" stopIfTrue="1">
      <formula>0</formula>
    </cfRule>
  </conditionalFormatting>
  <conditionalFormatting sqref="F7:F8">
    <cfRule type="cellIs" priority="63" dxfId="1756" operator="greaterThan" stopIfTrue="1">
      <formula>0</formula>
    </cfRule>
  </conditionalFormatting>
  <conditionalFormatting sqref="G7:H8">
    <cfRule type="cellIs" priority="62" dxfId="1756" operator="greaterThan" stopIfTrue="1">
      <formula>0</formula>
    </cfRule>
  </conditionalFormatting>
  <conditionalFormatting sqref="C7:C8 I7:I8">
    <cfRule type="cellIs" priority="61" dxfId="1756" operator="greaterThan" stopIfTrue="1">
      <formula>0</formula>
    </cfRule>
  </conditionalFormatting>
  <conditionalFormatting sqref="D7:E8">
    <cfRule type="cellIs" priority="60" dxfId="1756" operator="greaterThan" stopIfTrue="1">
      <formula>0</formula>
    </cfRule>
  </conditionalFormatting>
  <conditionalFormatting sqref="F7:F8">
    <cfRule type="cellIs" priority="59" dxfId="1756" operator="greaterThan" stopIfTrue="1">
      <formula>0</formula>
    </cfRule>
  </conditionalFormatting>
  <conditionalFormatting sqref="G7:H8">
    <cfRule type="cellIs" priority="58" dxfId="1756" operator="greaterThan" stopIfTrue="1">
      <formula>0</formula>
    </cfRule>
  </conditionalFormatting>
  <conditionalFormatting sqref="C7:C8 I7:I8">
    <cfRule type="cellIs" priority="57" dxfId="1756" operator="greaterThan" stopIfTrue="1">
      <formula>0</formula>
    </cfRule>
  </conditionalFormatting>
  <conditionalFormatting sqref="D7:E8">
    <cfRule type="cellIs" priority="56" dxfId="1756" operator="greaterThan" stopIfTrue="1">
      <formula>0</formula>
    </cfRule>
  </conditionalFormatting>
  <conditionalFormatting sqref="F7:F8">
    <cfRule type="cellIs" priority="55" dxfId="1756" operator="greaterThan" stopIfTrue="1">
      <formula>0</formula>
    </cfRule>
  </conditionalFormatting>
  <conditionalFormatting sqref="G7:H8">
    <cfRule type="cellIs" priority="54" dxfId="1756" operator="greaterThan" stopIfTrue="1">
      <formula>0</formula>
    </cfRule>
  </conditionalFormatting>
  <conditionalFormatting sqref="J20:K21">
    <cfRule type="cellIs" priority="53" dxfId="1756" operator="greaterThan" stopIfTrue="1">
      <formula>0</formula>
    </cfRule>
  </conditionalFormatting>
  <conditionalFormatting sqref="A20:B20">
    <cfRule type="expression" priority="52" dxfId="1756" stopIfTrue="1">
      <formula>$R20&gt;$R21</formula>
    </cfRule>
  </conditionalFormatting>
  <conditionalFormatting sqref="A21:B21">
    <cfRule type="expression" priority="51" dxfId="1756" stopIfTrue="1">
      <formula>$R20&lt;$R21</formula>
    </cfRule>
  </conditionalFormatting>
  <conditionalFormatting sqref="R20">
    <cfRule type="expression" priority="48" dxfId="1756" stopIfTrue="1">
      <formula>$R20&gt;$R21</formula>
    </cfRule>
  </conditionalFormatting>
  <conditionalFormatting sqref="R21">
    <cfRule type="expression" priority="47" dxfId="1756" stopIfTrue="1">
      <formula>$R21&gt;$R20</formula>
    </cfRule>
  </conditionalFormatting>
  <conditionalFormatting sqref="C20:C21 I20:I21">
    <cfRule type="cellIs" priority="43" dxfId="1756" operator="greaterThan" stopIfTrue="1">
      <formula>0</formula>
    </cfRule>
  </conditionalFormatting>
  <conditionalFormatting sqref="D20:E21">
    <cfRule type="cellIs" priority="44" dxfId="1756" operator="greaterThan" stopIfTrue="1">
      <formula>0</formula>
    </cfRule>
  </conditionalFormatting>
  <conditionalFormatting sqref="F20:F21">
    <cfRule type="cellIs" priority="45" dxfId="1756" operator="greaterThan" stopIfTrue="1">
      <formula>0</formula>
    </cfRule>
  </conditionalFormatting>
  <conditionalFormatting sqref="G20:H21">
    <cfRule type="cellIs" priority="46" dxfId="1756" operator="greaterThan" stopIfTrue="1">
      <formula>0</formula>
    </cfRule>
  </conditionalFormatting>
  <conditionalFormatting sqref="C20:C21 I20:I21">
    <cfRule type="cellIs" priority="42" dxfId="1756" operator="greaterThan" stopIfTrue="1">
      <formula>0</formula>
    </cfRule>
  </conditionalFormatting>
  <conditionalFormatting sqref="D20:E21">
    <cfRule type="cellIs" priority="41" dxfId="1756" operator="greaterThan" stopIfTrue="1">
      <formula>0</formula>
    </cfRule>
  </conditionalFormatting>
  <conditionalFormatting sqref="F20:F21">
    <cfRule type="cellIs" priority="40" dxfId="1756" operator="greaterThan" stopIfTrue="1">
      <formula>0</formula>
    </cfRule>
  </conditionalFormatting>
  <conditionalFormatting sqref="G20:H21">
    <cfRule type="cellIs" priority="39" dxfId="1756" operator="greaterThan" stopIfTrue="1">
      <formula>0</formula>
    </cfRule>
  </conditionalFormatting>
  <conditionalFormatting sqref="C20:C21 I20:I21">
    <cfRule type="cellIs" priority="38" dxfId="1756" operator="greaterThan" stopIfTrue="1">
      <formula>0</formula>
    </cfRule>
  </conditionalFormatting>
  <conditionalFormatting sqref="D20:E21">
    <cfRule type="cellIs" priority="37" dxfId="1756" operator="greaterThan" stopIfTrue="1">
      <formula>0</formula>
    </cfRule>
  </conditionalFormatting>
  <conditionalFormatting sqref="F20:F21">
    <cfRule type="cellIs" priority="36" dxfId="1756" operator="greaterThan" stopIfTrue="1">
      <formula>0</formula>
    </cfRule>
  </conditionalFormatting>
  <conditionalFormatting sqref="G20:H21">
    <cfRule type="cellIs" priority="35" dxfId="1756" operator="greaterThan" stopIfTrue="1">
      <formula>0</formula>
    </cfRule>
  </conditionalFormatting>
  <conditionalFormatting sqref="C20:C21 I20:I21">
    <cfRule type="cellIs" priority="34" dxfId="1756" operator="greaterThan" stopIfTrue="1">
      <formula>0</formula>
    </cfRule>
  </conditionalFormatting>
  <conditionalFormatting sqref="D20:E21">
    <cfRule type="cellIs" priority="33" dxfId="1756" operator="greaterThan" stopIfTrue="1">
      <formula>0</formula>
    </cfRule>
  </conditionalFormatting>
  <conditionalFormatting sqref="F20:F21">
    <cfRule type="cellIs" priority="32" dxfId="1756" operator="greaterThan" stopIfTrue="1">
      <formula>0</formula>
    </cfRule>
  </conditionalFormatting>
  <conditionalFormatting sqref="G20:H21">
    <cfRule type="cellIs" priority="31" dxfId="1756" operator="greaterThan" stopIfTrue="1">
      <formula>0</formula>
    </cfRule>
  </conditionalFormatting>
  <conditionalFormatting sqref="C20:C21 I20:I21">
    <cfRule type="cellIs" priority="30" dxfId="1756" operator="greaterThan" stopIfTrue="1">
      <formula>0</formula>
    </cfRule>
  </conditionalFormatting>
  <conditionalFormatting sqref="D20:E21">
    <cfRule type="cellIs" priority="29" dxfId="1756" operator="greaterThan" stopIfTrue="1">
      <formula>0</formula>
    </cfRule>
  </conditionalFormatting>
  <conditionalFormatting sqref="F20:F21">
    <cfRule type="cellIs" priority="28" dxfId="1756" operator="greaterThan" stopIfTrue="1">
      <formula>0</formula>
    </cfRule>
  </conditionalFormatting>
  <conditionalFormatting sqref="G20:H21">
    <cfRule type="cellIs" priority="27" dxfId="1756" operator="greaterThan" stopIfTrue="1">
      <formula>0</formula>
    </cfRule>
  </conditionalFormatting>
  <conditionalFormatting sqref="C20:C21 I20:I21">
    <cfRule type="cellIs" priority="26" dxfId="1756" operator="greaterThan" stopIfTrue="1">
      <formula>0</formula>
    </cfRule>
  </conditionalFormatting>
  <conditionalFormatting sqref="D20:E21">
    <cfRule type="cellIs" priority="25" dxfId="1756" operator="greaterThan" stopIfTrue="1">
      <formula>0</formula>
    </cfRule>
  </conditionalFormatting>
  <conditionalFormatting sqref="F20:F21">
    <cfRule type="cellIs" priority="24" dxfId="1756" operator="greaterThan" stopIfTrue="1">
      <formula>0</formula>
    </cfRule>
  </conditionalFormatting>
  <conditionalFormatting sqref="G20:H21">
    <cfRule type="cellIs" priority="23" dxfId="1756" operator="greaterThan" stopIfTrue="1">
      <formula>0</formula>
    </cfRule>
  </conditionalFormatting>
  <conditionalFormatting sqref="C20:C21 I20:I21">
    <cfRule type="cellIs" priority="22" dxfId="1756" operator="greaterThan" stopIfTrue="1">
      <formula>0</formula>
    </cfRule>
  </conditionalFormatting>
  <conditionalFormatting sqref="D20:E21">
    <cfRule type="cellIs" priority="21" dxfId="1756" operator="greaterThan" stopIfTrue="1">
      <formula>0</formula>
    </cfRule>
  </conditionalFormatting>
  <conditionalFormatting sqref="F20:F21">
    <cfRule type="cellIs" priority="20" dxfId="1756" operator="greaterThan" stopIfTrue="1">
      <formula>0</formula>
    </cfRule>
  </conditionalFormatting>
  <conditionalFormatting sqref="G20:H21">
    <cfRule type="cellIs" priority="19" dxfId="1756" operator="greaterThan" stopIfTrue="1">
      <formula>0</formula>
    </cfRule>
  </conditionalFormatting>
  <conditionalFormatting sqref="C20:C21 I20:I21">
    <cfRule type="cellIs" priority="18" dxfId="1756" operator="greaterThan" stopIfTrue="1">
      <formula>0</formula>
    </cfRule>
  </conditionalFormatting>
  <conditionalFormatting sqref="D20:E21">
    <cfRule type="cellIs" priority="17" dxfId="1756" operator="greaterThan" stopIfTrue="1">
      <formula>0</formula>
    </cfRule>
  </conditionalFormatting>
  <conditionalFormatting sqref="F20:F21">
    <cfRule type="cellIs" priority="16" dxfId="1756" operator="greaterThan" stopIfTrue="1">
      <formula>0</formula>
    </cfRule>
  </conditionalFormatting>
  <conditionalFormatting sqref="G20:H21">
    <cfRule type="cellIs" priority="15" dxfId="1756" operator="greaterThan" stopIfTrue="1">
      <formula>0</formula>
    </cfRule>
  </conditionalFormatting>
  <conditionalFormatting sqref="C20:C21 I20:I21">
    <cfRule type="cellIs" priority="14" dxfId="1756" operator="greaterThan" stopIfTrue="1">
      <formula>0</formula>
    </cfRule>
  </conditionalFormatting>
  <conditionalFormatting sqref="D20:E21">
    <cfRule type="cellIs" priority="13" dxfId="1756" operator="greaterThan" stopIfTrue="1">
      <formula>0</formula>
    </cfRule>
  </conditionalFormatting>
  <conditionalFormatting sqref="F20:F21">
    <cfRule type="cellIs" priority="12" dxfId="1756" operator="greaterThan" stopIfTrue="1">
      <formula>0</formula>
    </cfRule>
  </conditionalFormatting>
  <conditionalFormatting sqref="G20:H21">
    <cfRule type="cellIs" priority="11" dxfId="1756" operator="greaterThan" stopIfTrue="1">
      <formula>0</formula>
    </cfRule>
  </conditionalFormatting>
  <conditionalFormatting sqref="C20:C21 I20:I21">
    <cfRule type="cellIs" priority="10" dxfId="1756" operator="greaterThan" stopIfTrue="1">
      <formula>0</formula>
    </cfRule>
  </conditionalFormatting>
  <conditionalFormatting sqref="D20:E21">
    <cfRule type="cellIs" priority="9" dxfId="1756" operator="greaterThan" stopIfTrue="1">
      <formula>0</formula>
    </cfRule>
  </conditionalFormatting>
  <conditionalFormatting sqref="F20:F21">
    <cfRule type="cellIs" priority="8" dxfId="1756" operator="greaterThan" stopIfTrue="1">
      <formula>0</formula>
    </cfRule>
  </conditionalFormatting>
  <conditionalFormatting sqref="G20:H21">
    <cfRule type="cellIs" priority="7" dxfId="1756" operator="greaterThan" stopIfTrue="1">
      <formula>0</formula>
    </cfRule>
  </conditionalFormatting>
  <conditionalFormatting sqref="C20:C21 I20:I21">
    <cfRule type="cellIs" priority="6" dxfId="1756" operator="greaterThan" stopIfTrue="1">
      <formula>0</formula>
    </cfRule>
  </conditionalFormatting>
  <conditionalFormatting sqref="D20:E21">
    <cfRule type="cellIs" priority="5" dxfId="1756" operator="greaterThan" stopIfTrue="1">
      <formula>0</formula>
    </cfRule>
  </conditionalFormatting>
  <conditionalFormatting sqref="F20:F21">
    <cfRule type="cellIs" priority="4" dxfId="1756" operator="greaterThan" stopIfTrue="1">
      <formula>0</formula>
    </cfRule>
  </conditionalFormatting>
  <conditionalFormatting sqref="G20:H21">
    <cfRule type="cellIs" priority="3" dxfId="1756" operator="greaterThan" stopIfTrue="1">
      <formula>0</formula>
    </cfRule>
  </conditionalFormatting>
  <conditionalFormatting sqref="A36:B36 A23:B23 A10:B10">
    <cfRule type="expression" priority="335" dxfId="1756" stopIfTrue="1">
      <formula>$R7&gt;$R8</formula>
    </cfRule>
  </conditionalFormatting>
  <conditionalFormatting sqref="A38:B38 A25:B25 A12:B12">
    <cfRule type="expression" priority="336" dxfId="1756" stopIfTrue="1">
      <formula>'7.18'!#REF!&gt;$R9</formula>
    </cfRule>
  </conditionalFormatting>
  <conditionalFormatting sqref="A37:B37 A24:B24 A11:B11">
    <cfRule type="expression" priority="337" dxfId="1756" stopIfTrue="1">
      <formula>$R8&gt;'7.18'!#REF!</formula>
    </cfRule>
  </conditionalFormatting>
  <conditionalFormatting sqref="A39:B39 A26:B26 A13:B13">
    <cfRule type="expression" priority="338" dxfId="1756" stopIfTrue="1">
      <formula>$R7&lt;$R8</formula>
    </cfRule>
  </conditionalFormatting>
  <conditionalFormatting sqref="A41:B41 A28:B28 A15:B15">
    <cfRule type="expression" priority="339" dxfId="1756" stopIfTrue="1">
      <formula>'7.18'!#REF!&lt;$R9</formula>
    </cfRule>
  </conditionalFormatting>
  <conditionalFormatting sqref="A40:B40 A27:B27 A14:B14">
    <cfRule type="expression" priority="340" dxfId="1756" stopIfTrue="1">
      <formula>$R8&lt;'7.18'!#REF!</formula>
    </cfRule>
  </conditionalFormatting>
  <dataValidations count="3">
    <dataValidation type="list" allowBlank="1" showErrorMessage="1" sqref="A4 A17 A30">
      <formula1>"東兵庫大会,西兵庫大会"</formula1>
      <formula2>0</formula2>
    </dataValidation>
    <dataValidation type="list" allowBlank="1" showErrorMessage="1" sqref="C4 C17 C30">
      <formula1>"回戦,戦,勝戦"</formula1>
      <formula2>0</formula2>
    </dataValidation>
    <dataValidation allowBlank="1" showErrorMessage="1" sqref="I1 M1 O1 I4:J4 M4:N4 C7:Q8 I17:J17 M17:N17 C33:Q34 I30:J30 M30:N30 C20:Q21">
      <formula1>0</formula1>
      <formula2>0</formula2>
    </dataValidation>
  </dataValidations>
  <printOptions/>
  <pageMargins left="0.5798611111111112" right="0.22013888888888888" top="0.2902777777777778" bottom="0.20972222222222223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T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34" customWidth="1"/>
    <col min="2" max="2" width="6.25390625" style="34" customWidth="1"/>
    <col min="3" max="11" width="4.875" style="34" customWidth="1"/>
    <col min="12" max="12" width="5.00390625" style="34" customWidth="1"/>
    <col min="13" max="17" width="4.875" style="34" customWidth="1"/>
    <col min="18" max="18" width="5.00390625" style="34" customWidth="1"/>
    <col min="19" max="16384" width="9.00390625" style="34" customWidth="1"/>
  </cols>
  <sheetData>
    <row r="1" spans="1:18" ht="27" customHeight="1">
      <c r="A1" s="139" t="s">
        <v>109</v>
      </c>
      <c r="B1" s="139"/>
      <c r="C1" s="139"/>
      <c r="D1" s="139"/>
      <c r="E1" s="139"/>
      <c r="F1" s="139"/>
      <c r="G1" s="139"/>
      <c r="H1" s="25" t="s">
        <v>24</v>
      </c>
      <c r="I1" s="26">
        <v>9</v>
      </c>
      <c r="J1" s="27" t="s">
        <v>25</v>
      </c>
      <c r="K1" s="28">
        <v>2018</v>
      </c>
      <c r="L1" s="29" t="s">
        <v>26</v>
      </c>
      <c r="M1" s="30">
        <v>7</v>
      </c>
      <c r="N1" s="29" t="s">
        <v>0</v>
      </c>
      <c r="O1" s="30">
        <v>19</v>
      </c>
      <c r="P1" s="31" t="s">
        <v>27</v>
      </c>
      <c r="Q1" s="32" t="s">
        <v>71</v>
      </c>
      <c r="R1" s="33" t="s">
        <v>29</v>
      </c>
    </row>
    <row r="2" ht="5.25" customHeight="1"/>
    <row r="3" spans="1:18" s="1" customFormat="1" ht="18.75" customHeight="1">
      <c r="A3" s="87" t="s">
        <v>238</v>
      </c>
      <c r="K3" s="137" t="s">
        <v>3</v>
      </c>
      <c r="L3" s="137"/>
      <c r="M3" s="138" t="s">
        <v>10</v>
      </c>
      <c r="N3" s="138"/>
      <c r="O3" s="138"/>
      <c r="P3" s="138"/>
      <c r="Q3" s="138"/>
      <c r="R3" s="2" t="s">
        <v>4</v>
      </c>
    </row>
    <row r="4" spans="1:20" s="37" customFormat="1" ht="18.75" customHeight="1">
      <c r="A4" s="69" t="s">
        <v>117</v>
      </c>
      <c r="B4" s="35">
        <v>3</v>
      </c>
      <c r="C4" s="36" t="s">
        <v>1</v>
      </c>
      <c r="D4" s="34"/>
      <c r="E4" s="105" t="s">
        <v>2</v>
      </c>
      <c r="F4" s="105"/>
      <c r="G4" s="106" t="s">
        <v>30</v>
      </c>
      <c r="H4" s="106"/>
      <c r="I4" s="107">
        <v>0.37569444444444444</v>
      </c>
      <c r="J4" s="107"/>
      <c r="K4" s="106" t="s">
        <v>31</v>
      </c>
      <c r="L4" s="106"/>
      <c r="M4" s="107">
        <v>0.4222222222222222</v>
      </c>
      <c r="N4" s="107"/>
      <c r="O4" s="106" t="s">
        <v>32</v>
      </c>
      <c r="P4" s="106"/>
      <c r="Q4" s="108">
        <f>SUM(M4-I4)</f>
        <v>0.04652777777777778</v>
      </c>
      <c r="R4" s="108"/>
      <c r="T4" s="38"/>
    </row>
    <row r="5" spans="8:18" ht="7.5" customHeight="1">
      <c r="H5" s="39"/>
      <c r="I5" s="39"/>
      <c r="J5" s="40"/>
      <c r="K5" s="41"/>
      <c r="L5" s="41"/>
      <c r="M5" s="40"/>
      <c r="N5" s="40"/>
      <c r="O5" s="41"/>
      <c r="P5" s="41"/>
      <c r="Q5" s="40"/>
      <c r="R5" s="40"/>
    </row>
    <row r="6" spans="1:18" ht="21" customHeight="1">
      <c r="A6" s="125" t="s">
        <v>17</v>
      </c>
      <c r="B6" s="126"/>
      <c r="C6" s="42" t="s">
        <v>34</v>
      </c>
      <c r="D6" s="43" t="s">
        <v>35</v>
      </c>
      <c r="E6" s="44" t="s">
        <v>36</v>
      </c>
      <c r="F6" s="42" t="s">
        <v>37</v>
      </c>
      <c r="G6" s="43" t="s">
        <v>38</v>
      </c>
      <c r="H6" s="45" t="s">
        <v>39</v>
      </c>
      <c r="I6" s="46" t="s">
        <v>40</v>
      </c>
      <c r="J6" s="47" t="s">
        <v>41</v>
      </c>
      <c r="K6" s="45" t="s">
        <v>42</v>
      </c>
      <c r="L6" s="46" t="s">
        <v>43</v>
      </c>
      <c r="M6" s="47" t="s">
        <v>44</v>
      </c>
      <c r="N6" s="45" t="s">
        <v>45</v>
      </c>
      <c r="O6" s="46" t="s">
        <v>46</v>
      </c>
      <c r="P6" s="47" t="s">
        <v>47</v>
      </c>
      <c r="Q6" s="45" t="s">
        <v>48</v>
      </c>
      <c r="R6" s="48" t="s">
        <v>12</v>
      </c>
    </row>
    <row r="7" spans="1:18" ht="27.75" customHeight="1">
      <c r="A7" s="135" t="s">
        <v>408</v>
      </c>
      <c r="B7" s="136"/>
      <c r="C7" s="11">
        <v>0</v>
      </c>
      <c r="D7" s="12">
        <v>0</v>
      </c>
      <c r="E7" s="13">
        <v>0</v>
      </c>
      <c r="F7" s="11">
        <v>0</v>
      </c>
      <c r="G7" s="12">
        <v>0</v>
      </c>
      <c r="H7" s="13"/>
      <c r="I7" s="140" t="s">
        <v>409</v>
      </c>
      <c r="J7" s="141"/>
      <c r="K7" s="142"/>
      <c r="L7" s="49"/>
      <c r="M7" s="50"/>
      <c r="N7" s="51"/>
      <c r="O7" s="49"/>
      <c r="P7" s="50"/>
      <c r="Q7" s="51"/>
      <c r="R7" s="17">
        <f>SUM(C7:Q7)</f>
        <v>0</v>
      </c>
    </row>
    <row r="8" spans="1:18" ht="27.75" customHeight="1">
      <c r="A8" s="135" t="s">
        <v>410</v>
      </c>
      <c r="B8" s="136"/>
      <c r="C8" s="11">
        <v>2</v>
      </c>
      <c r="D8" s="12">
        <v>1</v>
      </c>
      <c r="E8" s="13">
        <v>2</v>
      </c>
      <c r="F8" s="11">
        <v>4</v>
      </c>
      <c r="G8" s="12" t="s">
        <v>118</v>
      </c>
      <c r="H8" s="13"/>
      <c r="I8" s="143"/>
      <c r="J8" s="144"/>
      <c r="K8" s="145"/>
      <c r="L8" s="49"/>
      <c r="M8" s="50"/>
      <c r="N8" s="51"/>
      <c r="O8" s="49"/>
      <c r="P8" s="50"/>
      <c r="Q8" s="51"/>
      <c r="R8" s="17">
        <v>10</v>
      </c>
    </row>
    <row r="9" spans="1:18" ht="21" customHeight="1">
      <c r="A9" s="125" t="s">
        <v>17</v>
      </c>
      <c r="B9" s="126"/>
      <c r="C9" s="99" t="s">
        <v>5</v>
      </c>
      <c r="D9" s="99"/>
      <c r="E9" s="99"/>
      <c r="F9" s="99"/>
      <c r="G9" s="99"/>
      <c r="H9" s="99"/>
      <c r="I9" s="100" t="s">
        <v>6</v>
      </c>
      <c r="J9" s="100"/>
      <c r="K9" s="99" t="s">
        <v>7</v>
      </c>
      <c r="L9" s="99"/>
      <c r="M9" s="101" t="s">
        <v>8</v>
      </c>
      <c r="N9" s="101"/>
      <c r="O9" s="100" t="s">
        <v>9</v>
      </c>
      <c r="P9" s="100"/>
      <c r="Q9" s="100"/>
      <c r="R9" s="100"/>
    </row>
    <row r="10" spans="1:18" ht="16.5" customHeight="1">
      <c r="A10" s="117" t="str">
        <f>A7</f>
        <v>甲陽学院</v>
      </c>
      <c r="B10" s="118"/>
      <c r="C10" s="53" t="s">
        <v>13</v>
      </c>
      <c r="D10" s="96" t="s">
        <v>119</v>
      </c>
      <c r="E10" s="96"/>
      <c r="F10" s="54">
        <v>4</v>
      </c>
      <c r="G10" s="96"/>
      <c r="H10" s="96"/>
      <c r="I10" s="91" t="s">
        <v>120</v>
      </c>
      <c r="J10" s="91"/>
      <c r="K10" s="97"/>
      <c r="L10" s="97"/>
      <c r="M10" s="96" t="s">
        <v>121</v>
      </c>
      <c r="N10" s="96"/>
      <c r="O10" s="96"/>
      <c r="P10" s="96"/>
      <c r="Q10" s="91"/>
      <c r="R10" s="91"/>
    </row>
    <row r="11" spans="1:18" ht="16.5" customHeight="1">
      <c r="A11" s="119"/>
      <c r="B11" s="120"/>
      <c r="C11" s="55">
        <v>2</v>
      </c>
      <c r="D11" s="92" t="s">
        <v>122</v>
      </c>
      <c r="E11" s="92"/>
      <c r="F11" s="56">
        <v>5</v>
      </c>
      <c r="G11" s="92"/>
      <c r="H11" s="92"/>
      <c r="I11" s="93"/>
      <c r="J11" s="93"/>
      <c r="K11" s="94"/>
      <c r="L11" s="94"/>
      <c r="M11" s="92"/>
      <c r="N11" s="92"/>
      <c r="O11" s="92"/>
      <c r="P11" s="92"/>
      <c r="Q11" s="93"/>
      <c r="R11" s="93"/>
    </row>
    <row r="12" spans="1:18" ht="16.5" customHeight="1">
      <c r="A12" s="121"/>
      <c r="B12" s="122"/>
      <c r="C12" s="57">
        <v>3</v>
      </c>
      <c r="D12" s="89"/>
      <c r="E12" s="89"/>
      <c r="F12" s="58">
        <v>6</v>
      </c>
      <c r="G12" s="89"/>
      <c r="H12" s="89"/>
      <c r="I12" s="88"/>
      <c r="J12" s="88"/>
      <c r="K12" s="90"/>
      <c r="L12" s="90"/>
      <c r="M12" s="89"/>
      <c r="N12" s="89"/>
      <c r="O12" s="89"/>
      <c r="P12" s="89"/>
      <c r="Q12" s="88"/>
      <c r="R12" s="88"/>
    </row>
    <row r="13" spans="1:18" ht="16.5" customHeight="1">
      <c r="A13" s="117" t="str">
        <f>A8</f>
        <v>神戸国際大附</v>
      </c>
      <c r="B13" s="118"/>
      <c r="C13" s="53" t="s">
        <v>13</v>
      </c>
      <c r="D13" s="96" t="s">
        <v>85</v>
      </c>
      <c r="E13" s="96"/>
      <c r="F13" s="54">
        <v>4</v>
      </c>
      <c r="G13" s="96"/>
      <c r="H13" s="96"/>
      <c r="I13" s="91" t="s">
        <v>82</v>
      </c>
      <c r="J13" s="91"/>
      <c r="K13" s="97"/>
      <c r="L13" s="97"/>
      <c r="M13" s="96" t="s">
        <v>123</v>
      </c>
      <c r="N13" s="96"/>
      <c r="O13" s="96" t="s">
        <v>124</v>
      </c>
      <c r="P13" s="96"/>
      <c r="Q13" s="91"/>
      <c r="R13" s="91"/>
    </row>
    <row r="14" spans="1:18" ht="16.5" customHeight="1">
      <c r="A14" s="119"/>
      <c r="B14" s="120"/>
      <c r="C14" s="55">
        <v>2</v>
      </c>
      <c r="D14" s="92"/>
      <c r="E14" s="92"/>
      <c r="F14" s="56">
        <v>5</v>
      </c>
      <c r="G14" s="92"/>
      <c r="H14" s="92"/>
      <c r="I14" s="93" t="s">
        <v>125</v>
      </c>
      <c r="J14" s="93"/>
      <c r="K14" s="94"/>
      <c r="L14" s="94"/>
      <c r="M14" s="92" t="s">
        <v>126</v>
      </c>
      <c r="N14" s="92"/>
      <c r="O14" s="92" t="s">
        <v>127</v>
      </c>
      <c r="P14" s="92"/>
      <c r="Q14" s="93"/>
      <c r="R14" s="93"/>
    </row>
    <row r="15" spans="1:18" ht="16.5" customHeight="1">
      <c r="A15" s="121"/>
      <c r="B15" s="122"/>
      <c r="C15" s="57">
        <v>3</v>
      </c>
      <c r="D15" s="89"/>
      <c r="E15" s="89"/>
      <c r="F15" s="58">
        <v>6</v>
      </c>
      <c r="G15" s="89"/>
      <c r="H15" s="89"/>
      <c r="I15" s="88"/>
      <c r="J15" s="88"/>
      <c r="K15" s="90"/>
      <c r="L15" s="90"/>
      <c r="M15" s="89"/>
      <c r="N15" s="89"/>
      <c r="O15" s="89" t="s">
        <v>85</v>
      </c>
      <c r="P15" s="89"/>
      <c r="Q15" s="88"/>
      <c r="R15" s="88"/>
    </row>
    <row r="16" spans="9:18" ht="11.25" customHeight="1">
      <c r="I16" s="59"/>
      <c r="J16" s="60"/>
      <c r="K16" s="59"/>
      <c r="L16" s="59"/>
      <c r="M16" s="59"/>
      <c r="N16" s="59"/>
      <c r="O16" s="59"/>
      <c r="P16" s="59"/>
      <c r="Q16" s="59"/>
      <c r="R16" s="59"/>
    </row>
    <row r="17" spans="1:20" s="37" customFormat="1" ht="18.75" customHeight="1">
      <c r="A17" s="69" t="s">
        <v>117</v>
      </c>
      <c r="B17" s="35">
        <v>3</v>
      </c>
      <c r="C17" s="36" t="s">
        <v>1</v>
      </c>
      <c r="D17" s="34"/>
      <c r="E17" s="105" t="s">
        <v>52</v>
      </c>
      <c r="F17" s="105"/>
      <c r="G17" s="106" t="s">
        <v>30</v>
      </c>
      <c r="H17" s="106"/>
      <c r="I17" s="107">
        <v>0.4583333333333333</v>
      </c>
      <c r="J17" s="107"/>
      <c r="K17" s="106" t="s">
        <v>31</v>
      </c>
      <c r="L17" s="106"/>
      <c r="M17" s="107">
        <v>0.4979166666666667</v>
      </c>
      <c r="N17" s="107"/>
      <c r="O17" s="106" t="s">
        <v>32</v>
      </c>
      <c r="P17" s="106"/>
      <c r="Q17" s="108">
        <f>SUM(M17-I17)</f>
        <v>0.03958333333333336</v>
      </c>
      <c r="R17" s="108"/>
      <c r="T17" s="38"/>
    </row>
    <row r="18" spans="8:18" ht="7.5" customHeight="1">
      <c r="H18" s="39"/>
      <c r="I18" s="39"/>
      <c r="J18" s="40"/>
      <c r="K18" s="41"/>
      <c r="L18" s="41"/>
      <c r="M18" s="40"/>
      <c r="N18" s="40"/>
      <c r="O18" s="41"/>
      <c r="P18" s="41"/>
      <c r="Q18" s="40"/>
      <c r="R18" s="40"/>
    </row>
    <row r="19" spans="1:18" ht="21" customHeight="1">
      <c r="A19" s="125" t="s">
        <v>17</v>
      </c>
      <c r="B19" s="126"/>
      <c r="C19" s="42" t="s">
        <v>34</v>
      </c>
      <c r="D19" s="43" t="s">
        <v>35</v>
      </c>
      <c r="E19" s="44" t="s">
        <v>36</v>
      </c>
      <c r="F19" s="42" t="s">
        <v>37</v>
      </c>
      <c r="G19" s="43" t="s">
        <v>38</v>
      </c>
      <c r="H19" s="45" t="s">
        <v>39</v>
      </c>
      <c r="I19" s="46" t="s">
        <v>40</v>
      </c>
      <c r="J19" s="47" t="s">
        <v>41</v>
      </c>
      <c r="K19" s="45" t="s">
        <v>42</v>
      </c>
      <c r="L19" s="46" t="s">
        <v>43</v>
      </c>
      <c r="M19" s="47" t="s">
        <v>44</v>
      </c>
      <c r="N19" s="45" t="s">
        <v>45</v>
      </c>
      <c r="O19" s="46" t="s">
        <v>46</v>
      </c>
      <c r="P19" s="47" t="s">
        <v>47</v>
      </c>
      <c r="Q19" s="45" t="s">
        <v>48</v>
      </c>
      <c r="R19" s="48" t="s">
        <v>12</v>
      </c>
    </row>
    <row r="20" spans="1:18" ht="27.75" customHeight="1">
      <c r="A20" s="135" t="s">
        <v>411</v>
      </c>
      <c r="B20" s="136"/>
      <c r="C20" s="11">
        <v>0</v>
      </c>
      <c r="D20" s="12">
        <v>0</v>
      </c>
      <c r="E20" s="13">
        <v>0</v>
      </c>
      <c r="F20" s="11">
        <v>0</v>
      </c>
      <c r="G20" s="12">
        <v>0</v>
      </c>
      <c r="H20" s="13"/>
      <c r="I20" s="140" t="s">
        <v>409</v>
      </c>
      <c r="J20" s="141"/>
      <c r="K20" s="142"/>
      <c r="L20" s="49"/>
      <c r="M20" s="50"/>
      <c r="N20" s="51"/>
      <c r="O20" s="49"/>
      <c r="P20" s="50"/>
      <c r="Q20" s="51"/>
      <c r="R20" s="17">
        <f>SUM(C20:Q20)</f>
        <v>0</v>
      </c>
    </row>
    <row r="21" spans="1:18" ht="27.75" customHeight="1">
      <c r="A21" s="135" t="s">
        <v>104</v>
      </c>
      <c r="B21" s="136"/>
      <c r="C21" s="11">
        <v>3</v>
      </c>
      <c r="D21" s="12">
        <v>0</v>
      </c>
      <c r="E21" s="13">
        <v>4</v>
      </c>
      <c r="F21" s="11">
        <v>3</v>
      </c>
      <c r="G21" s="12" t="s">
        <v>66</v>
      </c>
      <c r="H21" s="13"/>
      <c r="I21" s="143"/>
      <c r="J21" s="144"/>
      <c r="K21" s="145"/>
      <c r="L21" s="49"/>
      <c r="M21" s="50"/>
      <c r="N21" s="51"/>
      <c r="O21" s="49"/>
      <c r="P21" s="50"/>
      <c r="Q21" s="51"/>
      <c r="R21" s="17">
        <f>SUM(C21:Q21)</f>
        <v>10</v>
      </c>
    </row>
    <row r="22" spans="1:18" ht="21" customHeight="1">
      <c r="A22" s="125" t="s">
        <v>17</v>
      </c>
      <c r="B22" s="126"/>
      <c r="C22" s="99" t="s">
        <v>5</v>
      </c>
      <c r="D22" s="99"/>
      <c r="E22" s="99"/>
      <c r="F22" s="99"/>
      <c r="G22" s="99"/>
      <c r="H22" s="99"/>
      <c r="I22" s="100" t="s">
        <v>6</v>
      </c>
      <c r="J22" s="100"/>
      <c r="K22" s="99" t="s">
        <v>7</v>
      </c>
      <c r="L22" s="99"/>
      <c r="M22" s="101" t="s">
        <v>8</v>
      </c>
      <c r="N22" s="101"/>
      <c r="O22" s="100" t="s">
        <v>9</v>
      </c>
      <c r="P22" s="100"/>
      <c r="Q22" s="100"/>
      <c r="R22" s="100"/>
    </row>
    <row r="23" spans="1:18" ht="16.5" customHeight="1">
      <c r="A23" s="117" t="str">
        <f>A20</f>
        <v>神戸甲北</v>
      </c>
      <c r="B23" s="118"/>
      <c r="C23" s="53" t="s">
        <v>13</v>
      </c>
      <c r="D23" s="96" t="s">
        <v>129</v>
      </c>
      <c r="E23" s="96"/>
      <c r="F23" s="54">
        <v>4</v>
      </c>
      <c r="G23" s="96"/>
      <c r="H23" s="96"/>
      <c r="I23" s="91" t="s">
        <v>130</v>
      </c>
      <c r="J23" s="91"/>
      <c r="K23" s="97"/>
      <c r="L23" s="97"/>
      <c r="M23" s="96"/>
      <c r="N23" s="96"/>
      <c r="O23" s="96"/>
      <c r="P23" s="96"/>
      <c r="Q23" s="91"/>
      <c r="R23" s="91"/>
    </row>
    <row r="24" spans="1:18" ht="16.5" customHeight="1">
      <c r="A24" s="119"/>
      <c r="B24" s="120"/>
      <c r="C24" s="55">
        <v>2</v>
      </c>
      <c r="D24" s="92" t="s">
        <v>131</v>
      </c>
      <c r="E24" s="92"/>
      <c r="F24" s="56">
        <v>5</v>
      </c>
      <c r="G24" s="92"/>
      <c r="H24" s="92"/>
      <c r="I24" s="93"/>
      <c r="J24" s="93"/>
      <c r="K24" s="94"/>
      <c r="L24" s="94"/>
      <c r="M24" s="92"/>
      <c r="N24" s="92"/>
      <c r="O24" s="92"/>
      <c r="P24" s="92"/>
      <c r="Q24" s="93"/>
      <c r="R24" s="93"/>
    </row>
    <row r="25" spans="1:18" ht="16.5" customHeight="1">
      <c r="A25" s="121"/>
      <c r="B25" s="122"/>
      <c r="C25" s="57">
        <v>3</v>
      </c>
      <c r="D25" s="89" t="s">
        <v>132</v>
      </c>
      <c r="E25" s="89"/>
      <c r="F25" s="58">
        <v>6</v>
      </c>
      <c r="G25" s="89"/>
      <c r="H25" s="89"/>
      <c r="I25" s="88"/>
      <c r="J25" s="88"/>
      <c r="K25" s="90"/>
      <c r="L25" s="90"/>
      <c r="M25" s="89"/>
      <c r="N25" s="89"/>
      <c r="O25" s="89"/>
      <c r="P25" s="89"/>
      <c r="Q25" s="88"/>
      <c r="R25" s="88"/>
    </row>
    <row r="26" spans="1:18" ht="16.5" customHeight="1">
      <c r="A26" s="117" t="str">
        <f>A21</f>
        <v>報徳学園</v>
      </c>
      <c r="B26" s="118"/>
      <c r="C26" s="53" t="s">
        <v>13</v>
      </c>
      <c r="D26" s="96" t="s">
        <v>133</v>
      </c>
      <c r="E26" s="96"/>
      <c r="F26" s="54">
        <v>4</v>
      </c>
      <c r="G26" s="96"/>
      <c r="H26" s="96"/>
      <c r="I26" s="91" t="s">
        <v>134</v>
      </c>
      <c r="J26" s="91"/>
      <c r="K26" s="97"/>
      <c r="L26" s="97"/>
      <c r="M26" s="96" t="s">
        <v>89</v>
      </c>
      <c r="N26" s="96"/>
      <c r="O26" s="96" t="s">
        <v>90</v>
      </c>
      <c r="P26" s="96"/>
      <c r="Q26" s="91"/>
      <c r="R26" s="91"/>
    </row>
    <row r="27" spans="1:18" ht="16.5" customHeight="1">
      <c r="A27" s="119"/>
      <c r="B27" s="120"/>
      <c r="C27" s="55">
        <v>2</v>
      </c>
      <c r="D27" s="92" t="s">
        <v>135</v>
      </c>
      <c r="E27" s="92"/>
      <c r="F27" s="56">
        <v>5</v>
      </c>
      <c r="G27" s="92"/>
      <c r="H27" s="92"/>
      <c r="I27" s="93"/>
      <c r="J27" s="93"/>
      <c r="K27" s="94"/>
      <c r="L27" s="94"/>
      <c r="M27" s="92" t="s">
        <v>136</v>
      </c>
      <c r="N27" s="92"/>
      <c r="O27" s="92" t="s">
        <v>134</v>
      </c>
      <c r="P27" s="92"/>
      <c r="Q27" s="93"/>
      <c r="R27" s="93"/>
    </row>
    <row r="28" spans="1:18" ht="16.5" customHeight="1">
      <c r="A28" s="121"/>
      <c r="B28" s="122"/>
      <c r="C28" s="57">
        <v>3</v>
      </c>
      <c r="D28" s="89"/>
      <c r="E28" s="89"/>
      <c r="F28" s="58">
        <v>6</v>
      </c>
      <c r="G28" s="89"/>
      <c r="H28" s="89"/>
      <c r="I28" s="88"/>
      <c r="J28" s="88"/>
      <c r="K28" s="90"/>
      <c r="L28" s="90"/>
      <c r="M28" s="89"/>
      <c r="N28" s="89"/>
      <c r="O28" s="89"/>
      <c r="P28" s="89"/>
      <c r="Q28" s="88"/>
      <c r="R28" s="88"/>
    </row>
    <row r="29" spans="9:18" ht="11.25" customHeight="1">
      <c r="I29" s="59"/>
      <c r="J29" s="60"/>
      <c r="K29" s="59"/>
      <c r="L29" s="59"/>
      <c r="M29" s="59"/>
      <c r="N29" s="59"/>
      <c r="O29" s="59"/>
      <c r="P29" s="59"/>
      <c r="Q29" s="59"/>
      <c r="R29" s="59"/>
    </row>
    <row r="30" spans="1:20" s="37" customFormat="1" ht="18.75" customHeight="1">
      <c r="A30" s="69" t="s">
        <v>117</v>
      </c>
      <c r="B30" s="35">
        <v>3</v>
      </c>
      <c r="C30" s="36" t="s">
        <v>1</v>
      </c>
      <c r="D30" s="34"/>
      <c r="E30" s="105" t="s">
        <v>53</v>
      </c>
      <c r="F30" s="105"/>
      <c r="G30" s="106" t="s">
        <v>30</v>
      </c>
      <c r="H30" s="106"/>
      <c r="I30" s="107">
        <v>0.5625</v>
      </c>
      <c r="J30" s="107"/>
      <c r="K30" s="106" t="s">
        <v>31</v>
      </c>
      <c r="L30" s="106"/>
      <c r="M30" s="107">
        <v>0.6291666666666667</v>
      </c>
      <c r="N30" s="107"/>
      <c r="O30" s="106" t="s">
        <v>32</v>
      </c>
      <c r="P30" s="106"/>
      <c r="Q30" s="108">
        <f>SUM(M30-I30)</f>
        <v>0.06666666666666665</v>
      </c>
      <c r="R30" s="108"/>
      <c r="T30" s="38"/>
    </row>
    <row r="31" spans="8:18" ht="7.5" customHeight="1">
      <c r="H31" s="39"/>
      <c r="I31" s="39"/>
      <c r="J31" s="40"/>
      <c r="K31" s="41"/>
      <c r="L31" s="41"/>
      <c r="M31" s="40"/>
      <c r="N31" s="40"/>
      <c r="O31" s="41"/>
      <c r="P31" s="41"/>
      <c r="Q31" s="40"/>
      <c r="R31" s="40"/>
    </row>
    <row r="32" spans="1:18" ht="21" customHeight="1">
      <c r="A32" s="125" t="s">
        <v>17</v>
      </c>
      <c r="B32" s="126"/>
      <c r="C32" s="5" t="s">
        <v>14</v>
      </c>
      <c r="D32" s="6" t="s">
        <v>15</v>
      </c>
      <c r="E32" s="7" t="s">
        <v>16</v>
      </c>
      <c r="F32" s="5" t="s">
        <v>18</v>
      </c>
      <c r="G32" s="6" t="s">
        <v>19</v>
      </c>
      <c r="H32" s="7" t="s">
        <v>20</v>
      </c>
      <c r="I32" s="5" t="s">
        <v>21</v>
      </c>
      <c r="J32" s="6" t="s">
        <v>22</v>
      </c>
      <c r="K32" s="7" t="s">
        <v>23</v>
      </c>
      <c r="L32" s="8" t="s">
        <v>94</v>
      </c>
      <c r="M32" s="9" t="s">
        <v>95</v>
      </c>
      <c r="N32" s="67" t="s">
        <v>96</v>
      </c>
      <c r="O32" s="8" t="s">
        <v>97</v>
      </c>
      <c r="P32" s="9" t="s">
        <v>98</v>
      </c>
      <c r="Q32" s="67" t="s">
        <v>99</v>
      </c>
      <c r="R32" s="10" t="s">
        <v>12</v>
      </c>
    </row>
    <row r="33" spans="1:18" ht="27.75" customHeight="1">
      <c r="A33" s="135" t="s">
        <v>421</v>
      </c>
      <c r="B33" s="136"/>
      <c r="C33" s="11">
        <v>0</v>
      </c>
      <c r="D33" s="12">
        <v>0</v>
      </c>
      <c r="E33" s="13">
        <v>0</v>
      </c>
      <c r="F33" s="11">
        <v>0</v>
      </c>
      <c r="G33" s="12">
        <v>0</v>
      </c>
      <c r="H33" s="13">
        <v>0</v>
      </c>
      <c r="I33" s="11">
        <v>0</v>
      </c>
      <c r="J33" s="12">
        <v>0</v>
      </c>
      <c r="K33" s="13">
        <v>0</v>
      </c>
      <c r="L33" s="14"/>
      <c r="M33" s="15"/>
      <c r="N33" s="16"/>
      <c r="O33" s="14"/>
      <c r="P33" s="15"/>
      <c r="Q33" s="16"/>
      <c r="R33" s="17">
        <f>SUM(C33:Q33)</f>
        <v>0</v>
      </c>
    </row>
    <row r="34" spans="1:18" ht="27.75" customHeight="1">
      <c r="A34" s="135" t="s">
        <v>422</v>
      </c>
      <c r="B34" s="136"/>
      <c r="C34" s="11">
        <v>0</v>
      </c>
      <c r="D34" s="12">
        <v>0</v>
      </c>
      <c r="E34" s="13">
        <v>1</v>
      </c>
      <c r="F34" s="11">
        <v>0</v>
      </c>
      <c r="G34" s="12">
        <v>0</v>
      </c>
      <c r="H34" s="13">
        <v>0</v>
      </c>
      <c r="I34" s="11">
        <v>0</v>
      </c>
      <c r="J34" s="12">
        <v>1</v>
      </c>
      <c r="K34" s="13" t="s">
        <v>49</v>
      </c>
      <c r="L34" s="14"/>
      <c r="M34" s="15"/>
      <c r="N34" s="16"/>
      <c r="O34" s="14"/>
      <c r="P34" s="15"/>
      <c r="Q34" s="16"/>
      <c r="R34" s="17">
        <f>SUM(C34:Q34)</f>
        <v>2</v>
      </c>
    </row>
    <row r="35" spans="1:18" ht="21" customHeight="1">
      <c r="A35" s="125" t="s">
        <v>17</v>
      </c>
      <c r="B35" s="126"/>
      <c r="C35" s="99" t="s">
        <v>5</v>
      </c>
      <c r="D35" s="99"/>
      <c r="E35" s="99"/>
      <c r="F35" s="99"/>
      <c r="G35" s="99"/>
      <c r="H35" s="99"/>
      <c r="I35" s="100" t="s">
        <v>6</v>
      </c>
      <c r="J35" s="100"/>
      <c r="K35" s="99" t="s">
        <v>7</v>
      </c>
      <c r="L35" s="99"/>
      <c r="M35" s="101" t="s">
        <v>8</v>
      </c>
      <c r="N35" s="101"/>
      <c r="O35" s="100" t="s">
        <v>9</v>
      </c>
      <c r="P35" s="100"/>
      <c r="Q35" s="100"/>
      <c r="R35" s="100"/>
    </row>
    <row r="36" spans="1:18" ht="16.5" customHeight="1">
      <c r="A36" s="117" t="str">
        <f>A33</f>
        <v>雲雀丘学園</v>
      </c>
      <c r="B36" s="118"/>
      <c r="C36" s="53" t="s">
        <v>13</v>
      </c>
      <c r="D36" s="96" t="s">
        <v>327</v>
      </c>
      <c r="E36" s="96"/>
      <c r="F36" s="54">
        <v>4</v>
      </c>
      <c r="G36" s="96"/>
      <c r="H36" s="96"/>
      <c r="I36" s="91" t="s">
        <v>328</v>
      </c>
      <c r="J36" s="91"/>
      <c r="K36" s="97"/>
      <c r="L36" s="97"/>
      <c r="M36" s="96"/>
      <c r="N36" s="96"/>
      <c r="O36" s="96" t="s">
        <v>138</v>
      </c>
      <c r="P36" s="96"/>
      <c r="Q36" s="91"/>
      <c r="R36" s="91"/>
    </row>
    <row r="37" spans="1:18" ht="16.5" customHeight="1">
      <c r="A37" s="119"/>
      <c r="B37" s="120"/>
      <c r="C37" s="55">
        <v>2</v>
      </c>
      <c r="D37" s="92" t="s">
        <v>72</v>
      </c>
      <c r="E37" s="92"/>
      <c r="F37" s="56">
        <v>5</v>
      </c>
      <c r="G37" s="92"/>
      <c r="H37" s="92"/>
      <c r="I37" s="93"/>
      <c r="J37" s="93"/>
      <c r="K37" s="94"/>
      <c r="L37" s="94"/>
      <c r="M37" s="92"/>
      <c r="N37" s="92"/>
      <c r="O37" s="92"/>
      <c r="P37" s="92"/>
      <c r="Q37" s="93"/>
      <c r="R37" s="93"/>
    </row>
    <row r="38" spans="1:18" ht="16.5" customHeight="1">
      <c r="A38" s="121"/>
      <c r="B38" s="122"/>
      <c r="C38" s="57">
        <v>3</v>
      </c>
      <c r="D38" s="89" t="s">
        <v>139</v>
      </c>
      <c r="E38" s="89"/>
      <c r="F38" s="58">
        <v>6</v>
      </c>
      <c r="G38" s="89"/>
      <c r="H38" s="89"/>
      <c r="I38" s="88"/>
      <c r="J38" s="88"/>
      <c r="K38" s="90"/>
      <c r="L38" s="90"/>
      <c r="M38" s="89"/>
      <c r="N38" s="89"/>
      <c r="O38" s="89"/>
      <c r="P38" s="89"/>
      <c r="Q38" s="88"/>
      <c r="R38" s="88"/>
    </row>
    <row r="39" spans="1:18" ht="16.5" customHeight="1">
      <c r="A39" s="117" t="str">
        <f>A34</f>
        <v>県　伊　丹</v>
      </c>
      <c r="B39" s="118"/>
      <c r="C39" s="53" t="s">
        <v>337</v>
      </c>
      <c r="D39" s="96" t="s">
        <v>407</v>
      </c>
      <c r="E39" s="96"/>
      <c r="F39" s="54">
        <v>4</v>
      </c>
      <c r="G39" s="96"/>
      <c r="H39" s="96"/>
      <c r="I39" s="91" t="s">
        <v>103</v>
      </c>
      <c r="J39" s="91"/>
      <c r="K39" s="97"/>
      <c r="L39" s="97"/>
      <c r="M39" s="96"/>
      <c r="N39" s="96"/>
      <c r="O39" s="96" t="s">
        <v>103</v>
      </c>
      <c r="P39" s="96"/>
      <c r="Q39" s="91"/>
      <c r="R39" s="91"/>
    </row>
    <row r="40" spans="1:18" ht="16.5" customHeight="1">
      <c r="A40" s="119"/>
      <c r="B40" s="120"/>
      <c r="C40" s="55">
        <v>2</v>
      </c>
      <c r="D40" s="92" t="s">
        <v>141</v>
      </c>
      <c r="E40" s="92"/>
      <c r="F40" s="56">
        <v>5</v>
      </c>
      <c r="G40" s="92"/>
      <c r="H40" s="92"/>
      <c r="I40" s="93"/>
      <c r="J40" s="93"/>
      <c r="K40" s="94"/>
      <c r="L40" s="94"/>
      <c r="M40" s="92"/>
      <c r="N40" s="92"/>
      <c r="O40" s="92"/>
      <c r="P40" s="92"/>
      <c r="Q40" s="93"/>
      <c r="R40" s="93"/>
    </row>
    <row r="41" spans="1:18" ht="16.5" customHeight="1">
      <c r="A41" s="121"/>
      <c r="B41" s="122"/>
      <c r="C41" s="57">
        <v>3</v>
      </c>
      <c r="D41" s="89"/>
      <c r="E41" s="89"/>
      <c r="F41" s="58">
        <v>6</v>
      </c>
      <c r="G41" s="89"/>
      <c r="H41" s="89"/>
      <c r="I41" s="88"/>
      <c r="J41" s="88"/>
      <c r="K41" s="90"/>
      <c r="L41" s="90"/>
      <c r="M41" s="89"/>
      <c r="N41" s="89"/>
      <c r="O41" s="89"/>
      <c r="P41" s="89"/>
      <c r="Q41" s="88"/>
      <c r="R41" s="88"/>
    </row>
    <row r="42" spans="11:18" ht="6.75" customHeight="1">
      <c r="K42" s="59"/>
      <c r="L42" s="59"/>
      <c r="M42" s="59"/>
      <c r="N42" s="59"/>
      <c r="O42" s="59"/>
      <c r="P42" s="59"/>
      <c r="Q42" s="59"/>
      <c r="R42" s="59"/>
    </row>
  </sheetData>
  <sheetProtection selectLockedCells="1" selectUnlockedCells="1"/>
  <mergeCells count="185">
    <mergeCell ref="K3:L3"/>
    <mergeCell ref="M3:Q3"/>
    <mergeCell ref="I7:K8"/>
    <mergeCell ref="I20:K21"/>
    <mergeCell ref="A1:G1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O28:P28"/>
    <mergeCell ref="Q26:R26"/>
    <mergeCell ref="D27:E27"/>
    <mergeCell ref="G27:H27"/>
    <mergeCell ref="I27:J27"/>
    <mergeCell ref="K27:L27"/>
    <mergeCell ref="M27:N27"/>
    <mergeCell ref="Q28:R28"/>
    <mergeCell ref="A32:B32"/>
    <mergeCell ref="A33:B33"/>
    <mergeCell ref="A34:B34"/>
    <mergeCell ref="E30:F30"/>
    <mergeCell ref="G30:H30"/>
    <mergeCell ref="I30:J30"/>
    <mergeCell ref="Q30:R30"/>
    <mergeCell ref="D28:E28"/>
    <mergeCell ref="G28:H28"/>
    <mergeCell ref="K30:L30"/>
    <mergeCell ref="M30:N30"/>
    <mergeCell ref="O30:P30"/>
    <mergeCell ref="M28:N28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1:R41"/>
    <mergeCell ref="D41:E41"/>
    <mergeCell ref="G41:H41"/>
    <mergeCell ref="I41:J41"/>
  </mergeCells>
  <conditionalFormatting sqref="C33:C34">
    <cfRule type="cellIs" priority="180" dxfId="1756" operator="greaterThan" stopIfTrue="1">
      <formula>0</formula>
    </cfRule>
  </conditionalFormatting>
  <conditionalFormatting sqref="D33:E34">
    <cfRule type="cellIs" priority="181" dxfId="1756" operator="greaterThan" stopIfTrue="1">
      <formula>0</formula>
    </cfRule>
  </conditionalFormatting>
  <conditionalFormatting sqref="F33:F34">
    <cfRule type="cellIs" priority="182" dxfId="1756" operator="greaterThan" stopIfTrue="1">
      <formula>0</formula>
    </cfRule>
  </conditionalFormatting>
  <conditionalFormatting sqref="G33:H34">
    <cfRule type="cellIs" priority="183" dxfId="1756" operator="greaterThan" stopIfTrue="1">
      <formula>0</formula>
    </cfRule>
  </conditionalFormatting>
  <conditionalFormatting sqref="I33:I34">
    <cfRule type="cellIs" priority="184" dxfId="1756" operator="greaterThan" stopIfTrue="1">
      <formula>0</formula>
    </cfRule>
  </conditionalFormatting>
  <conditionalFormatting sqref="J33:K34">
    <cfRule type="cellIs" priority="185" dxfId="1756" operator="greaterThan" stopIfTrue="1">
      <formula>0</formula>
    </cfRule>
  </conditionalFormatting>
  <conditionalFormatting sqref="C33:C34">
    <cfRule type="cellIs" priority="179" dxfId="1756" operator="greaterThan" stopIfTrue="1">
      <formula>0</formula>
    </cfRule>
  </conditionalFormatting>
  <conditionalFormatting sqref="D33:E34">
    <cfRule type="cellIs" priority="178" dxfId="1756" operator="greaterThan" stopIfTrue="1">
      <formula>0</formula>
    </cfRule>
  </conditionalFormatting>
  <conditionalFormatting sqref="F33:F34">
    <cfRule type="cellIs" priority="177" dxfId="1756" operator="greaterThan" stopIfTrue="1">
      <formula>0</formula>
    </cfRule>
  </conditionalFormatting>
  <conditionalFormatting sqref="G33:H34">
    <cfRule type="cellIs" priority="176" dxfId="1756" operator="greaterThan" stopIfTrue="1">
      <formula>0</formula>
    </cfRule>
  </conditionalFormatting>
  <conditionalFormatting sqref="I33:I34">
    <cfRule type="cellIs" priority="175" dxfId="1756" operator="greaterThan" stopIfTrue="1">
      <formula>0</formula>
    </cfRule>
  </conditionalFormatting>
  <conditionalFormatting sqref="J33:K34">
    <cfRule type="cellIs" priority="174" dxfId="1756" operator="greaterThan" stopIfTrue="1">
      <formula>0</formula>
    </cfRule>
  </conditionalFormatting>
  <conditionalFormatting sqref="C33:C34">
    <cfRule type="cellIs" priority="173" dxfId="1756" operator="greaterThan" stopIfTrue="1">
      <formula>0</formula>
    </cfRule>
  </conditionalFormatting>
  <conditionalFormatting sqref="D33:E34">
    <cfRule type="cellIs" priority="172" dxfId="1756" operator="greaterThan" stopIfTrue="1">
      <formula>0</formula>
    </cfRule>
  </conditionalFormatting>
  <conditionalFormatting sqref="F33:F34">
    <cfRule type="cellIs" priority="171" dxfId="1756" operator="greaterThan" stopIfTrue="1">
      <formula>0</formula>
    </cfRule>
  </conditionalFormatting>
  <conditionalFormatting sqref="G33:H34">
    <cfRule type="cellIs" priority="170" dxfId="1756" operator="greaterThan" stopIfTrue="1">
      <formula>0</formula>
    </cfRule>
  </conditionalFormatting>
  <conditionalFormatting sqref="I33">
    <cfRule type="cellIs" priority="169" dxfId="1756" operator="greaterThan" stopIfTrue="1">
      <formula>0</formula>
    </cfRule>
  </conditionalFormatting>
  <conditionalFormatting sqref="J33:K34">
    <cfRule type="cellIs" priority="168" dxfId="1756" operator="greaterThan" stopIfTrue="1">
      <formula>0</formula>
    </cfRule>
  </conditionalFormatting>
  <conditionalFormatting sqref="I34">
    <cfRule type="cellIs" priority="167" dxfId="1756" operator="greaterThan" stopIfTrue="1">
      <formula>0</formula>
    </cfRule>
  </conditionalFormatting>
  <conditionalFormatting sqref="C33:C34">
    <cfRule type="cellIs" priority="166" dxfId="1756" operator="greaterThan" stopIfTrue="1">
      <formula>0</formula>
    </cfRule>
  </conditionalFormatting>
  <conditionalFormatting sqref="D33:E34">
    <cfRule type="cellIs" priority="165" dxfId="1756" operator="greaterThan" stopIfTrue="1">
      <formula>0</formula>
    </cfRule>
  </conditionalFormatting>
  <conditionalFormatting sqref="F33:F34">
    <cfRule type="cellIs" priority="164" dxfId="1756" operator="greaterThan" stopIfTrue="1">
      <formula>0</formula>
    </cfRule>
  </conditionalFormatting>
  <conditionalFormatting sqref="G33:H34">
    <cfRule type="cellIs" priority="163" dxfId="1756" operator="greaterThan" stopIfTrue="1">
      <formula>0</formula>
    </cfRule>
  </conditionalFormatting>
  <conditionalFormatting sqref="I33:I34">
    <cfRule type="cellIs" priority="162" dxfId="1756" operator="greaterThan" stopIfTrue="1">
      <formula>0</formula>
    </cfRule>
  </conditionalFormatting>
  <conditionalFormatting sqref="J33:K34">
    <cfRule type="cellIs" priority="161" dxfId="1756" operator="greaterThan" stopIfTrue="1">
      <formula>0</formula>
    </cfRule>
  </conditionalFormatting>
  <conditionalFormatting sqref="C33:C34">
    <cfRule type="cellIs" priority="160" dxfId="1756" operator="greaterThan" stopIfTrue="1">
      <formula>0</formula>
    </cfRule>
  </conditionalFormatting>
  <conditionalFormatting sqref="D33:E34">
    <cfRule type="cellIs" priority="159" dxfId="1756" operator="greaterThan" stopIfTrue="1">
      <formula>0</formula>
    </cfRule>
  </conditionalFormatting>
  <conditionalFormatting sqref="F33:F34">
    <cfRule type="cellIs" priority="158" dxfId="1756" operator="greaterThan" stopIfTrue="1">
      <formula>0</formula>
    </cfRule>
  </conditionalFormatting>
  <conditionalFormatting sqref="G33:H34">
    <cfRule type="cellIs" priority="157" dxfId="1756" operator="greaterThan" stopIfTrue="1">
      <formula>0</formula>
    </cfRule>
  </conditionalFormatting>
  <conditionalFormatting sqref="I33:I34">
    <cfRule type="cellIs" priority="156" dxfId="1756" operator="greaterThan" stopIfTrue="1">
      <formula>0</formula>
    </cfRule>
  </conditionalFormatting>
  <conditionalFormatting sqref="J33:K34">
    <cfRule type="cellIs" priority="155" dxfId="1756" operator="greaterThan" stopIfTrue="1">
      <formula>0</formula>
    </cfRule>
  </conditionalFormatting>
  <conditionalFormatting sqref="C33:C34">
    <cfRule type="cellIs" priority="154" dxfId="1756" operator="greaterThan" stopIfTrue="1">
      <formula>0</formula>
    </cfRule>
  </conditionalFormatting>
  <conditionalFormatting sqref="D33:E34">
    <cfRule type="cellIs" priority="153" dxfId="1756" operator="greaterThan" stopIfTrue="1">
      <formula>0</formula>
    </cfRule>
  </conditionalFormatting>
  <conditionalFormatting sqref="F33:F34">
    <cfRule type="cellIs" priority="152" dxfId="1756" operator="greaterThan" stopIfTrue="1">
      <formula>0</formula>
    </cfRule>
  </conditionalFormatting>
  <conditionalFormatting sqref="G33:H34">
    <cfRule type="cellIs" priority="151" dxfId="1756" operator="greaterThan" stopIfTrue="1">
      <formula>0</formula>
    </cfRule>
  </conditionalFormatting>
  <conditionalFormatting sqref="I33:I34">
    <cfRule type="cellIs" priority="150" dxfId="1756" operator="greaterThan" stopIfTrue="1">
      <formula>0</formula>
    </cfRule>
  </conditionalFormatting>
  <conditionalFormatting sqref="J33:K34">
    <cfRule type="cellIs" priority="149" dxfId="1756" operator="greaterThan" stopIfTrue="1">
      <formula>0</formula>
    </cfRule>
  </conditionalFormatting>
  <conditionalFormatting sqref="C33:C34">
    <cfRule type="cellIs" priority="148" dxfId="1756" operator="greaterThan" stopIfTrue="1">
      <formula>0</formula>
    </cfRule>
  </conditionalFormatting>
  <conditionalFormatting sqref="D33:E34">
    <cfRule type="cellIs" priority="147" dxfId="1756" operator="greaterThan" stopIfTrue="1">
      <formula>0</formula>
    </cfRule>
  </conditionalFormatting>
  <conditionalFormatting sqref="F33:F34">
    <cfRule type="cellIs" priority="146" dxfId="1756" operator="greaterThan" stopIfTrue="1">
      <formula>0</formula>
    </cfRule>
  </conditionalFormatting>
  <conditionalFormatting sqref="G33:H34">
    <cfRule type="cellIs" priority="145" dxfId="1756" operator="greaterThan" stopIfTrue="1">
      <formula>0</formula>
    </cfRule>
  </conditionalFormatting>
  <conditionalFormatting sqref="I33:I34">
    <cfRule type="cellIs" priority="144" dxfId="1756" operator="greaterThan" stopIfTrue="1">
      <formula>0</formula>
    </cfRule>
  </conditionalFormatting>
  <conditionalFormatting sqref="J33:K34">
    <cfRule type="cellIs" priority="143" dxfId="1756" operator="greaterThan" stopIfTrue="1">
      <formula>0</formula>
    </cfRule>
  </conditionalFormatting>
  <conditionalFormatting sqref="C33:C34">
    <cfRule type="cellIs" priority="142" dxfId="1756" operator="greaterThan" stopIfTrue="1">
      <formula>0</formula>
    </cfRule>
  </conditionalFormatting>
  <conditionalFormatting sqref="D33:E34">
    <cfRule type="cellIs" priority="141" dxfId="1756" operator="greaterThan" stopIfTrue="1">
      <formula>0</formula>
    </cfRule>
  </conditionalFormatting>
  <conditionalFormatting sqref="F33:F34">
    <cfRule type="cellIs" priority="140" dxfId="1756" operator="greaterThan" stopIfTrue="1">
      <formula>0</formula>
    </cfRule>
  </conditionalFormatting>
  <conditionalFormatting sqref="G33:H34">
    <cfRule type="cellIs" priority="139" dxfId="1756" operator="greaterThan" stopIfTrue="1">
      <formula>0</formula>
    </cfRule>
  </conditionalFormatting>
  <conditionalFormatting sqref="I33:I34">
    <cfRule type="cellIs" priority="138" dxfId="1756" operator="greaterThan" stopIfTrue="1">
      <formula>0</formula>
    </cfRule>
  </conditionalFormatting>
  <conditionalFormatting sqref="J33:K34">
    <cfRule type="cellIs" priority="137" dxfId="1756" operator="greaterThan" stopIfTrue="1">
      <formula>0</formula>
    </cfRule>
  </conditionalFormatting>
  <conditionalFormatting sqref="C33:C34">
    <cfRule type="cellIs" priority="136" dxfId="1756" operator="greaterThan" stopIfTrue="1">
      <formula>0</formula>
    </cfRule>
  </conditionalFormatting>
  <conditionalFormatting sqref="D33:E34">
    <cfRule type="cellIs" priority="135" dxfId="1756" operator="greaterThan" stopIfTrue="1">
      <formula>0</formula>
    </cfRule>
  </conditionalFormatting>
  <conditionalFormatting sqref="F33:F34">
    <cfRule type="cellIs" priority="134" dxfId="1756" operator="greaterThan" stopIfTrue="1">
      <formula>0</formula>
    </cfRule>
  </conditionalFormatting>
  <conditionalFormatting sqref="G33:H34">
    <cfRule type="cellIs" priority="133" dxfId="1756" operator="greaterThan" stopIfTrue="1">
      <formula>0</formula>
    </cfRule>
  </conditionalFormatting>
  <conditionalFormatting sqref="I33:I34">
    <cfRule type="cellIs" priority="132" dxfId="1756" operator="greaterThan" stopIfTrue="1">
      <formula>0</formula>
    </cfRule>
  </conditionalFormatting>
  <conditionalFormatting sqref="J33:K34">
    <cfRule type="cellIs" priority="131" dxfId="1756" operator="greaterThan" stopIfTrue="1">
      <formula>0</formula>
    </cfRule>
  </conditionalFormatting>
  <conditionalFormatting sqref="C33:C34">
    <cfRule type="cellIs" priority="130" dxfId="1756" operator="greaterThan" stopIfTrue="1">
      <formula>0</formula>
    </cfRule>
  </conditionalFormatting>
  <conditionalFormatting sqref="D33:E34">
    <cfRule type="cellIs" priority="129" dxfId="1756" operator="greaterThan" stopIfTrue="1">
      <formula>0</formula>
    </cfRule>
  </conditionalFormatting>
  <conditionalFormatting sqref="F33:F34">
    <cfRule type="cellIs" priority="128" dxfId="1756" operator="greaterThan" stopIfTrue="1">
      <formula>0</formula>
    </cfRule>
  </conditionalFormatting>
  <conditionalFormatting sqref="G33:H34">
    <cfRule type="cellIs" priority="127" dxfId="1756" operator="greaterThan" stopIfTrue="1">
      <formula>0</formula>
    </cfRule>
  </conditionalFormatting>
  <conditionalFormatting sqref="I33:I34">
    <cfRule type="cellIs" priority="126" dxfId="1756" operator="greaterThan" stopIfTrue="1">
      <formula>0</formula>
    </cfRule>
  </conditionalFormatting>
  <conditionalFormatting sqref="J33:K34">
    <cfRule type="cellIs" priority="125" dxfId="1756" operator="greaterThan" stopIfTrue="1">
      <formula>0</formula>
    </cfRule>
  </conditionalFormatting>
  <conditionalFormatting sqref="R33">
    <cfRule type="expression" priority="124" dxfId="1756" stopIfTrue="1">
      <formula>$R33&gt;$R34</formula>
    </cfRule>
  </conditionalFormatting>
  <conditionalFormatting sqref="R34">
    <cfRule type="expression" priority="123" dxfId="1756" stopIfTrue="1">
      <formula>$R34&gt;$R33</formula>
    </cfRule>
  </conditionalFormatting>
  <conditionalFormatting sqref="A33:B33">
    <cfRule type="expression" priority="122" dxfId="1756" stopIfTrue="1">
      <formula>$R33&gt;$R34</formula>
    </cfRule>
  </conditionalFormatting>
  <conditionalFormatting sqref="A34:B34">
    <cfRule type="expression" priority="121" dxfId="1756" stopIfTrue="1">
      <formula>$R33&lt;$R34</formula>
    </cfRule>
  </conditionalFormatting>
  <conditionalFormatting sqref="C33:C34">
    <cfRule type="cellIs" priority="120" dxfId="1756" operator="greaterThan" stopIfTrue="1">
      <formula>0</formula>
    </cfRule>
  </conditionalFormatting>
  <conditionalFormatting sqref="D33:E34">
    <cfRule type="cellIs" priority="119" dxfId="1756" operator="greaterThan" stopIfTrue="1">
      <formula>0</formula>
    </cfRule>
  </conditionalFormatting>
  <conditionalFormatting sqref="F33:F34">
    <cfRule type="cellIs" priority="118" dxfId="1756" operator="greaterThan" stopIfTrue="1">
      <formula>0</formula>
    </cfRule>
  </conditionalFormatting>
  <conditionalFormatting sqref="G33:H34">
    <cfRule type="cellIs" priority="117" dxfId="1756" operator="greaterThan" stopIfTrue="1">
      <formula>0</formula>
    </cfRule>
  </conditionalFormatting>
  <conditionalFormatting sqref="I33:I34">
    <cfRule type="cellIs" priority="116" dxfId="1756" operator="greaterThan" stopIfTrue="1">
      <formula>0</formula>
    </cfRule>
  </conditionalFormatting>
  <conditionalFormatting sqref="J33:K34">
    <cfRule type="cellIs" priority="115" dxfId="1756" operator="greaterThan" stopIfTrue="1">
      <formula>0</formula>
    </cfRule>
  </conditionalFormatting>
  <conditionalFormatting sqref="A7:B7">
    <cfRule type="expression" priority="111" dxfId="1756" stopIfTrue="1">
      <formula>$R7&gt;$R8</formula>
    </cfRule>
  </conditionalFormatting>
  <conditionalFormatting sqref="A8:B8">
    <cfRule type="expression" priority="110" dxfId="1756" stopIfTrue="1">
      <formula>$R7&lt;$R8</formula>
    </cfRule>
  </conditionalFormatting>
  <conditionalFormatting sqref="R7">
    <cfRule type="expression" priority="107" dxfId="1756" stopIfTrue="1">
      <formula>$R7&gt;$R8</formula>
    </cfRule>
  </conditionalFormatting>
  <conditionalFormatting sqref="R8">
    <cfRule type="expression" priority="106" dxfId="1756" stopIfTrue="1">
      <formula>$R8&gt;$R7</formula>
    </cfRule>
  </conditionalFormatting>
  <conditionalFormatting sqref="C7:C8">
    <cfRule type="cellIs" priority="102" dxfId="1756" operator="greaterThan" stopIfTrue="1">
      <formula>0</formula>
    </cfRule>
  </conditionalFormatting>
  <conditionalFormatting sqref="D7:E8">
    <cfRule type="cellIs" priority="103" dxfId="1756" operator="greaterThan" stopIfTrue="1">
      <formula>0</formula>
    </cfRule>
  </conditionalFormatting>
  <conditionalFormatting sqref="F7:F8">
    <cfRule type="cellIs" priority="104" dxfId="1756" operator="greaterThan" stopIfTrue="1">
      <formula>0</formula>
    </cfRule>
  </conditionalFormatting>
  <conditionalFormatting sqref="G7:H8">
    <cfRule type="cellIs" priority="105" dxfId="1756" operator="greaterThan" stopIfTrue="1">
      <formula>0</formula>
    </cfRule>
  </conditionalFormatting>
  <conditionalFormatting sqref="C7:C8">
    <cfRule type="cellIs" priority="101" dxfId="1756" operator="greaterThan" stopIfTrue="1">
      <formula>0</formula>
    </cfRule>
  </conditionalFormatting>
  <conditionalFormatting sqref="D7:E8">
    <cfRule type="cellIs" priority="100" dxfId="1756" operator="greaterThan" stopIfTrue="1">
      <formula>0</formula>
    </cfRule>
  </conditionalFormatting>
  <conditionalFormatting sqref="F7:F8">
    <cfRule type="cellIs" priority="99" dxfId="1756" operator="greaterThan" stopIfTrue="1">
      <formula>0</formula>
    </cfRule>
  </conditionalFormatting>
  <conditionalFormatting sqref="G7:H8">
    <cfRule type="cellIs" priority="98" dxfId="1756" operator="greaterThan" stopIfTrue="1">
      <formula>0</formula>
    </cfRule>
  </conditionalFormatting>
  <conditionalFormatting sqref="C7:C8">
    <cfRule type="cellIs" priority="97" dxfId="1756" operator="greaterThan" stopIfTrue="1">
      <formula>0</formula>
    </cfRule>
  </conditionalFormatting>
  <conditionalFormatting sqref="D7:E8">
    <cfRule type="cellIs" priority="96" dxfId="1756" operator="greaterThan" stopIfTrue="1">
      <formula>0</formula>
    </cfRule>
  </conditionalFormatting>
  <conditionalFormatting sqref="F7:F8">
    <cfRule type="cellIs" priority="95" dxfId="1756" operator="greaterThan" stopIfTrue="1">
      <formula>0</formula>
    </cfRule>
  </conditionalFormatting>
  <conditionalFormatting sqref="G7:H8">
    <cfRule type="cellIs" priority="94" dxfId="1756" operator="greaterThan" stopIfTrue="1">
      <formula>0</formula>
    </cfRule>
  </conditionalFormatting>
  <conditionalFormatting sqref="C7:C8">
    <cfRule type="cellIs" priority="93" dxfId="1756" operator="greaterThan" stopIfTrue="1">
      <formula>0</formula>
    </cfRule>
  </conditionalFormatting>
  <conditionalFormatting sqref="D7:E8">
    <cfRule type="cellIs" priority="92" dxfId="1756" operator="greaterThan" stopIfTrue="1">
      <formula>0</formula>
    </cfRule>
  </conditionalFormatting>
  <conditionalFormatting sqref="F7:F8">
    <cfRule type="cellIs" priority="91" dxfId="1756" operator="greaterThan" stopIfTrue="1">
      <formula>0</formula>
    </cfRule>
  </conditionalFormatting>
  <conditionalFormatting sqref="G7:H8">
    <cfRule type="cellIs" priority="90" dxfId="1756" operator="greaterThan" stopIfTrue="1">
      <formula>0</formula>
    </cfRule>
  </conditionalFormatting>
  <conditionalFormatting sqref="C7:C8">
    <cfRule type="cellIs" priority="89" dxfId="1756" operator="greaterThan" stopIfTrue="1">
      <formula>0</formula>
    </cfRule>
  </conditionalFormatting>
  <conditionalFormatting sqref="D7:E8">
    <cfRule type="cellIs" priority="88" dxfId="1756" operator="greaterThan" stopIfTrue="1">
      <formula>0</formula>
    </cfRule>
  </conditionalFormatting>
  <conditionalFormatting sqref="F7:F8">
    <cfRule type="cellIs" priority="87" dxfId="1756" operator="greaterThan" stopIfTrue="1">
      <formula>0</formula>
    </cfRule>
  </conditionalFormatting>
  <conditionalFormatting sqref="G7:H8">
    <cfRule type="cellIs" priority="86" dxfId="1756" operator="greaterThan" stopIfTrue="1">
      <formula>0</formula>
    </cfRule>
  </conditionalFormatting>
  <conditionalFormatting sqref="C7:C8">
    <cfRule type="cellIs" priority="85" dxfId="1756" operator="greaterThan" stopIfTrue="1">
      <formula>0</formula>
    </cfRule>
  </conditionalFormatting>
  <conditionalFormatting sqref="D7:E8">
    <cfRule type="cellIs" priority="84" dxfId="1756" operator="greaterThan" stopIfTrue="1">
      <formula>0</formula>
    </cfRule>
  </conditionalFormatting>
  <conditionalFormatting sqref="F7:F8">
    <cfRule type="cellIs" priority="83" dxfId="1756" operator="greaterThan" stopIfTrue="1">
      <formula>0</formula>
    </cfRule>
  </conditionalFormatting>
  <conditionalFormatting sqref="G7:H8">
    <cfRule type="cellIs" priority="82" dxfId="1756" operator="greaterThan" stopIfTrue="1">
      <formula>0</formula>
    </cfRule>
  </conditionalFormatting>
  <conditionalFormatting sqref="C7:C8">
    <cfRule type="cellIs" priority="81" dxfId="1756" operator="greaterThan" stopIfTrue="1">
      <formula>0</formula>
    </cfRule>
  </conditionalFormatting>
  <conditionalFormatting sqref="D7:E8">
    <cfRule type="cellIs" priority="80" dxfId="1756" operator="greaterThan" stopIfTrue="1">
      <formula>0</formula>
    </cfRule>
  </conditionalFormatting>
  <conditionalFormatting sqref="F7:F8">
    <cfRule type="cellIs" priority="79" dxfId="1756" operator="greaterThan" stopIfTrue="1">
      <formula>0</formula>
    </cfRule>
  </conditionalFormatting>
  <conditionalFormatting sqref="G7:H8">
    <cfRule type="cellIs" priority="78" dxfId="1756" operator="greaterThan" stopIfTrue="1">
      <formula>0</formula>
    </cfRule>
  </conditionalFormatting>
  <conditionalFormatting sqref="C7:C8">
    <cfRule type="cellIs" priority="77" dxfId="1756" operator="greaterThan" stopIfTrue="1">
      <formula>0</formula>
    </cfRule>
  </conditionalFormatting>
  <conditionalFormatting sqref="D7:E8">
    <cfRule type="cellIs" priority="76" dxfId="1756" operator="greaterThan" stopIfTrue="1">
      <formula>0</formula>
    </cfRule>
  </conditionalFormatting>
  <conditionalFormatting sqref="F7:F8">
    <cfRule type="cellIs" priority="75" dxfId="1756" operator="greaterThan" stopIfTrue="1">
      <formula>0</formula>
    </cfRule>
  </conditionalFormatting>
  <conditionalFormatting sqref="G7:H8">
    <cfRule type="cellIs" priority="74" dxfId="1756" operator="greaterThan" stopIfTrue="1">
      <formula>0</formula>
    </cfRule>
  </conditionalFormatting>
  <conditionalFormatting sqref="C7:C8">
    <cfRule type="cellIs" priority="73" dxfId="1756" operator="greaterThan" stopIfTrue="1">
      <formula>0</formula>
    </cfRule>
  </conditionalFormatting>
  <conditionalFormatting sqref="D7:E8">
    <cfRule type="cellIs" priority="72" dxfId="1756" operator="greaterThan" stopIfTrue="1">
      <formula>0</formula>
    </cfRule>
  </conditionalFormatting>
  <conditionalFormatting sqref="F7:F8">
    <cfRule type="cellIs" priority="71" dxfId="1756" operator="greaterThan" stopIfTrue="1">
      <formula>0</formula>
    </cfRule>
  </conditionalFormatting>
  <conditionalFormatting sqref="G7:H8">
    <cfRule type="cellIs" priority="70" dxfId="1756" operator="greaterThan" stopIfTrue="1">
      <formula>0</formula>
    </cfRule>
  </conditionalFormatting>
  <conditionalFormatting sqref="C7:C8">
    <cfRule type="cellIs" priority="69" dxfId="1756" operator="greaterThan" stopIfTrue="1">
      <formula>0</formula>
    </cfRule>
  </conditionalFormatting>
  <conditionalFormatting sqref="D7:E8">
    <cfRule type="cellIs" priority="68" dxfId="1756" operator="greaterThan" stopIfTrue="1">
      <formula>0</formula>
    </cfRule>
  </conditionalFormatting>
  <conditionalFormatting sqref="F7:F8">
    <cfRule type="cellIs" priority="67" dxfId="1756" operator="greaterThan" stopIfTrue="1">
      <formula>0</formula>
    </cfRule>
  </conditionalFormatting>
  <conditionalFormatting sqref="G7:H8">
    <cfRule type="cellIs" priority="66" dxfId="1756" operator="greaterThan" stopIfTrue="1">
      <formula>0</formula>
    </cfRule>
  </conditionalFormatting>
  <conditionalFormatting sqref="C7:C8">
    <cfRule type="cellIs" priority="65" dxfId="1756" operator="greaterThan" stopIfTrue="1">
      <formula>0</formula>
    </cfRule>
  </conditionalFormatting>
  <conditionalFormatting sqref="D7:E8">
    <cfRule type="cellIs" priority="64" dxfId="1756" operator="greaterThan" stopIfTrue="1">
      <formula>0</formula>
    </cfRule>
  </conditionalFormatting>
  <conditionalFormatting sqref="F7:F8">
    <cfRule type="cellIs" priority="63" dxfId="1756" operator="greaterThan" stopIfTrue="1">
      <formula>0</formula>
    </cfRule>
  </conditionalFormatting>
  <conditionalFormatting sqref="G7:H8">
    <cfRule type="cellIs" priority="62" dxfId="1756" operator="greaterThan" stopIfTrue="1">
      <formula>0</formula>
    </cfRule>
  </conditionalFormatting>
  <conditionalFormatting sqref="A20:B20">
    <cfRule type="expression" priority="61" dxfId="1756" stopIfTrue="1">
      <formula>$R20&gt;$R21</formula>
    </cfRule>
  </conditionalFormatting>
  <conditionalFormatting sqref="A21:B21">
    <cfRule type="expression" priority="60" dxfId="1756" stopIfTrue="1">
      <formula>$R20&lt;$R21</formula>
    </cfRule>
  </conditionalFormatting>
  <conditionalFormatting sqref="R20">
    <cfRule type="expression" priority="57" dxfId="1756" stopIfTrue="1">
      <formula>$R20&gt;$R21</formula>
    </cfRule>
  </conditionalFormatting>
  <conditionalFormatting sqref="R21">
    <cfRule type="expression" priority="56" dxfId="1756" stopIfTrue="1">
      <formula>$R21&gt;$R20</formula>
    </cfRule>
  </conditionalFormatting>
  <conditionalFormatting sqref="C20:C21">
    <cfRule type="cellIs" priority="52" dxfId="1756" operator="greaterThan" stopIfTrue="1">
      <formula>0</formula>
    </cfRule>
  </conditionalFormatting>
  <conditionalFormatting sqref="D20:E21">
    <cfRule type="cellIs" priority="53" dxfId="1756" operator="greaterThan" stopIfTrue="1">
      <formula>0</formula>
    </cfRule>
  </conditionalFormatting>
  <conditionalFormatting sqref="F20:F21">
    <cfRule type="cellIs" priority="54" dxfId="1756" operator="greaterThan" stopIfTrue="1">
      <formula>0</formula>
    </cfRule>
  </conditionalFormatting>
  <conditionalFormatting sqref="G20:G21">
    <cfRule type="cellIs" priority="55" dxfId="1756" operator="greaterThan" stopIfTrue="1">
      <formula>0</formula>
    </cfRule>
  </conditionalFormatting>
  <conditionalFormatting sqref="C20:C21">
    <cfRule type="cellIs" priority="51" dxfId="1756" operator="greaterThan" stopIfTrue="1">
      <formula>0</formula>
    </cfRule>
  </conditionalFormatting>
  <conditionalFormatting sqref="D20:E21">
    <cfRule type="cellIs" priority="50" dxfId="1756" operator="greaterThan" stopIfTrue="1">
      <formula>0</formula>
    </cfRule>
  </conditionalFormatting>
  <conditionalFormatting sqref="F20:F21">
    <cfRule type="cellIs" priority="49" dxfId="1756" operator="greaterThan" stopIfTrue="1">
      <formula>0</formula>
    </cfRule>
  </conditionalFormatting>
  <conditionalFormatting sqref="G20:G21">
    <cfRule type="cellIs" priority="48" dxfId="1756" operator="greaterThan" stopIfTrue="1">
      <formula>0</formula>
    </cfRule>
  </conditionalFormatting>
  <conditionalFormatting sqref="C20:C21">
    <cfRule type="cellIs" priority="47" dxfId="1756" operator="greaterThan" stopIfTrue="1">
      <formula>0</formula>
    </cfRule>
  </conditionalFormatting>
  <conditionalFormatting sqref="D20:E21">
    <cfRule type="cellIs" priority="46" dxfId="1756" operator="greaterThan" stopIfTrue="1">
      <formula>0</formula>
    </cfRule>
  </conditionalFormatting>
  <conditionalFormatting sqref="F20:F21">
    <cfRule type="cellIs" priority="45" dxfId="1756" operator="greaterThan" stopIfTrue="1">
      <formula>0</formula>
    </cfRule>
  </conditionalFormatting>
  <conditionalFormatting sqref="G20:G21">
    <cfRule type="cellIs" priority="44" dxfId="1756" operator="greaterThan" stopIfTrue="1">
      <formula>0</formula>
    </cfRule>
  </conditionalFormatting>
  <conditionalFormatting sqref="C20:C21">
    <cfRule type="cellIs" priority="43" dxfId="1756" operator="greaterThan" stopIfTrue="1">
      <formula>0</formula>
    </cfRule>
  </conditionalFormatting>
  <conditionalFormatting sqref="D20:E21">
    <cfRule type="cellIs" priority="42" dxfId="1756" operator="greaterThan" stopIfTrue="1">
      <formula>0</formula>
    </cfRule>
  </conditionalFormatting>
  <conditionalFormatting sqref="F20:F21">
    <cfRule type="cellIs" priority="41" dxfId="1756" operator="greaterThan" stopIfTrue="1">
      <formula>0</formula>
    </cfRule>
  </conditionalFormatting>
  <conditionalFormatting sqref="G20:G21">
    <cfRule type="cellIs" priority="40" dxfId="1756" operator="greaterThan" stopIfTrue="1">
      <formula>0</formula>
    </cfRule>
  </conditionalFormatting>
  <conditionalFormatting sqref="C20:C21">
    <cfRule type="cellIs" priority="39" dxfId="1756" operator="greaterThan" stopIfTrue="1">
      <formula>0</formula>
    </cfRule>
  </conditionalFormatting>
  <conditionalFormatting sqref="D20:E21">
    <cfRule type="cellIs" priority="38" dxfId="1756" operator="greaterThan" stopIfTrue="1">
      <formula>0</formula>
    </cfRule>
  </conditionalFormatting>
  <conditionalFormatting sqref="F20:F21">
    <cfRule type="cellIs" priority="37" dxfId="1756" operator="greaterThan" stopIfTrue="1">
      <formula>0</formula>
    </cfRule>
  </conditionalFormatting>
  <conditionalFormatting sqref="G20:G21">
    <cfRule type="cellIs" priority="36" dxfId="1756" operator="greaterThan" stopIfTrue="1">
      <formula>0</formula>
    </cfRule>
  </conditionalFormatting>
  <conditionalFormatting sqref="C20:C21">
    <cfRule type="cellIs" priority="35" dxfId="1756" operator="greaterThan" stopIfTrue="1">
      <formula>0</formula>
    </cfRule>
  </conditionalFormatting>
  <conditionalFormatting sqref="D20:E21">
    <cfRule type="cellIs" priority="34" dxfId="1756" operator="greaterThan" stopIfTrue="1">
      <formula>0</formula>
    </cfRule>
  </conditionalFormatting>
  <conditionalFormatting sqref="F20:F21">
    <cfRule type="cellIs" priority="33" dxfId="1756" operator="greaterThan" stopIfTrue="1">
      <formula>0</formula>
    </cfRule>
  </conditionalFormatting>
  <conditionalFormatting sqref="G20:G21">
    <cfRule type="cellIs" priority="32" dxfId="1756" operator="greaterThan" stopIfTrue="1">
      <formula>0</formula>
    </cfRule>
  </conditionalFormatting>
  <conditionalFormatting sqref="C20:C21">
    <cfRule type="cellIs" priority="31" dxfId="1756" operator="greaterThan" stopIfTrue="1">
      <formula>0</formula>
    </cfRule>
  </conditionalFormatting>
  <conditionalFormatting sqref="D20:E21">
    <cfRule type="cellIs" priority="30" dxfId="1756" operator="greaterThan" stopIfTrue="1">
      <formula>0</formula>
    </cfRule>
  </conditionalFormatting>
  <conditionalFormatting sqref="F20:F21">
    <cfRule type="cellIs" priority="29" dxfId="1756" operator="greaterThan" stopIfTrue="1">
      <formula>0</formula>
    </cfRule>
  </conditionalFormatting>
  <conditionalFormatting sqref="G20:G21">
    <cfRule type="cellIs" priority="28" dxfId="1756" operator="greaterThan" stopIfTrue="1">
      <formula>0</formula>
    </cfRule>
  </conditionalFormatting>
  <conditionalFormatting sqref="C20:C21">
    <cfRule type="cellIs" priority="27" dxfId="1756" operator="greaterThan" stopIfTrue="1">
      <formula>0</formula>
    </cfRule>
  </conditionalFormatting>
  <conditionalFormatting sqref="D20:E21">
    <cfRule type="cellIs" priority="26" dxfId="1756" operator="greaterThan" stopIfTrue="1">
      <formula>0</formula>
    </cfRule>
  </conditionalFormatting>
  <conditionalFormatting sqref="F20:F21">
    <cfRule type="cellIs" priority="25" dxfId="1756" operator="greaterThan" stopIfTrue="1">
      <formula>0</formula>
    </cfRule>
  </conditionalFormatting>
  <conditionalFormatting sqref="G20:G21">
    <cfRule type="cellIs" priority="24" dxfId="1756" operator="greaterThan" stopIfTrue="1">
      <formula>0</formula>
    </cfRule>
  </conditionalFormatting>
  <conditionalFormatting sqref="C20:C21">
    <cfRule type="cellIs" priority="23" dxfId="1756" operator="greaterThan" stopIfTrue="1">
      <formula>0</formula>
    </cfRule>
  </conditionalFormatting>
  <conditionalFormatting sqref="D20:E21">
    <cfRule type="cellIs" priority="22" dxfId="1756" operator="greaterThan" stopIfTrue="1">
      <formula>0</formula>
    </cfRule>
  </conditionalFormatting>
  <conditionalFormatting sqref="F20:F21">
    <cfRule type="cellIs" priority="21" dxfId="1756" operator="greaterThan" stopIfTrue="1">
      <formula>0</formula>
    </cfRule>
  </conditionalFormatting>
  <conditionalFormatting sqref="G20:G21">
    <cfRule type="cellIs" priority="20" dxfId="1756" operator="greaterThan" stopIfTrue="1">
      <formula>0</formula>
    </cfRule>
  </conditionalFormatting>
  <conditionalFormatting sqref="C20:C21">
    <cfRule type="cellIs" priority="19" dxfId="1756" operator="greaterThan" stopIfTrue="1">
      <formula>0</formula>
    </cfRule>
  </conditionalFormatting>
  <conditionalFormatting sqref="D20:E21">
    <cfRule type="cellIs" priority="18" dxfId="1756" operator="greaterThan" stopIfTrue="1">
      <formula>0</formula>
    </cfRule>
  </conditionalFormatting>
  <conditionalFormatting sqref="F20:F21">
    <cfRule type="cellIs" priority="17" dxfId="1756" operator="greaterThan" stopIfTrue="1">
      <formula>0</formula>
    </cfRule>
  </conditionalFormatting>
  <conditionalFormatting sqref="G20:G21">
    <cfRule type="cellIs" priority="16" dxfId="1756" operator="greaterThan" stopIfTrue="1">
      <formula>0</formula>
    </cfRule>
  </conditionalFormatting>
  <conditionalFormatting sqref="C20:C21">
    <cfRule type="cellIs" priority="15" dxfId="1756" operator="greaterThan" stopIfTrue="1">
      <formula>0</formula>
    </cfRule>
  </conditionalFormatting>
  <conditionalFormatting sqref="D20:E21">
    <cfRule type="cellIs" priority="14" dxfId="1756" operator="greaterThan" stopIfTrue="1">
      <formula>0</formula>
    </cfRule>
  </conditionalFormatting>
  <conditionalFormatting sqref="F20:F21">
    <cfRule type="cellIs" priority="13" dxfId="1756" operator="greaterThan" stopIfTrue="1">
      <formula>0</formula>
    </cfRule>
  </conditionalFormatting>
  <conditionalFormatting sqref="G20:G21">
    <cfRule type="cellIs" priority="12" dxfId="1756" operator="greaterThan" stopIfTrue="1">
      <formula>0</formula>
    </cfRule>
  </conditionalFormatting>
  <conditionalFormatting sqref="H20:H21">
    <cfRule type="cellIs" priority="11" dxfId="1756" operator="greaterThan" stopIfTrue="1">
      <formula>0</formula>
    </cfRule>
  </conditionalFormatting>
  <conditionalFormatting sqref="H20:H21">
    <cfRule type="cellIs" priority="10" dxfId="1756" operator="greaterThan" stopIfTrue="1">
      <formula>0</formula>
    </cfRule>
  </conditionalFormatting>
  <conditionalFormatting sqref="H20:H21">
    <cfRule type="cellIs" priority="9" dxfId="1756" operator="greaterThan" stopIfTrue="1">
      <formula>0</formula>
    </cfRule>
  </conditionalFormatting>
  <conditionalFormatting sqref="H20:H21">
    <cfRule type="cellIs" priority="8" dxfId="1756" operator="greaterThan" stopIfTrue="1">
      <formula>0</formula>
    </cfRule>
  </conditionalFormatting>
  <conditionalFormatting sqref="H20:H21">
    <cfRule type="cellIs" priority="7" dxfId="1756" operator="greaterThan" stopIfTrue="1">
      <formula>0</formula>
    </cfRule>
  </conditionalFormatting>
  <conditionalFormatting sqref="H20:H21">
    <cfRule type="cellIs" priority="6" dxfId="1756" operator="greaterThan" stopIfTrue="1">
      <formula>0</formula>
    </cfRule>
  </conditionalFormatting>
  <conditionalFormatting sqref="H20:H21">
    <cfRule type="cellIs" priority="5" dxfId="1756" operator="greaterThan" stopIfTrue="1">
      <formula>0</formula>
    </cfRule>
  </conditionalFormatting>
  <conditionalFormatting sqref="H20:H21">
    <cfRule type="cellIs" priority="4" dxfId="1756" operator="greaterThan" stopIfTrue="1">
      <formula>0</formula>
    </cfRule>
  </conditionalFormatting>
  <conditionalFormatting sqref="H20:H21">
    <cfRule type="cellIs" priority="3" dxfId="1756" operator="greaterThan" stopIfTrue="1">
      <formula>0</formula>
    </cfRule>
  </conditionalFormatting>
  <conditionalFormatting sqref="H20:H21">
    <cfRule type="cellIs" priority="2" dxfId="1756" operator="greaterThan" stopIfTrue="1">
      <formula>0</formula>
    </cfRule>
  </conditionalFormatting>
  <conditionalFormatting sqref="H20:H21">
    <cfRule type="cellIs" priority="1" dxfId="1756" operator="greaterThan" stopIfTrue="1">
      <formula>0</formula>
    </cfRule>
  </conditionalFormatting>
  <conditionalFormatting sqref="A36:B36 A23:B23 A10:B10">
    <cfRule type="expression" priority="329" dxfId="1756" stopIfTrue="1">
      <formula>$R7&gt;$R8</formula>
    </cfRule>
  </conditionalFormatting>
  <conditionalFormatting sqref="A38:B38 A25:B25 A12:B12">
    <cfRule type="expression" priority="330" dxfId="1756" stopIfTrue="1">
      <formula>'7.19'!#REF!&gt;$R9</formula>
    </cfRule>
  </conditionalFormatting>
  <conditionalFormatting sqref="A37:B37 A24:B24 A11:B11">
    <cfRule type="expression" priority="331" dxfId="1756" stopIfTrue="1">
      <formula>$R8&gt;'7.19'!#REF!</formula>
    </cfRule>
  </conditionalFormatting>
  <conditionalFormatting sqref="A39:B39 A26:B26 A13:B13">
    <cfRule type="expression" priority="332" dxfId="1756" stopIfTrue="1">
      <formula>$R7&lt;$R8</formula>
    </cfRule>
  </conditionalFormatting>
  <conditionalFormatting sqref="A41:B41 A28:B28 A15:B15">
    <cfRule type="expression" priority="333" dxfId="1756" stopIfTrue="1">
      <formula>'7.19'!#REF!&lt;$R9</formula>
    </cfRule>
  </conditionalFormatting>
  <conditionalFormatting sqref="A40:B40 A27:B27 A14:B14">
    <cfRule type="expression" priority="334" dxfId="1756" stopIfTrue="1">
      <formula>$R8&lt;'7.19'!#REF!</formula>
    </cfRule>
  </conditionalFormatting>
  <dataValidations count="3">
    <dataValidation type="list" allowBlank="1" showErrorMessage="1" sqref="A4 A17 A30">
      <formula1>"東兵庫大会,西兵庫大会"</formula1>
      <formula2>0</formula2>
    </dataValidation>
    <dataValidation type="list" allowBlank="1" showErrorMessage="1" sqref="C4 C17 C30">
      <formula1>"回戦,戦,勝戦"</formula1>
      <formula2>0</formula2>
    </dataValidation>
    <dataValidation allowBlank="1" showErrorMessage="1" sqref="I1 M1 O1 I4:J4 M4:N4 C33:Q34 I17:J17 M17:N17 C7:Q8 I30:J30 M30:N30 C20:Q21">
      <formula1>0</formula1>
      <formula2>0</formula2>
    </dataValidation>
  </dataValidations>
  <printOptions/>
  <pageMargins left="0.5798611111111112" right="0.22013888888888888" top="0.2902777777777778" bottom="0.20972222222222223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2014-10-02T04:35:53Z</cp:lastPrinted>
  <dcterms:created xsi:type="dcterms:W3CDTF">2005-04-24T00:29:14Z</dcterms:created>
  <dcterms:modified xsi:type="dcterms:W3CDTF">2019-03-19T07:42:32Z</dcterms:modified>
  <cp:category/>
  <cp:version/>
  <cp:contentType/>
  <cp:contentStatus/>
</cp:coreProperties>
</file>