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3" sheetId="3" r:id="rId3"/>
    <sheet name="7.14" sheetId="4" r:id="rId4"/>
    <sheet name="7.15" sheetId="5" r:id="rId5"/>
    <sheet name="7.16" sheetId="6" r:id="rId6"/>
    <sheet name="7.17" sheetId="7" r:id="rId7"/>
    <sheet name="7.18" sheetId="8" r:id="rId8"/>
    <sheet name="7.20" sheetId="9" r:id="rId9"/>
    <sheet name="7.21" sheetId="10" r:id="rId10"/>
    <sheet name="7.24" sheetId="11" r:id="rId11"/>
  </sheets>
  <definedNames>
    <definedName name="_xlnm.Print_Area" localSheetId="0">'7.11'!$A$1:$R$29</definedName>
    <definedName name="_xlnm.Print_Area" localSheetId="1">'7.12'!$A$1:$R$29</definedName>
    <definedName name="_xlnm.Print_Area" localSheetId="2">'7.13'!$A$1:$R$29</definedName>
    <definedName name="_xlnm.Print_Area" localSheetId="3">'7.14'!$A$1:$R$28</definedName>
    <definedName name="_xlnm.Print_Area" localSheetId="4">'7.15'!$A$1:$R$29</definedName>
    <definedName name="_xlnm.Print_Area" localSheetId="5">'7.16'!$A$1:$R$29</definedName>
    <definedName name="_xlnm.Print_Area" localSheetId="6">'7.17'!$A$1:$R$42</definedName>
    <definedName name="_xlnm.Print_Area" localSheetId="7">'7.18'!$A$1:$R$29</definedName>
    <definedName name="_xlnm.Print_Area" localSheetId="8">'7.20'!$A$1:$R$29</definedName>
    <definedName name="_xlnm.Print_Area" localSheetId="9">'7.21'!$A$1:$R$29</definedName>
    <definedName name="_xlnm.Print_Area" localSheetId="10">'7.24'!$A$1:$R$29</definedName>
  </definedNames>
  <calcPr fullCalcOnLoad="1"/>
</workbook>
</file>

<file path=xl/sharedStrings.xml><?xml version="1.0" encoding="utf-8"?>
<sst xmlns="http://schemas.openxmlformats.org/spreadsheetml/2006/main" count="1082" uniqueCount="276">
  <si>
    <t>月</t>
  </si>
  <si>
    <t>回戦</t>
  </si>
  <si>
    <t>学校名</t>
  </si>
  <si>
    <t>合計</t>
  </si>
  <si>
    <t>)</t>
  </si>
  <si>
    <t>第１試合</t>
  </si>
  <si>
    <t>先発</t>
  </si>
  <si>
    <t>火</t>
  </si>
  <si>
    <t>大西</t>
  </si>
  <si>
    <t>)</t>
  </si>
  <si>
    <t>｝</t>
  </si>
  <si>
    <t>　開 始</t>
  </si>
  <si>
    <t xml:space="preserve"> 終 了</t>
  </si>
  <si>
    <t>所 要</t>
  </si>
  <si>
    <t>報徳学園</t>
  </si>
  <si>
    <t>土</t>
  </si>
  <si>
    <t>)</t>
  </si>
  <si>
    <t xml:space="preserve"> 場  所　｛</t>
  </si>
  <si>
    <t>木</t>
  </si>
  <si>
    <t>第</t>
  </si>
  <si>
    <t xml:space="preserve">日 </t>
  </si>
  <si>
    <t>年</t>
  </si>
  <si>
    <t>日 (</t>
  </si>
  <si>
    <t>日</t>
  </si>
  <si>
    <t>関西学院</t>
  </si>
  <si>
    <t>金</t>
  </si>
  <si>
    <t>西村</t>
  </si>
  <si>
    <t>清水</t>
  </si>
  <si>
    <t>長谷</t>
  </si>
  <si>
    <t>佐々木</t>
  </si>
  <si>
    <t>X</t>
  </si>
  <si>
    <t>上田</t>
  </si>
  <si>
    <t>第２試合</t>
  </si>
  <si>
    <t>笹倉</t>
  </si>
  <si>
    <t>水</t>
  </si>
  <si>
    <t>伊丹北</t>
  </si>
  <si>
    <t>山野井</t>
  </si>
  <si>
    <t>中谷</t>
  </si>
  <si>
    <t>神戸第一</t>
  </si>
  <si>
    <t>木村</t>
  </si>
  <si>
    <t>鈴木</t>
  </si>
  <si>
    <t>石原</t>
  </si>
  <si>
    <t>高木</t>
  </si>
  <si>
    <t>小林</t>
  </si>
  <si>
    <t>井上</t>
  </si>
  <si>
    <t>尼崎北</t>
  </si>
  <si>
    <t>高橋</t>
  </si>
  <si>
    <t>中村</t>
  </si>
  <si>
    <t>岡本</t>
  </si>
  <si>
    <t>山口</t>
  </si>
  <si>
    <t>村上</t>
  </si>
  <si>
    <t>月</t>
  </si>
  <si>
    <t>乾</t>
  </si>
  <si>
    <t>松谷</t>
  </si>
  <si>
    <t>科学技術</t>
  </si>
  <si>
    <t>中井</t>
  </si>
  <si>
    <t>金田</t>
  </si>
  <si>
    <t>市立尼崎</t>
  </si>
  <si>
    <t>尼崎記念公園野球場（ベイコム野球場）</t>
  </si>
  <si>
    <t>市　川</t>
  </si>
  <si>
    <t>第95回全国高等学校野球選手権 兵庫大会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</si>
  <si>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</si>
  <si>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</si>
  <si>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</si>
  <si>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</si>
  <si>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</si>
  <si>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</si>
  <si>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</si>
  <si>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</si>
  <si>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</si>
  <si>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</si>
  <si>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</si>
  <si>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</si>
  <si>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</si>
  <si>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</si>
  <si>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</si>
  <si>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須磨翔風</t>
  </si>
  <si>
    <t>藤井</t>
  </si>
  <si>
    <t>橋本</t>
  </si>
  <si>
    <t>投　手</t>
  </si>
  <si>
    <t>捕手</t>
  </si>
  <si>
    <t>本塁打</t>
  </si>
  <si>
    <t>三塁打</t>
  </si>
  <si>
    <t>二塁打</t>
  </si>
  <si>
    <t>吉川</t>
  </si>
  <si>
    <t>観音寺</t>
  </si>
  <si>
    <t>喜田</t>
  </si>
  <si>
    <t>田中和</t>
  </si>
  <si>
    <t>片濱</t>
  </si>
  <si>
    <t>萩原</t>
  </si>
  <si>
    <t>岸田</t>
  </si>
  <si>
    <t>西田</t>
  </si>
  <si>
    <t>滝川第二</t>
  </si>
  <si>
    <t>山本</t>
  </si>
  <si>
    <t>碇</t>
  </si>
  <si>
    <t>津山</t>
  </si>
  <si>
    <t>中野</t>
  </si>
  <si>
    <t>西山</t>
  </si>
  <si>
    <t>服部</t>
  </si>
  <si>
    <t>今村</t>
  </si>
  <si>
    <t>辰己</t>
  </si>
  <si>
    <t>第1試合</t>
  </si>
  <si>
    <t>　開 始</t>
  </si>
  <si>
    <t xml:space="preserve"> 終 了</t>
  </si>
  <si>
    <t>所 要</t>
  </si>
  <si>
    <t>×</t>
  </si>
  <si>
    <t>第2試合</t>
  </si>
  <si>
    <t>×</t>
  </si>
  <si>
    <t>日</t>
  </si>
  <si>
    <t>（5回コールド）</t>
  </si>
  <si>
    <t>杉浦</t>
  </si>
  <si>
    <t>尾崎</t>
  </si>
  <si>
    <t>岡崎</t>
  </si>
  <si>
    <t>大条</t>
  </si>
  <si>
    <t>六甲アイランド</t>
  </si>
  <si>
    <t>伊川谷</t>
  </si>
  <si>
    <t>佐々田</t>
  </si>
  <si>
    <t>青山</t>
  </si>
  <si>
    <t>小西</t>
  </si>
  <si>
    <t>小畠</t>
  </si>
  <si>
    <t>)</t>
  </si>
  <si>
    <t>植木</t>
  </si>
  <si>
    <t>原田</t>
  </si>
  <si>
    <t>若松</t>
  </si>
  <si>
    <t>爲國</t>
  </si>
  <si>
    <t>尾上</t>
  </si>
  <si>
    <t>馬場</t>
  </si>
  <si>
    <t>大石</t>
  </si>
  <si>
    <t>中道</t>
  </si>
  <si>
    <t>島田</t>
  </si>
  <si>
    <t>林</t>
  </si>
  <si>
    <t>三田学園</t>
  </si>
  <si>
    <t>瀧上</t>
  </si>
  <si>
    <t>前田</t>
  </si>
  <si>
    <t>吉田</t>
  </si>
  <si>
    <t>亀本</t>
  </si>
  <si>
    <t>下條</t>
  </si>
  <si>
    <t>第3試合</t>
  </si>
  <si>
    <t>市立姫路</t>
  </si>
  <si>
    <t>(延長11回）</t>
  </si>
  <si>
    <t>松田涼</t>
  </si>
  <si>
    <t>古川</t>
  </si>
  <si>
    <t>田中潤</t>
  </si>
  <si>
    <t>栗野</t>
  </si>
  <si>
    <t>酒井</t>
  </si>
  <si>
    <t>田中和</t>
  </si>
  <si>
    <t>大針</t>
  </si>
  <si>
    <t>松本</t>
  </si>
  <si>
    <t>比嘉</t>
  </si>
  <si>
    <t>舩本</t>
  </si>
  <si>
    <t>田中</t>
  </si>
  <si>
    <t>アントニアンズ</t>
  </si>
  <si>
    <t>尼崎小田</t>
  </si>
  <si>
    <t>禿</t>
  </si>
  <si>
    <t>伊藤</t>
  </si>
  <si>
    <t>中尾</t>
  </si>
  <si>
    <t>富山</t>
  </si>
  <si>
    <t>朝野</t>
  </si>
  <si>
    <t>大森</t>
  </si>
  <si>
    <t>宮木</t>
  </si>
  <si>
    <t>市尼崎</t>
  </si>
  <si>
    <t>(8回コールド）</t>
  </si>
  <si>
    <t>上村</t>
  </si>
  <si>
    <t>桒原</t>
  </si>
  <si>
    <t>城戸</t>
  </si>
  <si>
    <t>苔縄</t>
  </si>
  <si>
    <t>武庫荘総合</t>
  </si>
  <si>
    <t>明石北</t>
  </si>
  <si>
    <t>福永敬</t>
  </si>
  <si>
    <t>高寺</t>
  </si>
  <si>
    <t>福永凌</t>
  </si>
  <si>
    <t>巽</t>
  </si>
  <si>
    <t>山村</t>
  </si>
  <si>
    <t>橘</t>
  </si>
  <si>
    <t>平井</t>
  </si>
  <si>
    <t>池田</t>
  </si>
  <si>
    <t>森下</t>
  </si>
  <si>
    <t>今西</t>
  </si>
  <si>
    <t>八原</t>
  </si>
  <si>
    <t>福永</t>
  </si>
  <si>
    <t>植村</t>
  </si>
  <si>
    <t>兵庫商業</t>
  </si>
  <si>
    <t>鶴巻</t>
  </si>
  <si>
    <t>沖</t>
  </si>
  <si>
    <t>辰巳</t>
  </si>
  <si>
    <t>大槻</t>
  </si>
  <si>
    <t>加藤</t>
  </si>
  <si>
    <t>杉本</t>
  </si>
  <si>
    <t>園田</t>
  </si>
  <si>
    <t>清末</t>
  </si>
  <si>
    <t>岩佐</t>
  </si>
  <si>
    <t>×</t>
  </si>
  <si>
    <t>小椋</t>
  </si>
  <si>
    <t>岩本</t>
  </si>
  <si>
    <t>西口</t>
  </si>
  <si>
    <t>山内</t>
  </si>
  <si>
    <t>碓永</t>
  </si>
  <si>
    <t>栗林</t>
  </si>
  <si>
    <t>河野</t>
  </si>
  <si>
    <t>松岡</t>
  </si>
  <si>
    <t>山崎</t>
  </si>
  <si>
    <t>金山</t>
  </si>
  <si>
    <t>中西</t>
  </si>
  <si>
    <t>安楽</t>
  </si>
  <si>
    <t>西川</t>
  </si>
  <si>
    <t>野中</t>
  </si>
  <si>
    <t>今江</t>
  </si>
  <si>
    <t>野中２</t>
  </si>
  <si>
    <t>干飯</t>
  </si>
  <si>
    <t>水田</t>
  </si>
  <si>
    <t>勝野</t>
  </si>
  <si>
    <t>飯尾</t>
  </si>
  <si>
    <t>岡村</t>
  </si>
  <si>
    <t>山本健</t>
  </si>
  <si>
    <t>姫路西</t>
  </si>
  <si>
    <t>梶</t>
  </si>
  <si>
    <t>宮長</t>
  </si>
  <si>
    <t>恒藤</t>
  </si>
  <si>
    <t>黒津</t>
  </si>
  <si>
    <t>後藤</t>
  </si>
  <si>
    <t>(８回コールド）</t>
  </si>
  <si>
    <t>尼崎工業</t>
  </si>
  <si>
    <t>荒尾祐</t>
  </si>
  <si>
    <t>大久保</t>
  </si>
  <si>
    <t>秋久</t>
  </si>
  <si>
    <t>竹内</t>
  </si>
  <si>
    <t>八木</t>
  </si>
  <si>
    <t>浅野</t>
  </si>
  <si>
    <t>明石西</t>
  </si>
  <si>
    <t>川辺</t>
  </si>
  <si>
    <t>田部</t>
  </si>
  <si>
    <t>休萬</t>
  </si>
  <si>
    <t>濱口</t>
  </si>
  <si>
    <t>藤原</t>
  </si>
  <si>
    <t>宝塚東</t>
  </si>
  <si>
    <t>中村文</t>
  </si>
  <si>
    <t>藤原孝</t>
  </si>
  <si>
    <t>児玉</t>
  </si>
  <si>
    <t>三浦</t>
  </si>
  <si>
    <t>近藤</t>
  </si>
  <si>
    <t>菅井</t>
  </si>
  <si>
    <t>神　　戸</t>
  </si>
  <si>
    <t>三木北</t>
  </si>
  <si>
    <t>藤田</t>
  </si>
  <si>
    <t>金井</t>
  </si>
  <si>
    <t>荻野</t>
  </si>
  <si>
    <t>神戸弘陵学園</t>
  </si>
  <si>
    <t>（7回ｺｰﾙﾄﾞ）</t>
  </si>
  <si>
    <t>琴　　丘</t>
  </si>
  <si>
    <t>稲家</t>
  </si>
  <si>
    <t>秀岡</t>
  </si>
  <si>
    <t>畠本</t>
  </si>
  <si>
    <t>九鬼</t>
  </si>
  <si>
    <t>山本（健）</t>
  </si>
  <si>
    <t>磯山</t>
  </si>
  <si>
    <r>
      <t>第</t>
    </r>
    <r>
      <rPr>
        <b/>
        <sz val="12"/>
        <rFont val="Arial"/>
        <family val="2"/>
      </rPr>
      <t>95</t>
    </r>
    <r>
      <rPr>
        <b/>
        <sz val="12"/>
        <rFont val="ＭＳ Ｐゴシック"/>
        <family val="3"/>
      </rPr>
      <t>回全国高等学校野球選手権記念 兵庫大会</t>
    </r>
  </si>
  <si>
    <t>３塁打</t>
  </si>
  <si>
    <t xml:space="preserve">    ２塁打  </t>
  </si>
  <si>
    <t>×</t>
  </si>
  <si>
    <t>甲　南</t>
  </si>
  <si>
    <t>多　可</t>
  </si>
  <si>
    <t>千　種</t>
  </si>
  <si>
    <t>西　脇</t>
  </si>
  <si>
    <t>浜　坂</t>
  </si>
  <si>
    <t>香　住</t>
  </si>
  <si>
    <t>明　石</t>
  </si>
  <si>
    <t>赤　　穂</t>
  </si>
  <si>
    <t>佐　用</t>
  </si>
  <si>
    <t>神戸村野工業</t>
  </si>
  <si>
    <t>鳴　　尾</t>
  </si>
  <si>
    <t>高　　砂</t>
  </si>
  <si>
    <t>飾　磨</t>
  </si>
  <si>
    <t>小　　野</t>
  </si>
  <si>
    <t>投　手</t>
  </si>
  <si>
    <t>捕手</t>
  </si>
  <si>
    <t>本塁打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</si>
</sst>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 shrinkToFit="1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left" vertical="center" shrinkToFit="1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left" vertical="center" shrinkToFit="1"/>
      <protection locked="0"/>
    </xf>
    <xf numFmtId="0" fontId="0" fillId="24" borderId="29" xfId="0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181" fontId="25" fillId="24" borderId="17" xfId="0" applyNumberFormat="1" applyFont="1" applyFill="1" applyBorder="1" applyAlignment="1" applyProtection="1">
      <alignment horizontal="center" vertical="center"/>
      <protection locked="0"/>
    </xf>
    <xf numFmtId="181" fontId="25" fillId="24" borderId="18" xfId="0" applyNumberFormat="1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/>
      <protection locked="0"/>
    </xf>
    <xf numFmtId="181" fontId="25" fillId="24" borderId="19" xfId="0" applyNumberFormat="1" applyFon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26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4" borderId="34" xfId="0" applyNumberFormat="1" applyFill="1" applyBorder="1" applyAlignment="1" applyProtection="1">
      <alignment horizontal="center" vertical="center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34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/>
    </xf>
    <xf numFmtId="0" fontId="7" fillId="24" borderId="34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7" fillId="24" borderId="34" xfId="0" applyFont="1" applyFill="1" applyBorder="1" applyAlignment="1" applyProtection="1">
      <alignment horizontal="center" vertical="center" shrinkToFit="1"/>
      <protection locked="0"/>
    </xf>
    <xf numFmtId="0" fontId="7" fillId="24" borderId="1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255</v>
      </c>
      <c r="B1" s="106"/>
      <c r="C1" s="106"/>
      <c r="D1" s="106"/>
      <c r="E1" s="106"/>
      <c r="F1" s="106"/>
      <c r="G1" s="106"/>
      <c r="H1" s="28" t="s">
        <v>19</v>
      </c>
      <c r="I1" s="43">
        <v>3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11</v>
      </c>
      <c r="P1" s="1" t="s">
        <v>22</v>
      </c>
      <c r="Q1" s="4" t="s">
        <v>18</v>
      </c>
      <c r="R1" s="5" t="s">
        <v>4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1</v>
      </c>
      <c r="C4" s="8" t="s">
        <v>1</v>
      </c>
      <c r="D4" s="6"/>
      <c r="E4" s="100" t="s">
        <v>5</v>
      </c>
      <c r="F4" s="100"/>
      <c r="G4" s="95" t="s">
        <v>102</v>
      </c>
      <c r="H4" s="95"/>
      <c r="I4" s="80">
        <v>0.4131944444444444</v>
      </c>
      <c r="J4" s="80"/>
      <c r="K4" s="89" t="s">
        <v>103</v>
      </c>
      <c r="L4" s="89"/>
      <c r="M4" s="80">
        <v>0.48819444444444443</v>
      </c>
      <c r="N4" s="80"/>
      <c r="O4" s="89" t="s">
        <v>104</v>
      </c>
      <c r="P4" s="89"/>
      <c r="Q4" s="87">
        <f>SUM(M4-I4)</f>
        <v>0.07500000000000001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241</v>
      </c>
      <c r="B7" s="59"/>
      <c r="C7" s="45">
        <v>0</v>
      </c>
      <c r="D7" s="46">
        <v>0</v>
      </c>
      <c r="E7" s="47">
        <v>0</v>
      </c>
      <c r="F7" s="45">
        <v>0</v>
      </c>
      <c r="G7" s="46">
        <v>2</v>
      </c>
      <c r="H7" s="48">
        <v>0</v>
      </c>
      <c r="I7" s="45">
        <v>0</v>
      </c>
      <c r="J7" s="46">
        <v>2</v>
      </c>
      <c r="K7" s="48">
        <v>0</v>
      </c>
      <c r="L7" s="16"/>
      <c r="M7" s="17"/>
      <c r="N7" s="36"/>
      <c r="O7" s="49"/>
      <c r="P7" s="17"/>
      <c r="Q7" s="18"/>
      <c r="R7" s="50">
        <f>SUM(C7:Q7)</f>
        <v>4</v>
      </c>
    </row>
    <row r="8" spans="1:18" ht="27.75" customHeight="1">
      <c r="A8" s="58" t="s">
        <v>242</v>
      </c>
      <c r="B8" s="59"/>
      <c r="C8" s="45">
        <v>0</v>
      </c>
      <c r="D8" s="46">
        <v>0</v>
      </c>
      <c r="E8" s="47">
        <v>1</v>
      </c>
      <c r="F8" s="45">
        <v>0</v>
      </c>
      <c r="G8" s="46">
        <v>0</v>
      </c>
      <c r="H8" s="48">
        <v>0</v>
      </c>
      <c r="I8" s="45">
        <v>0</v>
      </c>
      <c r="J8" s="46">
        <v>0</v>
      </c>
      <c r="K8" s="48">
        <v>0</v>
      </c>
      <c r="L8" s="16"/>
      <c r="M8" s="17"/>
      <c r="N8" s="36"/>
      <c r="O8" s="49"/>
      <c r="P8" s="17"/>
      <c r="Q8" s="18"/>
      <c r="R8" s="50">
        <f>SUM(C8:Q8)</f>
        <v>1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256</v>
      </c>
      <c r="N9" s="82"/>
      <c r="O9" s="77" t="s">
        <v>257</v>
      </c>
      <c r="P9" s="78"/>
      <c r="Q9" s="78"/>
      <c r="R9" s="79"/>
    </row>
    <row r="10" spans="1:18" ht="16.5" customHeight="1">
      <c r="A10" s="60" t="str">
        <f>A7</f>
        <v>神　　戸</v>
      </c>
      <c r="B10" s="61"/>
      <c r="C10" s="19" t="s">
        <v>6</v>
      </c>
      <c r="D10" s="97" t="s">
        <v>136</v>
      </c>
      <c r="E10" s="98"/>
      <c r="F10" s="20">
        <v>4</v>
      </c>
      <c r="G10" s="97"/>
      <c r="H10" s="93"/>
      <c r="I10" s="92" t="s">
        <v>202</v>
      </c>
      <c r="J10" s="99"/>
      <c r="K10" s="99"/>
      <c r="L10" s="98"/>
      <c r="M10" s="92"/>
      <c r="N10" s="93"/>
      <c r="O10" s="97"/>
      <c r="P10" s="98"/>
      <c r="Q10" s="92"/>
      <c r="R10" s="99"/>
    </row>
    <row r="11" spans="1:18" ht="16.5" customHeight="1">
      <c r="A11" s="60"/>
      <c r="B11" s="61"/>
      <c r="C11" s="21">
        <v>2</v>
      </c>
      <c r="D11" s="85"/>
      <c r="E11" s="86"/>
      <c r="F11" s="22">
        <v>5</v>
      </c>
      <c r="G11" s="85"/>
      <c r="H11" s="88"/>
      <c r="I11" s="83"/>
      <c r="J11" s="84"/>
      <c r="K11" s="84"/>
      <c r="L11" s="86"/>
      <c r="M11" s="83"/>
      <c r="N11" s="88"/>
      <c r="O11" s="85"/>
      <c r="P11" s="86"/>
      <c r="Q11" s="83"/>
      <c r="R11" s="84"/>
    </row>
    <row r="12" spans="1:18" ht="16.5" customHeight="1">
      <c r="A12" s="62"/>
      <c r="B12" s="63"/>
      <c r="C12" s="23">
        <v>3</v>
      </c>
      <c r="D12" s="94"/>
      <c r="E12" s="91"/>
      <c r="F12" s="24">
        <v>6</v>
      </c>
      <c r="G12" s="94"/>
      <c r="H12" s="76"/>
      <c r="I12" s="75"/>
      <c r="J12" s="90"/>
      <c r="K12" s="90"/>
      <c r="L12" s="91"/>
      <c r="M12" s="75"/>
      <c r="N12" s="76"/>
      <c r="O12" s="94"/>
      <c r="P12" s="91"/>
      <c r="Q12" s="75"/>
      <c r="R12" s="90"/>
    </row>
    <row r="13" spans="1:18" ht="16.5" customHeight="1">
      <c r="A13" s="72" t="str">
        <f>A8</f>
        <v>三木北</v>
      </c>
      <c r="B13" s="73"/>
      <c r="C13" s="19" t="s">
        <v>6</v>
      </c>
      <c r="D13" s="97" t="s">
        <v>243</v>
      </c>
      <c r="E13" s="98"/>
      <c r="F13" s="20">
        <v>4</v>
      </c>
      <c r="G13" s="97"/>
      <c r="H13" s="93"/>
      <c r="I13" s="92" t="s">
        <v>48</v>
      </c>
      <c r="J13" s="99"/>
      <c r="K13" s="99"/>
      <c r="L13" s="98"/>
      <c r="M13" s="92"/>
      <c r="N13" s="93"/>
      <c r="O13" s="97" t="s">
        <v>244</v>
      </c>
      <c r="P13" s="98"/>
      <c r="Q13" s="92"/>
      <c r="R13" s="99"/>
    </row>
    <row r="14" spans="1:18" ht="16.5" customHeight="1">
      <c r="A14" s="60"/>
      <c r="B14" s="61"/>
      <c r="C14" s="21">
        <v>2</v>
      </c>
      <c r="D14" s="85" t="s">
        <v>245</v>
      </c>
      <c r="E14" s="86"/>
      <c r="F14" s="22">
        <v>5</v>
      </c>
      <c r="G14" s="85"/>
      <c r="H14" s="88"/>
      <c r="I14" s="83"/>
      <c r="J14" s="84"/>
      <c r="K14" s="84"/>
      <c r="L14" s="86"/>
      <c r="M14" s="83"/>
      <c r="N14" s="88"/>
      <c r="O14" s="85"/>
      <c r="P14" s="86"/>
      <c r="Q14" s="83"/>
      <c r="R14" s="84"/>
    </row>
    <row r="15" spans="1:18" ht="16.5" customHeight="1">
      <c r="A15" s="62"/>
      <c r="B15" s="63"/>
      <c r="C15" s="23">
        <v>3</v>
      </c>
      <c r="D15" s="94"/>
      <c r="E15" s="91"/>
      <c r="F15" s="24">
        <v>6</v>
      </c>
      <c r="G15" s="94"/>
      <c r="H15" s="76"/>
      <c r="I15" s="75"/>
      <c r="J15" s="90"/>
      <c r="K15" s="90"/>
      <c r="L15" s="91"/>
      <c r="M15" s="75"/>
      <c r="N15" s="76"/>
      <c r="O15" s="94"/>
      <c r="P15" s="91"/>
      <c r="Q15" s="75"/>
      <c r="R15" s="90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1</v>
      </c>
      <c r="C17" s="8" t="s">
        <v>1</v>
      </c>
      <c r="D17" s="6"/>
      <c r="E17" s="100" t="s">
        <v>32</v>
      </c>
      <c r="F17" s="100"/>
      <c r="G17" s="95" t="s">
        <v>11</v>
      </c>
      <c r="H17" s="95"/>
      <c r="I17" s="80">
        <v>0.5194444444444445</v>
      </c>
      <c r="J17" s="80"/>
      <c r="K17" s="89" t="s">
        <v>12</v>
      </c>
      <c r="L17" s="89"/>
      <c r="M17" s="80">
        <v>0.6006944444444444</v>
      </c>
      <c r="N17" s="80"/>
      <c r="O17" s="89" t="s">
        <v>13</v>
      </c>
      <c r="P17" s="89"/>
      <c r="Q17" s="87">
        <f>SUM(M17-I17)</f>
        <v>0.08124999999999993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13" t="s">
        <v>68</v>
      </c>
      <c r="K19" s="44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246</v>
      </c>
      <c r="B20" s="59"/>
      <c r="C20" s="45">
        <v>3</v>
      </c>
      <c r="D20" s="46">
        <v>0</v>
      </c>
      <c r="E20" s="47">
        <v>1</v>
      </c>
      <c r="F20" s="45">
        <v>0</v>
      </c>
      <c r="G20" s="46">
        <v>3</v>
      </c>
      <c r="H20" s="48">
        <v>0</v>
      </c>
      <c r="I20" s="45">
        <v>1</v>
      </c>
      <c r="J20" s="17"/>
      <c r="K20" s="36"/>
      <c r="L20" s="53" t="s">
        <v>247</v>
      </c>
      <c r="M20" s="54"/>
      <c r="N20" s="55"/>
      <c r="O20" s="49"/>
      <c r="P20" s="17"/>
      <c r="Q20" s="18"/>
      <c r="R20" s="50">
        <f>SUM(C20:Q20)</f>
        <v>8</v>
      </c>
    </row>
    <row r="21" spans="1:18" ht="27.75" customHeight="1">
      <c r="A21" s="58" t="s">
        <v>248</v>
      </c>
      <c r="B21" s="59"/>
      <c r="C21" s="45">
        <v>0</v>
      </c>
      <c r="D21" s="46">
        <v>0</v>
      </c>
      <c r="E21" s="47">
        <v>0</v>
      </c>
      <c r="F21" s="45">
        <v>0</v>
      </c>
      <c r="G21" s="46">
        <v>1</v>
      </c>
      <c r="H21" s="48">
        <v>0</v>
      </c>
      <c r="I21" s="45">
        <v>0</v>
      </c>
      <c r="J21" s="17"/>
      <c r="K21" s="36"/>
      <c r="L21" s="16"/>
      <c r="M21" s="17"/>
      <c r="N21" s="36"/>
      <c r="O21" s="49"/>
      <c r="P21" s="17"/>
      <c r="Q21" s="18"/>
      <c r="R21" s="50">
        <f>SUM(C21:Q21)</f>
        <v>1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256</v>
      </c>
      <c r="N22" s="82"/>
      <c r="O22" s="77" t="s">
        <v>257</v>
      </c>
      <c r="P22" s="78"/>
      <c r="Q22" s="78"/>
      <c r="R22" s="79"/>
    </row>
    <row r="23" spans="1:18" ht="16.5" customHeight="1">
      <c r="A23" s="60" t="str">
        <f>A20</f>
        <v>神戸弘陵学園</v>
      </c>
      <c r="B23" s="61"/>
      <c r="C23" s="19" t="s">
        <v>6</v>
      </c>
      <c r="D23" s="97" t="s">
        <v>44</v>
      </c>
      <c r="E23" s="98"/>
      <c r="F23" s="20">
        <v>4</v>
      </c>
      <c r="G23" s="97"/>
      <c r="H23" s="93"/>
      <c r="I23" s="92" t="s">
        <v>249</v>
      </c>
      <c r="J23" s="99"/>
      <c r="K23" s="99"/>
      <c r="L23" s="98"/>
      <c r="M23" s="92" t="s">
        <v>250</v>
      </c>
      <c r="N23" s="93"/>
      <c r="O23" s="97" t="s">
        <v>44</v>
      </c>
      <c r="P23" s="98"/>
      <c r="Q23" s="92"/>
      <c r="R23" s="99"/>
    </row>
    <row r="24" spans="1:18" ht="16.5" customHeight="1">
      <c r="A24" s="60"/>
      <c r="B24" s="61"/>
      <c r="C24" s="21">
        <v>2</v>
      </c>
      <c r="D24" s="85" t="s">
        <v>251</v>
      </c>
      <c r="E24" s="86"/>
      <c r="F24" s="22">
        <v>5</v>
      </c>
      <c r="G24" s="85"/>
      <c r="H24" s="88"/>
      <c r="I24" s="83"/>
      <c r="J24" s="84"/>
      <c r="K24" s="84"/>
      <c r="L24" s="86"/>
      <c r="M24" s="83"/>
      <c r="N24" s="88"/>
      <c r="O24" s="85"/>
      <c r="P24" s="86"/>
      <c r="Q24" s="83"/>
      <c r="R24" s="84"/>
    </row>
    <row r="25" spans="1:18" ht="16.5" customHeight="1">
      <c r="A25" s="62"/>
      <c r="B25" s="63"/>
      <c r="C25" s="23">
        <v>3</v>
      </c>
      <c r="D25" s="94" t="s">
        <v>110</v>
      </c>
      <c r="E25" s="91"/>
      <c r="F25" s="24">
        <v>6</v>
      </c>
      <c r="G25" s="94"/>
      <c r="H25" s="76"/>
      <c r="I25" s="75"/>
      <c r="J25" s="90"/>
      <c r="K25" s="90"/>
      <c r="L25" s="91"/>
      <c r="M25" s="75"/>
      <c r="N25" s="76"/>
      <c r="O25" s="94"/>
      <c r="P25" s="91"/>
      <c r="Q25" s="75"/>
      <c r="R25" s="90"/>
    </row>
    <row r="26" spans="1:18" ht="16.5" customHeight="1">
      <c r="A26" s="72" t="str">
        <f>A21</f>
        <v>琴　　丘</v>
      </c>
      <c r="B26" s="73"/>
      <c r="C26" s="19" t="s">
        <v>6</v>
      </c>
      <c r="D26" s="97" t="s">
        <v>252</v>
      </c>
      <c r="E26" s="98"/>
      <c r="F26" s="20">
        <v>4</v>
      </c>
      <c r="G26" s="97"/>
      <c r="H26" s="93"/>
      <c r="I26" s="92" t="s">
        <v>253</v>
      </c>
      <c r="J26" s="99"/>
      <c r="K26" s="99"/>
      <c r="L26" s="98"/>
      <c r="M26" s="92"/>
      <c r="N26" s="93"/>
      <c r="O26" s="97" t="s">
        <v>215</v>
      </c>
      <c r="P26" s="98"/>
      <c r="Q26" s="92"/>
      <c r="R26" s="99"/>
    </row>
    <row r="27" spans="1:18" ht="16.5" customHeight="1">
      <c r="A27" s="60"/>
      <c r="B27" s="61"/>
      <c r="C27" s="21">
        <v>2</v>
      </c>
      <c r="D27" s="85" t="s">
        <v>254</v>
      </c>
      <c r="E27" s="86"/>
      <c r="F27" s="22">
        <v>5</v>
      </c>
      <c r="G27" s="85"/>
      <c r="H27" s="88"/>
      <c r="I27" s="83"/>
      <c r="J27" s="84"/>
      <c r="K27" s="84"/>
      <c r="L27" s="86"/>
      <c r="M27" s="83"/>
      <c r="N27" s="88"/>
      <c r="O27" s="85"/>
      <c r="P27" s="86"/>
      <c r="Q27" s="83"/>
      <c r="R27" s="84"/>
    </row>
    <row r="28" spans="1:18" ht="16.5" customHeight="1">
      <c r="A28" s="62"/>
      <c r="B28" s="63"/>
      <c r="C28" s="23">
        <v>3</v>
      </c>
      <c r="D28" s="94" t="s">
        <v>134</v>
      </c>
      <c r="E28" s="91"/>
      <c r="F28" s="24">
        <v>6</v>
      </c>
      <c r="G28" s="94"/>
      <c r="H28" s="76"/>
      <c r="I28" s="75"/>
      <c r="J28" s="90"/>
      <c r="K28" s="90"/>
      <c r="L28" s="91"/>
      <c r="M28" s="75"/>
      <c r="N28" s="76"/>
      <c r="O28" s="94"/>
      <c r="P28" s="91"/>
      <c r="Q28" s="75"/>
      <c r="R28" s="90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4">
    <mergeCell ref="I9:J9"/>
    <mergeCell ref="A1:G1"/>
    <mergeCell ref="E4:F4"/>
    <mergeCell ref="E17:F17"/>
    <mergeCell ref="G11:H11"/>
    <mergeCell ref="G4:H4"/>
    <mergeCell ref="D12:E12"/>
    <mergeCell ref="I10:J10"/>
    <mergeCell ref="I11:J11"/>
    <mergeCell ref="G13:H13"/>
    <mergeCell ref="M4:N4"/>
    <mergeCell ref="K9:L9"/>
    <mergeCell ref="K13:L13"/>
    <mergeCell ref="K11:L11"/>
    <mergeCell ref="K14:L14"/>
    <mergeCell ref="K17:L17"/>
    <mergeCell ref="K10:L10"/>
    <mergeCell ref="M10:N10"/>
    <mergeCell ref="A6:B6"/>
    <mergeCell ref="A7:B7"/>
    <mergeCell ref="K4:L4"/>
    <mergeCell ref="I4:J4"/>
    <mergeCell ref="A8:B8"/>
    <mergeCell ref="D11:E11"/>
    <mergeCell ref="A9:B9"/>
    <mergeCell ref="A10:B12"/>
    <mergeCell ref="D10:E10"/>
    <mergeCell ref="C9:H9"/>
    <mergeCell ref="D15:E15"/>
    <mergeCell ref="D23:E23"/>
    <mergeCell ref="G12:H12"/>
    <mergeCell ref="D14:E14"/>
    <mergeCell ref="D13:E13"/>
    <mergeCell ref="G15:H15"/>
    <mergeCell ref="G14:H14"/>
    <mergeCell ref="G23:H23"/>
    <mergeCell ref="G17:H17"/>
    <mergeCell ref="A22:B22"/>
    <mergeCell ref="C22:H22"/>
    <mergeCell ref="A19:B19"/>
    <mergeCell ref="Q10:R10"/>
    <mergeCell ref="Q13:R13"/>
    <mergeCell ref="K12:L12"/>
    <mergeCell ref="A20:B20"/>
    <mergeCell ref="A21:B21"/>
    <mergeCell ref="A13:B15"/>
    <mergeCell ref="Q11:R11"/>
    <mergeCell ref="Q12:R12"/>
    <mergeCell ref="I12:J12"/>
    <mergeCell ref="Q23:R23"/>
    <mergeCell ref="Q14:R14"/>
    <mergeCell ref="Q15:R15"/>
    <mergeCell ref="I14:J14"/>
    <mergeCell ref="I13:J13"/>
    <mergeCell ref="I15:J15"/>
    <mergeCell ref="K23:L23"/>
    <mergeCell ref="M11:N11"/>
    <mergeCell ref="M12:N12"/>
    <mergeCell ref="O10:P10"/>
    <mergeCell ref="G24:H24"/>
    <mergeCell ref="I22:J22"/>
    <mergeCell ref="O11:P11"/>
    <mergeCell ref="O12:P12"/>
    <mergeCell ref="G10:H10"/>
    <mergeCell ref="K15:L15"/>
    <mergeCell ref="I23:J23"/>
    <mergeCell ref="O13:P13"/>
    <mergeCell ref="O23:P23"/>
    <mergeCell ref="I24:J24"/>
    <mergeCell ref="K24:L24"/>
    <mergeCell ref="M24:N24"/>
    <mergeCell ref="K22:L22"/>
    <mergeCell ref="I17:J17"/>
    <mergeCell ref="G27:H27"/>
    <mergeCell ref="G26:H26"/>
    <mergeCell ref="D26:E26"/>
    <mergeCell ref="I25:J25"/>
    <mergeCell ref="A23:B25"/>
    <mergeCell ref="D27:E27"/>
    <mergeCell ref="G25:H25"/>
    <mergeCell ref="D24:E24"/>
    <mergeCell ref="D25:E25"/>
    <mergeCell ref="O26:P26"/>
    <mergeCell ref="Q26:R26"/>
    <mergeCell ref="M26:N26"/>
    <mergeCell ref="I27:J27"/>
    <mergeCell ref="K27:L27"/>
    <mergeCell ref="K26:L26"/>
    <mergeCell ref="I26:J26"/>
    <mergeCell ref="A26:B28"/>
    <mergeCell ref="D28:E28"/>
    <mergeCell ref="G28:H28"/>
    <mergeCell ref="I28:J28"/>
    <mergeCell ref="Q4:R4"/>
    <mergeCell ref="M9:N9"/>
    <mergeCell ref="O4:P4"/>
    <mergeCell ref="K25:L25"/>
    <mergeCell ref="M13:N13"/>
    <mergeCell ref="M14:N14"/>
    <mergeCell ref="O22:R22"/>
    <mergeCell ref="O17:P17"/>
    <mergeCell ref="O14:P14"/>
    <mergeCell ref="M27:N27"/>
    <mergeCell ref="O27:P27"/>
    <mergeCell ref="K28:L28"/>
    <mergeCell ref="M28:N28"/>
    <mergeCell ref="O28:P28"/>
    <mergeCell ref="Q24:R24"/>
    <mergeCell ref="O24:P24"/>
    <mergeCell ref="M17:N17"/>
    <mergeCell ref="M22:N22"/>
    <mergeCell ref="M23:N23"/>
    <mergeCell ref="M25:N25"/>
    <mergeCell ref="M15:N15"/>
    <mergeCell ref="O9:R9"/>
    <mergeCell ref="Q27:R27"/>
    <mergeCell ref="Q17:R17"/>
    <mergeCell ref="O15:P15"/>
    <mergeCell ref="O25:P25"/>
    <mergeCell ref="Q25:R25"/>
    <mergeCell ref="Q28:R28"/>
    <mergeCell ref="H3:I3"/>
    <mergeCell ref="J3:Q3"/>
    <mergeCell ref="L20:N20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I21 H7:K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M17:N17 I17:J17 O20:Q21 L20 C20:I21 J20 O1 C7:Q8 M4:N4 M1 I1 I4:J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12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21</v>
      </c>
      <c r="P1" s="1" t="s">
        <v>22</v>
      </c>
      <c r="Q1" s="3" t="s">
        <v>108</v>
      </c>
      <c r="R1" s="5" t="s">
        <v>120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4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0.4152777777777778</v>
      </c>
      <c r="J4" s="80"/>
      <c r="K4" s="89" t="s">
        <v>103</v>
      </c>
      <c r="L4" s="89"/>
      <c r="M4" s="80">
        <v>0.46458333333333335</v>
      </c>
      <c r="N4" s="80"/>
      <c r="O4" s="89" t="s">
        <v>104</v>
      </c>
      <c r="P4" s="89"/>
      <c r="Q4" s="87">
        <f>SUM(M4-I4)</f>
        <v>0.04930555555555555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44" t="s">
        <v>66</v>
      </c>
      <c r="I6" s="12" t="s">
        <v>67</v>
      </c>
      <c r="J6" s="13" t="s">
        <v>68</v>
      </c>
      <c r="K6" s="44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272</v>
      </c>
      <c r="B7" s="59"/>
      <c r="C7" s="45">
        <v>0</v>
      </c>
      <c r="D7" s="46">
        <v>0</v>
      </c>
      <c r="E7" s="47">
        <v>0</v>
      </c>
      <c r="F7" s="45">
        <v>0</v>
      </c>
      <c r="G7" s="46">
        <v>0</v>
      </c>
      <c r="H7" s="36"/>
      <c r="I7" s="16"/>
      <c r="J7" s="17"/>
      <c r="K7" s="36"/>
      <c r="L7" s="16"/>
      <c r="M7" s="17" t="s">
        <v>109</v>
      </c>
      <c r="N7" s="36"/>
      <c r="O7" s="49"/>
      <c r="P7" s="17"/>
      <c r="Q7" s="18"/>
      <c r="R7" s="50">
        <f>SUM(C7:Q7)</f>
        <v>0</v>
      </c>
    </row>
    <row r="8" spans="1:18" ht="27.75" customHeight="1">
      <c r="A8" s="58" t="s">
        <v>57</v>
      </c>
      <c r="B8" s="59"/>
      <c r="C8" s="45">
        <v>0</v>
      </c>
      <c r="D8" s="46">
        <v>0</v>
      </c>
      <c r="E8" s="47">
        <v>0</v>
      </c>
      <c r="F8" s="45">
        <v>2</v>
      </c>
      <c r="G8" s="46">
        <v>8</v>
      </c>
      <c r="H8" s="36"/>
      <c r="I8" s="16"/>
      <c r="J8" s="17"/>
      <c r="K8" s="36"/>
      <c r="L8" s="16"/>
      <c r="M8" s="17"/>
      <c r="N8" s="36"/>
      <c r="O8" s="49"/>
      <c r="P8" s="17"/>
      <c r="Q8" s="18"/>
      <c r="R8" s="50">
        <f>SUM(C8:Q8)</f>
        <v>10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小　　野</v>
      </c>
      <c r="B10" s="61"/>
      <c r="C10" s="19" t="s">
        <v>6</v>
      </c>
      <c r="D10" s="40" t="s">
        <v>111</v>
      </c>
      <c r="E10" s="64"/>
      <c r="F10" s="20">
        <v>4</v>
      </c>
      <c r="G10" s="40"/>
      <c r="H10" s="41"/>
      <c r="I10" s="74" t="s">
        <v>112</v>
      </c>
      <c r="J10" s="39"/>
      <c r="K10" s="39"/>
      <c r="L10" s="64"/>
      <c r="M10" s="74"/>
      <c r="N10" s="41"/>
      <c r="O10" s="40"/>
      <c r="P10" s="64"/>
      <c r="Q10" s="74"/>
      <c r="R10" s="39"/>
    </row>
    <row r="11" spans="1:18" ht="16.5" customHeight="1">
      <c r="A11" s="60"/>
      <c r="B11" s="61"/>
      <c r="C11" s="21">
        <v>2</v>
      </c>
      <c r="D11" s="69" t="s">
        <v>113</v>
      </c>
      <c r="E11" s="66"/>
      <c r="F11" s="22">
        <v>5</v>
      </c>
      <c r="G11" s="69"/>
      <c r="H11" s="68"/>
      <c r="I11" s="67"/>
      <c r="J11" s="42"/>
      <c r="K11" s="42"/>
      <c r="L11" s="66"/>
      <c r="M11" s="67"/>
      <c r="N11" s="68"/>
      <c r="O11" s="69"/>
      <c r="P11" s="66"/>
      <c r="Q11" s="67"/>
      <c r="R11" s="42"/>
    </row>
    <row r="12" spans="1:18" ht="16.5" customHeight="1">
      <c r="A12" s="62"/>
      <c r="B12" s="63"/>
      <c r="C12" s="23">
        <v>3</v>
      </c>
      <c r="D12" s="70" t="s">
        <v>47</v>
      </c>
      <c r="E12" s="65"/>
      <c r="F12" s="24">
        <v>6</v>
      </c>
      <c r="G12" s="70"/>
      <c r="H12" s="71"/>
      <c r="I12" s="56"/>
      <c r="J12" s="57"/>
      <c r="K12" s="57"/>
      <c r="L12" s="65"/>
      <c r="M12" s="56"/>
      <c r="N12" s="71"/>
      <c r="O12" s="70"/>
      <c r="P12" s="65"/>
      <c r="Q12" s="56"/>
      <c r="R12" s="57"/>
    </row>
    <row r="13" spans="1:18" ht="16.5" customHeight="1">
      <c r="A13" s="72" t="str">
        <f>A8</f>
        <v>市立尼崎</v>
      </c>
      <c r="B13" s="73"/>
      <c r="C13" s="19" t="s">
        <v>6</v>
      </c>
      <c r="D13" s="40" t="s">
        <v>56</v>
      </c>
      <c r="E13" s="64"/>
      <c r="F13" s="20">
        <v>4</v>
      </c>
      <c r="G13" s="40"/>
      <c r="H13" s="41"/>
      <c r="I13" s="74" t="s">
        <v>99</v>
      </c>
      <c r="J13" s="39"/>
      <c r="K13" s="39"/>
      <c r="L13" s="64"/>
      <c r="M13" s="74"/>
      <c r="N13" s="41"/>
      <c r="O13" s="40" t="s">
        <v>26</v>
      </c>
      <c r="P13" s="64"/>
      <c r="Q13" s="74" t="s">
        <v>56</v>
      </c>
      <c r="R13" s="39"/>
    </row>
    <row r="14" spans="1:18" ht="16.5" customHeight="1">
      <c r="A14" s="60"/>
      <c r="B14" s="61"/>
      <c r="C14" s="21">
        <v>2</v>
      </c>
      <c r="D14" s="69"/>
      <c r="E14" s="66"/>
      <c r="F14" s="22">
        <v>5</v>
      </c>
      <c r="G14" s="69"/>
      <c r="H14" s="68"/>
      <c r="I14" s="67"/>
      <c r="J14" s="42"/>
      <c r="K14" s="42"/>
      <c r="L14" s="66"/>
      <c r="M14" s="67"/>
      <c r="N14" s="68"/>
      <c r="O14" s="69"/>
      <c r="P14" s="66"/>
      <c r="Q14" s="67"/>
      <c r="R14" s="42"/>
    </row>
    <row r="15" spans="1:18" ht="16.5" customHeight="1">
      <c r="A15" s="62"/>
      <c r="B15" s="63"/>
      <c r="C15" s="23">
        <v>3</v>
      </c>
      <c r="D15" s="70"/>
      <c r="E15" s="65"/>
      <c r="F15" s="24">
        <v>6</v>
      </c>
      <c r="G15" s="70"/>
      <c r="H15" s="71"/>
      <c r="I15" s="56"/>
      <c r="J15" s="57"/>
      <c r="K15" s="57"/>
      <c r="L15" s="65"/>
      <c r="M15" s="56"/>
      <c r="N15" s="71"/>
      <c r="O15" s="70"/>
      <c r="P15" s="65"/>
      <c r="Q15" s="56"/>
      <c r="R15" s="57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4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0.5069444444444444</v>
      </c>
      <c r="J17" s="80"/>
      <c r="K17" s="89" t="s">
        <v>103</v>
      </c>
      <c r="L17" s="89"/>
      <c r="M17" s="80">
        <v>0.5916666666666667</v>
      </c>
      <c r="N17" s="80"/>
      <c r="O17" s="89" t="s">
        <v>104</v>
      </c>
      <c r="P17" s="89"/>
      <c r="Q17" s="87">
        <f>SUM(M17-I17)</f>
        <v>0.08472222222222225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35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114</v>
      </c>
      <c r="B20" s="59"/>
      <c r="C20" s="45">
        <v>0</v>
      </c>
      <c r="D20" s="46">
        <v>1</v>
      </c>
      <c r="E20" s="47">
        <v>0</v>
      </c>
      <c r="F20" s="45">
        <v>3</v>
      </c>
      <c r="G20" s="46">
        <v>0</v>
      </c>
      <c r="H20" s="48">
        <v>0</v>
      </c>
      <c r="I20" s="45">
        <v>0</v>
      </c>
      <c r="J20" s="46">
        <v>0</v>
      </c>
      <c r="K20" s="48">
        <v>0</v>
      </c>
      <c r="L20" s="16"/>
      <c r="M20" s="17"/>
      <c r="N20" s="36"/>
      <c r="O20" s="49"/>
      <c r="P20" s="17"/>
      <c r="Q20" s="18"/>
      <c r="R20" s="50">
        <f>SUM(C20:Q20)</f>
        <v>4</v>
      </c>
    </row>
    <row r="21" spans="1:18" ht="27.75" customHeight="1">
      <c r="A21" s="58" t="s">
        <v>115</v>
      </c>
      <c r="B21" s="59"/>
      <c r="C21" s="45">
        <v>0</v>
      </c>
      <c r="D21" s="46">
        <v>0</v>
      </c>
      <c r="E21" s="47">
        <v>0</v>
      </c>
      <c r="F21" s="45">
        <v>0</v>
      </c>
      <c r="G21" s="46">
        <v>0</v>
      </c>
      <c r="H21" s="48">
        <v>0</v>
      </c>
      <c r="I21" s="45">
        <v>0</v>
      </c>
      <c r="J21" s="46">
        <v>0</v>
      </c>
      <c r="K21" s="48">
        <v>0</v>
      </c>
      <c r="L21" s="16"/>
      <c r="M21" s="17"/>
      <c r="N21" s="36"/>
      <c r="O21" s="49"/>
      <c r="P21" s="17"/>
      <c r="Q21" s="18"/>
      <c r="R21" s="50">
        <f>SUM(C21:Q21)</f>
        <v>0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六甲アイランド</v>
      </c>
      <c r="B23" s="61"/>
      <c r="C23" s="19" t="s">
        <v>6</v>
      </c>
      <c r="D23" s="40" t="s">
        <v>116</v>
      </c>
      <c r="E23" s="64"/>
      <c r="F23" s="20">
        <v>4</v>
      </c>
      <c r="G23" s="40"/>
      <c r="H23" s="41"/>
      <c r="I23" s="74" t="s">
        <v>117</v>
      </c>
      <c r="J23" s="39"/>
      <c r="K23" s="39"/>
      <c r="L23" s="64"/>
      <c r="M23" s="74"/>
      <c r="N23" s="41"/>
      <c r="O23" s="40"/>
      <c r="P23" s="64"/>
      <c r="Q23" s="74"/>
      <c r="R23" s="39"/>
    </row>
    <row r="24" spans="1:18" ht="16.5" customHeight="1">
      <c r="A24" s="60"/>
      <c r="B24" s="61"/>
      <c r="C24" s="21">
        <v>2</v>
      </c>
      <c r="D24" s="69"/>
      <c r="E24" s="66"/>
      <c r="F24" s="22">
        <v>5</v>
      </c>
      <c r="G24" s="69"/>
      <c r="H24" s="68"/>
      <c r="I24" s="67"/>
      <c r="J24" s="42"/>
      <c r="K24" s="42"/>
      <c r="L24" s="66"/>
      <c r="M24" s="67"/>
      <c r="N24" s="68"/>
      <c r="O24" s="69"/>
      <c r="P24" s="66"/>
      <c r="Q24" s="67"/>
      <c r="R24" s="42"/>
    </row>
    <row r="25" spans="1:18" ht="16.5" customHeight="1">
      <c r="A25" s="62"/>
      <c r="B25" s="63"/>
      <c r="C25" s="23">
        <v>3</v>
      </c>
      <c r="D25" s="70"/>
      <c r="E25" s="65"/>
      <c r="F25" s="24">
        <v>6</v>
      </c>
      <c r="G25" s="70"/>
      <c r="H25" s="71"/>
      <c r="I25" s="56"/>
      <c r="J25" s="57"/>
      <c r="K25" s="57"/>
      <c r="L25" s="65"/>
      <c r="M25" s="56"/>
      <c r="N25" s="71"/>
      <c r="O25" s="70"/>
      <c r="P25" s="65"/>
      <c r="Q25" s="56"/>
      <c r="R25" s="57"/>
    </row>
    <row r="26" spans="1:18" ht="16.5" customHeight="1">
      <c r="A26" s="72" t="str">
        <f>A21</f>
        <v>伊川谷</v>
      </c>
      <c r="B26" s="73"/>
      <c r="C26" s="19" t="s">
        <v>6</v>
      </c>
      <c r="D26" s="40" t="s">
        <v>78</v>
      </c>
      <c r="E26" s="64"/>
      <c r="F26" s="20">
        <v>4</v>
      </c>
      <c r="G26" s="40"/>
      <c r="H26" s="41"/>
      <c r="I26" s="74" t="s">
        <v>118</v>
      </c>
      <c r="J26" s="39"/>
      <c r="K26" s="39"/>
      <c r="L26" s="64"/>
      <c r="M26" s="74"/>
      <c r="N26" s="41"/>
      <c r="O26" s="40" t="s">
        <v>119</v>
      </c>
      <c r="P26" s="64"/>
      <c r="Q26" s="74"/>
      <c r="R26" s="39"/>
    </row>
    <row r="27" spans="1:18" ht="16.5" customHeight="1">
      <c r="A27" s="60"/>
      <c r="B27" s="61"/>
      <c r="C27" s="21">
        <v>2</v>
      </c>
      <c r="D27" s="69"/>
      <c r="E27" s="66"/>
      <c r="F27" s="22">
        <v>5</v>
      </c>
      <c r="G27" s="69"/>
      <c r="H27" s="68"/>
      <c r="I27" s="67"/>
      <c r="J27" s="42"/>
      <c r="K27" s="42"/>
      <c r="L27" s="66"/>
      <c r="M27" s="67"/>
      <c r="N27" s="68"/>
      <c r="O27" s="69"/>
      <c r="P27" s="66"/>
      <c r="Q27" s="67"/>
      <c r="R27" s="42"/>
    </row>
    <row r="28" spans="1:18" ht="16.5" customHeight="1">
      <c r="A28" s="62"/>
      <c r="B28" s="63"/>
      <c r="C28" s="23">
        <v>3</v>
      </c>
      <c r="D28" s="70"/>
      <c r="E28" s="65"/>
      <c r="F28" s="24">
        <v>6</v>
      </c>
      <c r="G28" s="70"/>
      <c r="H28" s="71"/>
      <c r="I28" s="56"/>
      <c r="J28" s="57"/>
      <c r="K28" s="57"/>
      <c r="L28" s="65"/>
      <c r="M28" s="56"/>
      <c r="N28" s="71"/>
      <c r="O28" s="70"/>
      <c r="P28" s="65"/>
      <c r="Q28" s="56"/>
      <c r="R28" s="57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3">
    <mergeCell ref="Q28:R28"/>
    <mergeCell ref="K27:L27"/>
    <mergeCell ref="M27:N27"/>
    <mergeCell ref="O27:P27"/>
    <mergeCell ref="Q27:R27"/>
    <mergeCell ref="I28:J28"/>
    <mergeCell ref="K28:L28"/>
    <mergeCell ref="M28:N28"/>
    <mergeCell ref="O28:P28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K25:L25"/>
    <mergeCell ref="M25:N25"/>
    <mergeCell ref="K26:L26"/>
    <mergeCell ref="M26:N26"/>
    <mergeCell ref="K24:L24"/>
    <mergeCell ref="M24:N24"/>
    <mergeCell ref="O24:P24"/>
    <mergeCell ref="Q24:R24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A22:B22"/>
    <mergeCell ref="C22:H22"/>
    <mergeCell ref="I22:J22"/>
    <mergeCell ref="K22:L22"/>
    <mergeCell ref="A20:B20"/>
    <mergeCell ref="A21:B21"/>
    <mergeCell ref="K17:L17"/>
    <mergeCell ref="O22:R22"/>
    <mergeCell ref="M22:N22"/>
    <mergeCell ref="A19:B19"/>
    <mergeCell ref="E17:F17"/>
    <mergeCell ref="G17:H17"/>
    <mergeCell ref="I17:J17"/>
    <mergeCell ref="D14:E14"/>
    <mergeCell ref="K15:L15"/>
    <mergeCell ref="K14:L14"/>
    <mergeCell ref="G14:H14"/>
    <mergeCell ref="I14:J14"/>
    <mergeCell ref="O13:P13"/>
    <mergeCell ref="M17:N17"/>
    <mergeCell ref="O17:P17"/>
    <mergeCell ref="Q17:R17"/>
    <mergeCell ref="O25:P25"/>
    <mergeCell ref="Q25:R25"/>
    <mergeCell ref="O26:P26"/>
    <mergeCell ref="M14:N14"/>
    <mergeCell ref="O14:P14"/>
    <mergeCell ref="Q14:R14"/>
    <mergeCell ref="Q4:R4"/>
    <mergeCell ref="Q11:R11"/>
    <mergeCell ref="M11:N11"/>
    <mergeCell ref="Q10:R10"/>
    <mergeCell ref="O10:P10"/>
    <mergeCell ref="O12:P12"/>
    <mergeCell ref="M13:N13"/>
    <mergeCell ref="D13:E13"/>
    <mergeCell ref="I9:J9"/>
    <mergeCell ref="I10:J10"/>
    <mergeCell ref="I12:J12"/>
    <mergeCell ref="G10:H10"/>
    <mergeCell ref="I11:J11"/>
    <mergeCell ref="G12:H12"/>
    <mergeCell ref="K12:L12"/>
    <mergeCell ref="K13:L13"/>
    <mergeCell ref="O11:P11"/>
    <mergeCell ref="M9:N9"/>
    <mergeCell ref="M4:N4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A6:B6"/>
    <mergeCell ref="A7:B7"/>
    <mergeCell ref="A9:B9"/>
    <mergeCell ref="C9:H9"/>
    <mergeCell ref="A8:B8"/>
    <mergeCell ref="M10:N10"/>
    <mergeCell ref="O9:R9"/>
    <mergeCell ref="G11:H11"/>
    <mergeCell ref="K9:L9"/>
    <mergeCell ref="A13:B15"/>
    <mergeCell ref="D15:E15"/>
    <mergeCell ref="D11:E11"/>
    <mergeCell ref="K10:L10"/>
    <mergeCell ref="A10:B12"/>
    <mergeCell ref="D10:E10"/>
    <mergeCell ref="D12:E12"/>
    <mergeCell ref="K11:L11"/>
    <mergeCell ref="H3:I3"/>
    <mergeCell ref="J3:Q3"/>
    <mergeCell ref="A1:G1"/>
    <mergeCell ref="E4:F4"/>
    <mergeCell ref="G4:H4"/>
    <mergeCell ref="I4:J4"/>
    <mergeCell ref="K4:L4"/>
    <mergeCell ref="O4:P4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K21">
    <cfRule type="expression" priority="10" dxfId="1" stopIfTrue="1">
      <formula>H20=""</formula>
    </cfRule>
    <cfRule type="expression" priority="11" dxfId="0" stopIfTrue="1">
      <formula>H20&gt;0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C20:Q21 M17:N17 I17:J17 C7:Q8 M1 O1 I1 I4:J4 M4:N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14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24</v>
      </c>
      <c r="P1" s="1" t="s">
        <v>22</v>
      </c>
      <c r="Q1" s="3" t="s">
        <v>34</v>
      </c>
      <c r="R1" s="5" t="s">
        <v>4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5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0.43194444444444446</v>
      </c>
      <c r="J4" s="80"/>
      <c r="K4" s="89" t="s">
        <v>103</v>
      </c>
      <c r="L4" s="89"/>
      <c r="M4" s="80">
        <v>0.513888888888889</v>
      </c>
      <c r="N4" s="80"/>
      <c r="O4" s="89" t="s">
        <v>104</v>
      </c>
      <c r="P4" s="89"/>
      <c r="Q4" s="87">
        <f>SUM(M4-I4)</f>
        <v>0.08194444444444449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76</v>
      </c>
      <c r="B7" s="59"/>
      <c r="C7" s="45">
        <v>0</v>
      </c>
      <c r="D7" s="46">
        <v>0</v>
      </c>
      <c r="E7" s="47">
        <v>0</v>
      </c>
      <c r="F7" s="45">
        <v>0</v>
      </c>
      <c r="G7" s="46">
        <v>0</v>
      </c>
      <c r="H7" s="48">
        <v>0</v>
      </c>
      <c r="I7" s="45">
        <v>0</v>
      </c>
      <c r="J7" s="46">
        <v>0</v>
      </c>
      <c r="K7" s="48">
        <v>0</v>
      </c>
      <c r="L7" s="16"/>
      <c r="M7" s="17"/>
      <c r="N7" s="36"/>
      <c r="O7" s="49"/>
      <c r="P7" s="17"/>
      <c r="Q7" s="18"/>
      <c r="R7" s="50">
        <f>SUM(C7:Q7)</f>
        <v>0</v>
      </c>
    </row>
    <row r="8" spans="1:18" ht="27.75" customHeight="1">
      <c r="A8" s="58" t="s">
        <v>14</v>
      </c>
      <c r="B8" s="59"/>
      <c r="C8" s="45">
        <v>0</v>
      </c>
      <c r="D8" s="46">
        <v>0</v>
      </c>
      <c r="E8" s="47">
        <v>0</v>
      </c>
      <c r="F8" s="45">
        <v>1</v>
      </c>
      <c r="G8" s="46">
        <v>4</v>
      </c>
      <c r="H8" s="48">
        <v>0</v>
      </c>
      <c r="I8" s="45">
        <v>0</v>
      </c>
      <c r="J8" s="46">
        <v>0</v>
      </c>
      <c r="K8" s="48" t="s">
        <v>105</v>
      </c>
      <c r="L8" s="16"/>
      <c r="M8" s="17"/>
      <c r="N8" s="36"/>
      <c r="O8" s="49"/>
      <c r="P8" s="17"/>
      <c r="Q8" s="18"/>
      <c r="R8" s="50">
        <f>SUM(C8:Q8)</f>
        <v>5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須磨翔風</v>
      </c>
      <c r="B10" s="61"/>
      <c r="C10" s="19" t="s">
        <v>6</v>
      </c>
      <c r="D10" s="40" t="s">
        <v>84</v>
      </c>
      <c r="E10" s="64"/>
      <c r="F10" s="20">
        <v>4</v>
      </c>
      <c r="G10" s="40"/>
      <c r="H10" s="41"/>
      <c r="I10" s="74" t="s">
        <v>85</v>
      </c>
      <c r="J10" s="39"/>
      <c r="K10" s="39"/>
      <c r="L10" s="64"/>
      <c r="M10" s="74"/>
      <c r="N10" s="41"/>
      <c r="O10" s="40"/>
      <c r="P10" s="64"/>
      <c r="Q10" s="74"/>
      <c r="R10" s="39"/>
    </row>
    <row r="11" spans="1:18" ht="16.5" customHeight="1">
      <c r="A11" s="60"/>
      <c r="B11" s="61"/>
      <c r="C11" s="21">
        <v>2</v>
      </c>
      <c r="D11" s="69" t="s">
        <v>86</v>
      </c>
      <c r="E11" s="66"/>
      <c r="F11" s="22">
        <v>5</v>
      </c>
      <c r="G11" s="69"/>
      <c r="H11" s="68"/>
      <c r="I11" s="67"/>
      <c r="J11" s="42"/>
      <c r="K11" s="42"/>
      <c r="L11" s="66"/>
      <c r="M11" s="67"/>
      <c r="N11" s="68"/>
      <c r="O11" s="69"/>
      <c r="P11" s="66"/>
      <c r="Q11" s="67"/>
      <c r="R11" s="42"/>
    </row>
    <row r="12" spans="1:18" ht="16.5" customHeight="1">
      <c r="A12" s="62"/>
      <c r="B12" s="63"/>
      <c r="C12" s="23">
        <v>3</v>
      </c>
      <c r="D12" s="70"/>
      <c r="E12" s="65"/>
      <c r="F12" s="24">
        <v>6</v>
      </c>
      <c r="G12" s="70"/>
      <c r="H12" s="71"/>
      <c r="I12" s="56"/>
      <c r="J12" s="57"/>
      <c r="K12" s="57"/>
      <c r="L12" s="65"/>
      <c r="M12" s="56"/>
      <c r="N12" s="71"/>
      <c r="O12" s="70"/>
      <c r="P12" s="65"/>
      <c r="Q12" s="56"/>
      <c r="R12" s="57"/>
    </row>
    <row r="13" spans="1:18" ht="16.5" customHeight="1">
      <c r="A13" s="72" t="str">
        <f>A8</f>
        <v>報徳学園</v>
      </c>
      <c r="B13" s="73"/>
      <c r="C13" s="19" t="s">
        <v>6</v>
      </c>
      <c r="D13" s="40" t="s">
        <v>87</v>
      </c>
      <c r="E13" s="64"/>
      <c r="F13" s="20">
        <v>4</v>
      </c>
      <c r="G13" s="40"/>
      <c r="H13" s="41"/>
      <c r="I13" s="74" t="s">
        <v>53</v>
      </c>
      <c r="J13" s="39"/>
      <c r="K13" s="39" t="s">
        <v>88</v>
      </c>
      <c r="L13" s="64"/>
      <c r="M13" s="74" t="s">
        <v>89</v>
      </c>
      <c r="N13" s="41"/>
      <c r="O13" s="40" t="s">
        <v>90</v>
      </c>
      <c r="P13" s="64"/>
      <c r="Q13" s="74"/>
      <c r="R13" s="39"/>
    </row>
    <row r="14" spans="1:18" ht="16.5" customHeight="1">
      <c r="A14" s="60"/>
      <c r="B14" s="61"/>
      <c r="C14" s="21">
        <v>2</v>
      </c>
      <c r="D14" s="69"/>
      <c r="E14" s="66"/>
      <c r="F14" s="22">
        <v>5</v>
      </c>
      <c r="G14" s="69"/>
      <c r="H14" s="68"/>
      <c r="I14" s="67"/>
      <c r="J14" s="42"/>
      <c r="K14" s="42"/>
      <c r="L14" s="66"/>
      <c r="M14" s="67" t="s">
        <v>91</v>
      </c>
      <c r="N14" s="68"/>
      <c r="O14" s="69" t="s">
        <v>53</v>
      </c>
      <c r="P14" s="66"/>
      <c r="Q14" s="67"/>
      <c r="R14" s="42"/>
    </row>
    <row r="15" spans="1:18" ht="16.5" customHeight="1">
      <c r="A15" s="62"/>
      <c r="B15" s="63"/>
      <c r="C15" s="23">
        <v>3</v>
      </c>
      <c r="D15" s="70"/>
      <c r="E15" s="65"/>
      <c r="F15" s="24">
        <v>6</v>
      </c>
      <c r="G15" s="70"/>
      <c r="H15" s="71"/>
      <c r="I15" s="56"/>
      <c r="J15" s="57"/>
      <c r="K15" s="57"/>
      <c r="L15" s="65"/>
      <c r="M15" s="56"/>
      <c r="N15" s="71"/>
      <c r="O15" s="70"/>
      <c r="P15" s="65"/>
      <c r="Q15" s="56"/>
      <c r="R15" s="57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5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0.5416666666666666</v>
      </c>
      <c r="J17" s="80"/>
      <c r="K17" s="89" t="s">
        <v>103</v>
      </c>
      <c r="L17" s="89"/>
      <c r="M17" s="80">
        <v>0.6305555555555555</v>
      </c>
      <c r="N17" s="80"/>
      <c r="O17" s="89" t="s">
        <v>104</v>
      </c>
      <c r="P17" s="89"/>
      <c r="Q17" s="87">
        <f>SUM(M17-I17)</f>
        <v>0.0888888888888889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35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92</v>
      </c>
      <c r="B20" s="59"/>
      <c r="C20" s="45">
        <v>0</v>
      </c>
      <c r="D20" s="46">
        <v>0</v>
      </c>
      <c r="E20" s="47">
        <v>0</v>
      </c>
      <c r="F20" s="45">
        <v>1</v>
      </c>
      <c r="G20" s="46">
        <v>0</v>
      </c>
      <c r="H20" s="48">
        <v>0</v>
      </c>
      <c r="I20" s="45">
        <v>0</v>
      </c>
      <c r="J20" s="46">
        <v>2</v>
      </c>
      <c r="K20" s="48">
        <v>0</v>
      </c>
      <c r="L20" s="16"/>
      <c r="M20" s="17"/>
      <c r="N20" s="36"/>
      <c r="O20" s="49"/>
      <c r="P20" s="17"/>
      <c r="Q20" s="18"/>
      <c r="R20" s="50">
        <f>SUM(C20:Q20)</f>
        <v>3</v>
      </c>
    </row>
    <row r="21" spans="1:18" ht="27.75" customHeight="1">
      <c r="A21" s="58" t="s">
        <v>57</v>
      </c>
      <c r="B21" s="59"/>
      <c r="C21" s="45">
        <v>0</v>
      </c>
      <c r="D21" s="46">
        <v>0</v>
      </c>
      <c r="E21" s="47">
        <v>2</v>
      </c>
      <c r="F21" s="45">
        <v>0</v>
      </c>
      <c r="G21" s="46">
        <v>0</v>
      </c>
      <c r="H21" s="48">
        <v>1</v>
      </c>
      <c r="I21" s="45">
        <v>1</v>
      </c>
      <c r="J21" s="46">
        <v>0</v>
      </c>
      <c r="K21" s="48" t="s">
        <v>107</v>
      </c>
      <c r="L21" s="16"/>
      <c r="M21" s="17"/>
      <c r="N21" s="36"/>
      <c r="O21" s="49"/>
      <c r="P21" s="17"/>
      <c r="Q21" s="18"/>
      <c r="R21" s="50">
        <f>SUM(C21:Q21)</f>
        <v>4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滝川第二</v>
      </c>
      <c r="B23" s="61"/>
      <c r="C23" s="19" t="s">
        <v>6</v>
      </c>
      <c r="D23" s="40" t="s">
        <v>93</v>
      </c>
      <c r="E23" s="64"/>
      <c r="F23" s="20">
        <v>4</v>
      </c>
      <c r="G23" s="40" t="s">
        <v>94</v>
      </c>
      <c r="H23" s="41"/>
      <c r="I23" s="74" t="s">
        <v>95</v>
      </c>
      <c r="J23" s="39"/>
      <c r="K23" s="39"/>
      <c r="L23" s="64"/>
      <c r="M23" s="74"/>
      <c r="N23" s="41"/>
      <c r="O23" s="40" t="s">
        <v>93</v>
      </c>
      <c r="P23" s="64"/>
      <c r="Q23" s="74"/>
      <c r="R23" s="39"/>
    </row>
    <row r="24" spans="1:18" ht="16.5" customHeight="1">
      <c r="A24" s="60"/>
      <c r="B24" s="61"/>
      <c r="C24" s="21">
        <v>2</v>
      </c>
      <c r="D24" s="69" t="s">
        <v>94</v>
      </c>
      <c r="E24" s="66"/>
      <c r="F24" s="22">
        <v>5</v>
      </c>
      <c r="G24" s="69"/>
      <c r="H24" s="68"/>
      <c r="I24" s="67"/>
      <c r="J24" s="42"/>
      <c r="K24" s="42"/>
      <c r="L24" s="66"/>
      <c r="M24" s="67"/>
      <c r="N24" s="68"/>
      <c r="O24" s="69" t="s">
        <v>96</v>
      </c>
      <c r="P24" s="66"/>
      <c r="Q24" s="67"/>
      <c r="R24" s="42"/>
    </row>
    <row r="25" spans="1:18" ht="16.5" customHeight="1">
      <c r="A25" s="62"/>
      <c r="B25" s="63"/>
      <c r="C25" s="23">
        <v>3</v>
      </c>
      <c r="D25" s="70" t="s">
        <v>97</v>
      </c>
      <c r="E25" s="65"/>
      <c r="F25" s="24">
        <v>6</v>
      </c>
      <c r="G25" s="70"/>
      <c r="H25" s="71"/>
      <c r="I25" s="56"/>
      <c r="J25" s="57"/>
      <c r="K25" s="57"/>
      <c r="L25" s="65"/>
      <c r="M25" s="56"/>
      <c r="N25" s="71"/>
      <c r="O25" s="70"/>
      <c r="P25" s="65"/>
      <c r="Q25" s="56"/>
      <c r="R25" s="57"/>
    </row>
    <row r="26" spans="1:18" ht="16.5" customHeight="1">
      <c r="A26" s="72" t="str">
        <f>A21</f>
        <v>市立尼崎</v>
      </c>
      <c r="B26" s="73"/>
      <c r="C26" s="19" t="s">
        <v>6</v>
      </c>
      <c r="D26" s="40" t="s">
        <v>98</v>
      </c>
      <c r="E26" s="64"/>
      <c r="F26" s="20">
        <v>4</v>
      </c>
      <c r="G26" s="40"/>
      <c r="H26" s="41"/>
      <c r="I26" s="74" t="s">
        <v>99</v>
      </c>
      <c r="J26" s="39"/>
      <c r="K26" s="39"/>
      <c r="L26" s="64"/>
      <c r="M26" s="74" t="s">
        <v>100</v>
      </c>
      <c r="N26" s="41"/>
      <c r="O26" s="40"/>
      <c r="P26" s="64"/>
      <c r="Q26" s="74"/>
      <c r="R26" s="39"/>
    </row>
    <row r="27" spans="1:18" ht="16.5" customHeight="1">
      <c r="A27" s="60"/>
      <c r="B27" s="61"/>
      <c r="C27" s="21">
        <v>2</v>
      </c>
      <c r="D27" s="69" t="s">
        <v>56</v>
      </c>
      <c r="E27" s="66"/>
      <c r="F27" s="22">
        <v>5</v>
      </c>
      <c r="G27" s="69"/>
      <c r="H27" s="68"/>
      <c r="I27" s="67"/>
      <c r="J27" s="42"/>
      <c r="K27" s="42"/>
      <c r="L27" s="66"/>
      <c r="M27" s="67"/>
      <c r="N27" s="68"/>
      <c r="O27" s="69"/>
      <c r="P27" s="66"/>
      <c r="Q27" s="67"/>
      <c r="R27" s="42"/>
    </row>
    <row r="28" spans="1:18" ht="16.5" customHeight="1">
      <c r="A28" s="62"/>
      <c r="B28" s="63"/>
      <c r="C28" s="23">
        <v>3</v>
      </c>
      <c r="D28" s="70"/>
      <c r="E28" s="65"/>
      <c r="F28" s="24">
        <v>6</v>
      </c>
      <c r="G28" s="70"/>
      <c r="H28" s="71"/>
      <c r="I28" s="56"/>
      <c r="J28" s="57"/>
      <c r="K28" s="57"/>
      <c r="L28" s="65"/>
      <c r="M28" s="56"/>
      <c r="N28" s="71"/>
      <c r="O28" s="70"/>
      <c r="P28" s="65"/>
      <c r="Q28" s="56"/>
      <c r="R28" s="57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A1:G1"/>
    <mergeCell ref="E4:F4"/>
    <mergeCell ref="K10:L10"/>
    <mergeCell ref="A10:B12"/>
    <mergeCell ref="D10:E10"/>
    <mergeCell ref="D12:E12"/>
    <mergeCell ref="G4:H4"/>
    <mergeCell ref="I4:J4"/>
    <mergeCell ref="K4:L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G15:H15"/>
    <mergeCell ref="I15:J15"/>
    <mergeCell ref="I13:J13"/>
    <mergeCell ref="Q13:R13"/>
    <mergeCell ref="M15:N15"/>
    <mergeCell ref="O15:P15"/>
    <mergeCell ref="Q15:R15"/>
    <mergeCell ref="G13:H13"/>
    <mergeCell ref="D13:E13"/>
    <mergeCell ref="I9:J9"/>
    <mergeCell ref="I10:J10"/>
    <mergeCell ref="I12:J12"/>
    <mergeCell ref="G10:H10"/>
    <mergeCell ref="I11:J11"/>
    <mergeCell ref="G12:H12"/>
    <mergeCell ref="K11:L11"/>
    <mergeCell ref="O4:P4"/>
    <mergeCell ref="O11:P11"/>
    <mergeCell ref="M9:N9"/>
    <mergeCell ref="K12:L12"/>
    <mergeCell ref="O12:P12"/>
    <mergeCell ref="M13:N13"/>
    <mergeCell ref="K13:L13"/>
    <mergeCell ref="O13:P13"/>
    <mergeCell ref="M12:N12"/>
    <mergeCell ref="Q14:R14"/>
    <mergeCell ref="Q4:R4"/>
    <mergeCell ref="Q11:R11"/>
    <mergeCell ref="M11:N11"/>
    <mergeCell ref="Q10:R10"/>
    <mergeCell ref="O10:P10"/>
    <mergeCell ref="Q12:R12"/>
    <mergeCell ref="M4:N4"/>
    <mergeCell ref="M14:N14"/>
    <mergeCell ref="O14:P14"/>
    <mergeCell ref="D14:E14"/>
    <mergeCell ref="K15:L15"/>
    <mergeCell ref="K14:L14"/>
    <mergeCell ref="G14:H14"/>
    <mergeCell ref="I14:J14"/>
    <mergeCell ref="M17:N17"/>
    <mergeCell ref="O17:P17"/>
    <mergeCell ref="Q17:R17"/>
    <mergeCell ref="Q23:R23"/>
    <mergeCell ref="Q24:R24"/>
    <mergeCell ref="M22:N22"/>
    <mergeCell ref="O22:R22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A23:B25"/>
    <mergeCell ref="D23:E23"/>
    <mergeCell ref="G23:H23"/>
    <mergeCell ref="I23:J23"/>
    <mergeCell ref="D24:E24"/>
    <mergeCell ref="G24:H24"/>
    <mergeCell ref="I24:J24"/>
    <mergeCell ref="M23:N23"/>
    <mergeCell ref="O23:P23"/>
    <mergeCell ref="K24:L24"/>
    <mergeCell ref="M24:N24"/>
    <mergeCell ref="O24:P24"/>
    <mergeCell ref="D25:E25"/>
    <mergeCell ref="G25:H25"/>
    <mergeCell ref="I25:J25"/>
    <mergeCell ref="K23:L23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O26:P26"/>
    <mergeCell ref="D28:E28"/>
    <mergeCell ref="G28:H28"/>
    <mergeCell ref="I28:J28"/>
    <mergeCell ref="K26:L26"/>
    <mergeCell ref="K28:L28"/>
    <mergeCell ref="K27:L27"/>
    <mergeCell ref="H3:I3"/>
    <mergeCell ref="J3:Q3"/>
    <mergeCell ref="M28:N28"/>
    <mergeCell ref="O28:P28"/>
    <mergeCell ref="Q28:R28"/>
    <mergeCell ref="Q26:R26"/>
    <mergeCell ref="M27:N27"/>
    <mergeCell ref="O27:P27"/>
    <mergeCell ref="Q27:R27"/>
    <mergeCell ref="M26:N26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K21 H7:K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C20:Q21 M17:N17 I17:J17 M1 O1 I1 C7:Q8 I4:J4 M4:N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4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12</v>
      </c>
      <c r="P1" s="1" t="s">
        <v>22</v>
      </c>
      <c r="Q1" s="3" t="s">
        <v>25</v>
      </c>
      <c r="R1" s="5" t="s">
        <v>4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1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0.4145833333333333</v>
      </c>
      <c r="J4" s="80"/>
      <c r="K4" s="89" t="s">
        <v>103</v>
      </c>
      <c r="L4" s="89"/>
      <c r="M4" s="80">
        <v>0.4923611111111111</v>
      </c>
      <c r="N4" s="80"/>
      <c r="O4" s="89" t="s">
        <v>104</v>
      </c>
      <c r="P4" s="89"/>
      <c r="Q4" s="87">
        <f>SUM(M4-I4)</f>
        <v>0.07777777777777778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228</v>
      </c>
      <c r="B7" s="59"/>
      <c r="C7" s="45">
        <v>0</v>
      </c>
      <c r="D7" s="46">
        <v>0</v>
      </c>
      <c r="E7" s="47">
        <v>1</v>
      </c>
      <c r="F7" s="45">
        <v>0</v>
      </c>
      <c r="G7" s="46">
        <v>0</v>
      </c>
      <c r="H7" s="48">
        <v>0</v>
      </c>
      <c r="I7" s="45">
        <v>1</v>
      </c>
      <c r="J7" s="46">
        <v>0</v>
      </c>
      <c r="K7" s="48">
        <v>0</v>
      </c>
      <c r="L7" s="16"/>
      <c r="M7" s="17"/>
      <c r="N7" s="36"/>
      <c r="O7" s="49"/>
      <c r="P7" s="17"/>
      <c r="Q7" s="18"/>
      <c r="R7" s="50">
        <f>SUM(C7:Q7)</f>
        <v>2</v>
      </c>
    </row>
    <row r="8" spans="1:18" ht="27.75" customHeight="1">
      <c r="A8" s="58" t="s">
        <v>259</v>
      </c>
      <c r="B8" s="59"/>
      <c r="C8" s="45">
        <v>0</v>
      </c>
      <c r="D8" s="46">
        <v>0</v>
      </c>
      <c r="E8" s="47">
        <v>0</v>
      </c>
      <c r="F8" s="45">
        <v>1</v>
      </c>
      <c r="G8" s="46">
        <v>1</v>
      </c>
      <c r="H8" s="48">
        <v>1</v>
      </c>
      <c r="I8" s="45">
        <v>0</v>
      </c>
      <c r="J8" s="46">
        <v>1</v>
      </c>
      <c r="K8" s="48" t="s">
        <v>258</v>
      </c>
      <c r="L8" s="16"/>
      <c r="M8" s="17"/>
      <c r="N8" s="36"/>
      <c r="O8" s="49"/>
      <c r="P8" s="17"/>
      <c r="Q8" s="18"/>
      <c r="R8" s="50">
        <f>SUM(C8:Q8)</f>
        <v>4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明石西</v>
      </c>
      <c r="B10" s="61"/>
      <c r="C10" s="19" t="s">
        <v>6</v>
      </c>
      <c r="D10" s="97" t="s">
        <v>229</v>
      </c>
      <c r="E10" s="98"/>
      <c r="F10" s="20">
        <v>4</v>
      </c>
      <c r="G10" s="97"/>
      <c r="H10" s="93"/>
      <c r="I10" s="92" t="s">
        <v>230</v>
      </c>
      <c r="J10" s="99"/>
      <c r="K10" s="99" t="s">
        <v>231</v>
      </c>
      <c r="L10" s="98"/>
      <c r="M10" s="92"/>
      <c r="N10" s="93"/>
      <c r="O10" s="97"/>
      <c r="P10" s="98"/>
      <c r="Q10" s="92"/>
      <c r="R10" s="99"/>
    </row>
    <row r="11" spans="1:18" ht="16.5" customHeight="1">
      <c r="A11" s="60"/>
      <c r="B11" s="61"/>
      <c r="C11" s="21">
        <v>2</v>
      </c>
      <c r="D11" s="85" t="s">
        <v>232</v>
      </c>
      <c r="E11" s="86"/>
      <c r="F11" s="22">
        <v>5</v>
      </c>
      <c r="G11" s="85"/>
      <c r="H11" s="88"/>
      <c r="I11" s="83"/>
      <c r="J11" s="84"/>
      <c r="K11" s="84"/>
      <c r="L11" s="86"/>
      <c r="M11" s="83"/>
      <c r="N11" s="88"/>
      <c r="O11" s="85"/>
      <c r="P11" s="86"/>
      <c r="Q11" s="83"/>
      <c r="R11" s="84"/>
    </row>
    <row r="12" spans="1:18" ht="16.5" customHeight="1">
      <c r="A12" s="62"/>
      <c r="B12" s="63"/>
      <c r="C12" s="23">
        <v>3</v>
      </c>
      <c r="D12" s="94"/>
      <c r="E12" s="91"/>
      <c r="F12" s="24">
        <v>6</v>
      </c>
      <c r="G12" s="94"/>
      <c r="H12" s="76"/>
      <c r="I12" s="75"/>
      <c r="J12" s="90"/>
      <c r="K12" s="90"/>
      <c r="L12" s="91"/>
      <c r="M12" s="75"/>
      <c r="N12" s="76"/>
      <c r="O12" s="94"/>
      <c r="P12" s="91"/>
      <c r="Q12" s="75"/>
      <c r="R12" s="90"/>
    </row>
    <row r="13" spans="1:18" ht="16.5" customHeight="1">
      <c r="A13" s="72" t="str">
        <f>A8</f>
        <v>甲　南</v>
      </c>
      <c r="B13" s="73"/>
      <c r="C13" s="19" t="s">
        <v>6</v>
      </c>
      <c r="D13" s="97" t="s">
        <v>233</v>
      </c>
      <c r="E13" s="98"/>
      <c r="F13" s="20">
        <v>4</v>
      </c>
      <c r="G13" s="97"/>
      <c r="H13" s="93"/>
      <c r="I13" s="92" t="s">
        <v>37</v>
      </c>
      <c r="J13" s="99"/>
      <c r="K13" s="99"/>
      <c r="L13" s="98"/>
      <c r="M13" s="92"/>
      <c r="N13" s="93"/>
      <c r="O13" s="97"/>
      <c r="P13" s="98"/>
      <c r="Q13" s="92"/>
      <c r="R13" s="99"/>
    </row>
    <row r="14" spans="1:18" ht="16.5" customHeight="1">
      <c r="A14" s="60"/>
      <c r="B14" s="61"/>
      <c r="C14" s="21">
        <v>2</v>
      </c>
      <c r="D14" s="85"/>
      <c r="E14" s="86"/>
      <c r="F14" s="22">
        <v>5</v>
      </c>
      <c r="G14" s="85"/>
      <c r="H14" s="88"/>
      <c r="I14" s="83"/>
      <c r="J14" s="84"/>
      <c r="K14" s="84"/>
      <c r="L14" s="86"/>
      <c r="M14" s="83"/>
      <c r="N14" s="88"/>
      <c r="O14" s="85"/>
      <c r="P14" s="86"/>
      <c r="Q14" s="83"/>
      <c r="R14" s="84"/>
    </row>
    <row r="15" spans="1:18" ht="16.5" customHeight="1">
      <c r="A15" s="62"/>
      <c r="B15" s="63"/>
      <c r="C15" s="23">
        <v>3</v>
      </c>
      <c r="D15" s="94"/>
      <c r="E15" s="91"/>
      <c r="F15" s="24">
        <v>6</v>
      </c>
      <c r="G15" s="94"/>
      <c r="H15" s="76"/>
      <c r="I15" s="75"/>
      <c r="J15" s="90"/>
      <c r="K15" s="90"/>
      <c r="L15" s="91"/>
      <c r="M15" s="75"/>
      <c r="N15" s="76"/>
      <c r="O15" s="94"/>
      <c r="P15" s="91"/>
      <c r="Q15" s="75"/>
      <c r="R15" s="90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1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0.5277777777777778</v>
      </c>
      <c r="J17" s="80"/>
      <c r="K17" s="89" t="s">
        <v>103</v>
      </c>
      <c r="L17" s="89"/>
      <c r="M17" s="80">
        <v>0.6055555555555555</v>
      </c>
      <c r="N17" s="80"/>
      <c r="O17" s="89" t="s">
        <v>104</v>
      </c>
      <c r="P17" s="89"/>
      <c r="Q17" s="87">
        <f>SUM(M17-I17)</f>
        <v>0.07777777777777772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35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260</v>
      </c>
      <c r="B20" s="59"/>
      <c r="C20" s="45">
        <v>0</v>
      </c>
      <c r="D20" s="46">
        <v>0</v>
      </c>
      <c r="E20" s="47">
        <v>0</v>
      </c>
      <c r="F20" s="45">
        <v>0</v>
      </c>
      <c r="G20" s="46">
        <v>0</v>
      </c>
      <c r="H20" s="48">
        <v>0</v>
      </c>
      <c r="I20" s="45">
        <v>0</v>
      </c>
      <c r="J20" s="46">
        <v>0</v>
      </c>
      <c r="K20" s="48">
        <v>0</v>
      </c>
      <c r="L20" s="16"/>
      <c r="M20" s="17"/>
      <c r="N20" s="36"/>
      <c r="O20" s="49"/>
      <c r="P20" s="17"/>
      <c r="Q20" s="18"/>
      <c r="R20" s="50">
        <f>SUM(C20:Q20)</f>
        <v>0</v>
      </c>
    </row>
    <row r="21" spans="1:18" ht="27.75" customHeight="1">
      <c r="A21" s="58" t="s">
        <v>234</v>
      </c>
      <c r="B21" s="59"/>
      <c r="C21" s="45">
        <v>0</v>
      </c>
      <c r="D21" s="46">
        <v>0</v>
      </c>
      <c r="E21" s="47">
        <v>2</v>
      </c>
      <c r="F21" s="45">
        <v>0</v>
      </c>
      <c r="G21" s="46">
        <v>1</v>
      </c>
      <c r="H21" s="48">
        <v>2</v>
      </c>
      <c r="I21" s="45">
        <v>1</v>
      </c>
      <c r="J21" s="46">
        <v>0</v>
      </c>
      <c r="K21" s="48" t="s">
        <v>107</v>
      </c>
      <c r="L21" s="16"/>
      <c r="M21" s="17"/>
      <c r="N21" s="36"/>
      <c r="O21" s="49"/>
      <c r="P21" s="17"/>
      <c r="Q21" s="18"/>
      <c r="R21" s="50">
        <f>SUM(C21:Q21)</f>
        <v>6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多　可</v>
      </c>
      <c r="B23" s="61"/>
      <c r="C23" s="19" t="s">
        <v>6</v>
      </c>
      <c r="D23" s="97" t="s">
        <v>235</v>
      </c>
      <c r="E23" s="98"/>
      <c r="F23" s="20">
        <v>4</v>
      </c>
      <c r="G23" s="97"/>
      <c r="H23" s="93"/>
      <c r="I23" s="92" t="s">
        <v>236</v>
      </c>
      <c r="J23" s="99"/>
      <c r="K23" s="99"/>
      <c r="L23" s="98"/>
      <c r="M23" s="92"/>
      <c r="N23" s="93"/>
      <c r="O23" s="97"/>
      <c r="P23" s="98"/>
      <c r="Q23" s="92"/>
      <c r="R23" s="99"/>
    </row>
    <row r="24" spans="1:18" ht="16.5" customHeight="1">
      <c r="A24" s="60"/>
      <c r="B24" s="61"/>
      <c r="C24" s="21">
        <v>2</v>
      </c>
      <c r="D24" s="85"/>
      <c r="E24" s="86"/>
      <c r="F24" s="22">
        <v>5</v>
      </c>
      <c r="G24" s="85"/>
      <c r="H24" s="88"/>
      <c r="I24" s="83"/>
      <c r="J24" s="84"/>
      <c r="K24" s="84"/>
      <c r="L24" s="86"/>
      <c r="M24" s="83"/>
      <c r="N24" s="88"/>
      <c r="O24" s="85"/>
      <c r="P24" s="86"/>
      <c r="Q24" s="83"/>
      <c r="R24" s="84"/>
    </row>
    <row r="25" spans="1:18" ht="16.5" customHeight="1">
      <c r="A25" s="62"/>
      <c r="B25" s="63"/>
      <c r="C25" s="23">
        <v>3</v>
      </c>
      <c r="D25" s="94"/>
      <c r="E25" s="91"/>
      <c r="F25" s="24">
        <v>6</v>
      </c>
      <c r="G25" s="94"/>
      <c r="H25" s="76"/>
      <c r="I25" s="75"/>
      <c r="J25" s="90"/>
      <c r="K25" s="90"/>
      <c r="L25" s="91"/>
      <c r="M25" s="75"/>
      <c r="N25" s="76"/>
      <c r="O25" s="94"/>
      <c r="P25" s="91"/>
      <c r="Q25" s="75"/>
      <c r="R25" s="90"/>
    </row>
    <row r="26" spans="1:18" ht="16.5" customHeight="1">
      <c r="A26" s="72" t="str">
        <f>A21</f>
        <v>宝塚東</v>
      </c>
      <c r="B26" s="73"/>
      <c r="C26" s="19" t="s">
        <v>6</v>
      </c>
      <c r="D26" s="97" t="s">
        <v>237</v>
      </c>
      <c r="E26" s="98"/>
      <c r="F26" s="20">
        <v>4</v>
      </c>
      <c r="G26" s="97"/>
      <c r="H26" s="93"/>
      <c r="I26" s="92" t="s">
        <v>238</v>
      </c>
      <c r="J26" s="99"/>
      <c r="K26" s="99" t="s">
        <v>239</v>
      </c>
      <c r="L26" s="98"/>
      <c r="M26" s="92" t="s">
        <v>239</v>
      </c>
      <c r="N26" s="93"/>
      <c r="O26" s="97"/>
      <c r="P26" s="98"/>
      <c r="Q26" s="92"/>
      <c r="R26" s="99"/>
    </row>
    <row r="27" spans="1:18" ht="16.5" customHeight="1">
      <c r="A27" s="60"/>
      <c r="B27" s="61"/>
      <c r="C27" s="21">
        <v>2</v>
      </c>
      <c r="D27" s="85" t="s">
        <v>238</v>
      </c>
      <c r="E27" s="86"/>
      <c r="F27" s="22">
        <v>5</v>
      </c>
      <c r="G27" s="85"/>
      <c r="H27" s="88"/>
      <c r="I27" s="83" t="s">
        <v>240</v>
      </c>
      <c r="J27" s="84"/>
      <c r="K27" s="84"/>
      <c r="L27" s="86"/>
      <c r="M27" s="83"/>
      <c r="N27" s="88"/>
      <c r="O27" s="85"/>
      <c r="P27" s="86"/>
      <c r="Q27" s="83"/>
      <c r="R27" s="84"/>
    </row>
    <row r="28" spans="1:18" ht="16.5" customHeight="1">
      <c r="A28" s="62"/>
      <c r="B28" s="63"/>
      <c r="C28" s="23">
        <v>3</v>
      </c>
      <c r="D28" s="94"/>
      <c r="E28" s="91"/>
      <c r="F28" s="24">
        <v>6</v>
      </c>
      <c r="G28" s="94"/>
      <c r="H28" s="76"/>
      <c r="I28" s="75"/>
      <c r="J28" s="90"/>
      <c r="K28" s="90"/>
      <c r="L28" s="91"/>
      <c r="M28" s="75"/>
      <c r="N28" s="76"/>
      <c r="O28" s="94"/>
      <c r="P28" s="91"/>
      <c r="Q28" s="75"/>
      <c r="R28" s="90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A1:G1"/>
    <mergeCell ref="E4:F4"/>
    <mergeCell ref="K10:L10"/>
    <mergeCell ref="A10:B12"/>
    <mergeCell ref="D10:E10"/>
    <mergeCell ref="D12:E12"/>
    <mergeCell ref="G4:H4"/>
    <mergeCell ref="I4:J4"/>
    <mergeCell ref="K4:L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G15:H15"/>
    <mergeCell ref="I15:J15"/>
    <mergeCell ref="I13:J13"/>
    <mergeCell ref="Q13:R13"/>
    <mergeCell ref="M15:N15"/>
    <mergeCell ref="O15:P15"/>
    <mergeCell ref="Q15:R15"/>
    <mergeCell ref="G13:H13"/>
    <mergeCell ref="D13:E13"/>
    <mergeCell ref="I9:J9"/>
    <mergeCell ref="I10:J10"/>
    <mergeCell ref="I12:J12"/>
    <mergeCell ref="G10:H10"/>
    <mergeCell ref="I11:J11"/>
    <mergeCell ref="G12:H12"/>
    <mergeCell ref="K11:L11"/>
    <mergeCell ref="O4:P4"/>
    <mergeCell ref="O11:P11"/>
    <mergeCell ref="M9:N9"/>
    <mergeCell ref="K12:L12"/>
    <mergeCell ref="O12:P12"/>
    <mergeCell ref="M13:N13"/>
    <mergeCell ref="K13:L13"/>
    <mergeCell ref="O13:P13"/>
    <mergeCell ref="M12:N12"/>
    <mergeCell ref="Q14:R14"/>
    <mergeCell ref="Q4:R4"/>
    <mergeCell ref="Q11:R11"/>
    <mergeCell ref="M11:N11"/>
    <mergeCell ref="Q10:R10"/>
    <mergeCell ref="O10:P10"/>
    <mergeCell ref="Q12:R12"/>
    <mergeCell ref="M4:N4"/>
    <mergeCell ref="M14:N14"/>
    <mergeCell ref="O14:P14"/>
    <mergeCell ref="D14:E14"/>
    <mergeCell ref="K15:L15"/>
    <mergeCell ref="K14:L14"/>
    <mergeCell ref="G14:H14"/>
    <mergeCell ref="I14:J14"/>
    <mergeCell ref="M17:N17"/>
    <mergeCell ref="O17:P17"/>
    <mergeCell ref="Q17:R17"/>
    <mergeCell ref="Q23:R23"/>
    <mergeCell ref="Q24:R24"/>
    <mergeCell ref="M22:N22"/>
    <mergeCell ref="O22:R22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A23:B25"/>
    <mergeCell ref="D23:E23"/>
    <mergeCell ref="G23:H23"/>
    <mergeCell ref="I23:J23"/>
    <mergeCell ref="D24:E24"/>
    <mergeCell ref="G24:H24"/>
    <mergeCell ref="I24:J24"/>
    <mergeCell ref="M23:N23"/>
    <mergeCell ref="O23:P23"/>
    <mergeCell ref="K24:L24"/>
    <mergeCell ref="M24:N24"/>
    <mergeCell ref="O24:P24"/>
    <mergeCell ref="D25:E25"/>
    <mergeCell ref="G25:H25"/>
    <mergeCell ref="I25:J25"/>
    <mergeCell ref="K23:L23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O26:P26"/>
    <mergeCell ref="D28:E28"/>
    <mergeCell ref="G28:H28"/>
    <mergeCell ref="I28:J28"/>
    <mergeCell ref="K26:L26"/>
    <mergeCell ref="K28:L28"/>
    <mergeCell ref="K27:L27"/>
    <mergeCell ref="H3:I3"/>
    <mergeCell ref="J3:Q3"/>
    <mergeCell ref="M28:N28"/>
    <mergeCell ref="O28:P28"/>
    <mergeCell ref="Q28:R28"/>
    <mergeCell ref="Q26:R26"/>
    <mergeCell ref="M27:N27"/>
    <mergeCell ref="O27:P27"/>
    <mergeCell ref="Q27:R27"/>
    <mergeCell ref="M26:N26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K21 H7:K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C20:Q21 M17:N17 I17:J17 M1 O1 I1 C7:Q8 I4:J4 M4:N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5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13</v>
      </c>
      <c r="P1" s="1" t="s">
        <v>22</v>
      </c>
      <c r="Q1" s="3" t="s">
        <v>15</v>
      </c>
      <c r="R1" s="5" t="s">
        <v>16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2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0.4125</v>
      </c>
      <c r="J4" s="80"/>
      <c r="K4" s="89" t="s">
        <v>103</v>
      </c>
      <c r="L4" s="89"/>
      <c r="M4" s="80">
        <v>0.4791666666666667</v>
      </c>
      <c r="N4" s="80"/>
      <c r="O4" s="89" t="s">
        <v>104</v>
      </c>
      <c r="P4" s="89"/>
      <c r="Q4" s="87">
        <f>SUM(M4-I4)</f>
        <v>0.06666666666666671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57</v>
      </c>
      <c r="B7" s="59"/>
      <c r="C7" s="45">
        <v>0</v>
      </c>
      <c r="D7" s="46">
        <v>2</v>
      </c>
      <c r="E7" s="47">
        <v>0</v>
      </c>
      <c r="F7" s="45">
        <v>2</v>
      </c>
      <c r="G7" s="46">
        <v>0</v>
      </c>
      <c r="H7" s="48">
        <v>0</v>
      </c>
      <c r="I7" s="45">
        <v>0</v>
      </c>
      <c r="J7" s="46">
        <v>1</v>
      </c>
      <c r="K7" s="48">
        <v>0</v>
      </c>
      <c r="L7" s="16"/>
      <c r="M7" s="17"/>
      <c r="N7" s="36"/>
      <c r="O7" s="49"/>
      <c r="P7" s="17"/>
      <c r="Q7" s="18"/>
      <c r="R7" s="50">
        <f>SUM(C7:Q7)</f>
        <v>5</v>
      </c>
    </row>
    <row r="8" spans="1:18" ht="27.75" customHeight="1">
      <c r="A8" s="58" t="s">
        <v>214</v>
      </c>
      <c r="B8" s="59"/>
      <c r="C8" s="45">
        <v>0</v>
      </c>
      <c r="D8" s="46">
        <v>0</v>
      </c>
      <c r="E8" s="47">
        <v>0</v>
      </c>
      <c r="F8" s="45">
        <v>0</v>
      </c>
      <c r="G8" s="46">
        <v>0</v>
      </c>
      <c r="H8" s="48">
        <v>0</v>
      </c>
      <c r="I8" s="45">
        <v>0</v>
      </c>
      <c r="J8" s="46">
        <v>0</v>
      </c>
      <c r="K8" s="48">
        <v>0</v>
      </c>
      <c r="L8" s="16"/>
      <c r="M8" s="17"/>
      <c r="N8" s="36"/>
      <c r="O8" s="49"/>
      <c r="P8" s="17"/>
      <c r="Q8" s="18"/>
      <c r="R8" s="50">
        <f>SUM(C8:Q8)</f>
        <v>0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市立尼崎</v>
      </c>
      <c r="B10" s="61"/>
      <c r="C10" s="19" t="s">
        <v>6</v>
      </c>
      <c r="D10" s="97" t="s">
        <v>56</v>
      </c>
      <c r="E10" s="98"/>
      <c r="F10" s="20">
        <v>4</v>
      </c>
      <c r="G10" s="97"/>
      <c r="H10" s="93"/>
      <c r="I10" s="92" t="s">
        <v>99</v>
      </c>
      <c r="J10" s="99"/>
      <c r="K10" s="99" t="s">
        <v>215</v>
      </c>
      <c r="L10" s="98"/>
      <c r="M10" s="92" t="s">
        <v>215</v>
      </c>
      <c r="N10" s="93"/>
      <c r="O10" s="97" t="s">
        <v>99</v>
      </c>
      <c r="P10" s="98"/>
      <c r="Q10" s="92" t="s">
        <v>215</v>
      </c>
      <c r="R10" s="99"/>
    </row>
    <row r="11" spans="1:18" ht="16.5" customHeight="1">
      <c r="A11" s="60"/>
      <c r="B11" s="61"/>
      <c r="C11" s="21">
        <v>2</v>
      </c>
      <c r="D11" s="85" t="s">
        <v>216</v>
      </c>
      <c r="E11" s="86"/>
      <c r="F11" s="22">
        <v>5</v>
      </c>
      <c r="G11" s="85"/>
      <c r="H11" s="88"/>
      <c r="I11" s="83" t="s">
        <v>162</v>
      </c>
      <c r="J11" s="84"/>
      <c r="K11" s="84" t="s">
        <v>175</v>
      </c>
      <c r="L11" s="86"/>
      <c r="M11" s="83"/>
      <c r="N11" s="88"/>
      <c r="O11" s="85"/>
      <c r="P11" s="86"/>
      <c r="Q11" s="83"/>
      <c r="R11" s="84"/>
    </row>
    <row r="12" spans="1:18" ht="16.5" customHeight="1">
      <c r="A12" s="62"/>
      <c r="B12" s="63"/>
      <c r="C12" s="23">
        <v>3</v>
      </c>
      <c r="D12" s="94" t="s">
        <v>98</v>
      </c>
      <c r="E12" s="91"/>
      <c r="F12" s="24">
        <v>6</v>
      </c>
      <c r="G12" s="94"/>
      <c r="H12" s="76"/>
      <c r="I12" s="75"/>
      <c r="J12" s="90"/>
      <c r="K12" s="90"/>
      <c r="L12" s="91"/>
      <c r="M12" s="75"/>
      <c r="N12" s="76"/>
      <c r="O12" s="94"/>
      <c r="P12" s="91"/>
      <c r="Q12" s="75"/>
      <c r="R12" s="90"/>
    </row>
    <row r="13" spans="1:18" ht="16.5" customHeight="1">
      <c r="A13" s="72" t="str">
        <f>A8</f>
        <v>姫路西</v>
      </c>
      <c r="B13" s="73"/>
      <c r="C13" s="19" t="s">
        <v>6</v>
      </c>
      <c r="D13" s="97" t="s">
        <v>217</v>
      </c>
      <c r="E13" s="98"/>
      <c r="F13" s="20">
        <v>4</v>
      </c>
      <c r="G13" s="97"/>
      <c r="H13" s="93"/>
      <c r="I13" s="92" t="s">
        <v>218</v>
      </c>
      <c r="J13" s="99"/>
      <c r="K13" s="99"/>
      <c r="L13" s="98"/>
      <c r="M13" s="92"/>
      <c r="N13" s="93"/>
      <c r="O13" s="97"/>
      <c r="P13" s="98"/>
      <c r="Q13" s="92"/>
      <c r="R13" s="99"/>
    </row>
    <row r="14" spans="1:18" ht="16.5" customHeight="1">
      <c r="A14" s="60"/>
      <c r="B14" s="61"/>
      <c r="C14" s="21">
        <v>2</v>
      </c>
      <c r="D14" s="85" t="s">
        <v>219</v>
      </c>
      <c r="E14" s="86"/>
      <c r="F14" s="22">
        <v>5</v>
      </c>
      <c r="G14" s="85"/>
      <c r="H14" s="88"/>
      <c r="I14" s="83" t="s">
        <v>96</v>
      </c>
      <c r="J14" s="84"/>
      <c r="K14" s="84"/>
      <c r="L14" s="86"/>
      <c r="M14" s="83"/>
      <c r="N14" s="88"/>
      <c r="O14" s="85"/>
      <c r="P14" s="86"/>
      <c r="Q14" s="83"/>
      <c r="R14" s="84"/>
    </row>
    <row r="15" spans="1:18" ht="16.5" customHeight="1">
      <c r="A15" s="62"/>
      <c r="B15" s="63"/>
      <c r="C15" s="23">
        <v>3</v>
      </c>
      <c r="D15" s="94"/>
      <c r="E15" s="91"/>
      <c r="F15" s="24">
        <v>6</v>
      </c>
      <c r="G15" s="94"/>
      <c r="H15" s="76"/>
      <c r="I15" s="75"/>
      <c r="J15" s="90"/>
      <c r="K15" s="90"/>
      <c r="L15" s="91"/>
      <c r="M15" s="75"/>
      <c r="N15" s="76"/>
      <c r="O15" s="94"/>
      <c r="P15" s="91"/>
      <c r="Q15" s="75"/>
      <c r="R15" s="90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2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0.5111111111111112</v>
      </c>
      <c r="J17" s="80"/>
      <c r="K17" s="89" t="s">
        <v>103</v>
      </c>
      <c r="L17" s="89"/>
      <c r="M17" s="80">
        <v>0.5861111111111111</v>
      </c>
      <c r="N17" s="80"/>
      <c r="O17" s="89" t="s">
        <v>104</v>
      </c>
      <c r="P17" s="89"/>
      <c r="Q17" s="87">
        <f>SUM(M17-I17)</f>
        <v>0.07499999999999996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44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261</v>
      </c>
      <c r="B20" s="59"/>
      <c r="C20" s="45">
        <v>0</v>
      </c>
      <c r="D20" s="46">
        <v>0</v>
      </c>
      <c r="E20" s="47">
        <v>1</v>
      </c>
      <c r="F20" s="45">
        <v>0</v>
      </c>
      <c r="G20" s="46">
        <v>0</v>
      </c>
      <c r="H20" s="48">
        <v>0</v>
      </c>
      <c r="I20" s="45">
        <v>0</v>
      </c>
      <c r="J20" s="46">
        <v>0</v>
      </c>
      <c r="K20" s="18"/>
      <c r="L20" s="16"/>
      <c r="M20" s="17" t="s">
        <v>220</v>
      </c>
      <c r="N20" s="36"/>
      <c r="O20" s="49"/>
      <c r="P20" s="17"/>
      <c r="Q20" s="18"/>
      <c r="R20" s="50">
        <f>SUM(C20:Q20)</f>
        <v>1</v>
      </c>
    </row>
    <row r="21" spans="1:18" ht="27.75" customHeight="1">
      <c r="A21" s="58" t="s">
        <v>221</v>
      </c>
      <c r="B21" s="59"/>
      <c r="C21" s="45">
        <v>2</v>
      </c>
      <c r="D21" s="46">
        <v>0</v>
      </c>
      <c r="E21" s="47">
        <v>0</v>
      </c>
      <c r="F21" s="45">
        <v>1</v>
      </c>
      <c r="G21" s="46">
        <v>0</v>
      </c>
      <c r="H21" s="48">
        <v>1</v>
      </c>
      <c r="I21" s="45">
        <v>0</v>
      </c>
      <c r="J21" s="46">
        <v>4</v>
      </c>
      <c r="K21" s="18"/>
      <c r="L21" s="16"/>
      <c r="M21" s="17"/>
      <c r="N21" s="36"/>
      <c r="O21" s="49"/>
      <c r="P21" s="17"/>
      <c r="Q21" s="18"/>
      <c r="R21" s="50">
        <f>SUM(C21:Q21)</f>
        <v>8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千　種</v>
      </c>
      <c r="B23" s="61"/>
      <c r="C23" s="19" t="s">
        <v>6</v>
      </c>
      <c r="D23" s="97" t="s">
        <v>222</v>
      </c>
      <c r="E23" s="98"/>
      <c r="F23" s="20">
        <v>4</v>
      </c>
      <c r="G23" s="97"/>
      <c r="H23" s="93"/>
      <c r="I23" s="92" t="s">
        <v>223</v>
      </c>
      <c r="J23" s="99"/>
      <c r="K23" s="99"/>
      <c r="L23" s="98"/>
      <c r="M23" s="92" t="s">
        <v>224</v>
      </c>
      <c r="N23" s="93"/>
      <c r="O23" s="97"/>
      <c r="P23" s="98"/>
      <c r="Q23" s="92"/>
      <c r="R23" s="99"/>
    </row>
    <row r="24" spans="1:18" ht="16.5" customHeight="1">
      <c r="A24" s="60"/>
      <c r="B24" s="61"/>
      <c r="C24" s="21">
        <v>2</v>
      </c>
      <c r="D24" s="85" t="s">
        <v>225</v>
      </c>
      <c r="E24" s="86"/>
      <c r="F24" s="22">
        <v>5</v>
      </c>
      <c r="G24" s="85"/>
      <c r="H24" s="88"/>
      <c r="I24" s="83"/>
      <c r="J24" s="84"/>
      <c r="K24" s="84"/>
      <c r="L24" s="86"/>
      <c r="M24" s="83"/>
      <c r="N24" s="88"/>
      <c r="O24" s="85"/>
      <c r="P24" s="86"/>
      <c r="Q24" s="83"/>
      <c r="R24" s="84"/>
    </row>
    <row r="25" spans="1:18" ht="16.5" customHeight="1">
      <c r="A25" s="62"/>
      <c r="B25" s="63"/>
      <c r="C25" s="23">
        <v>3</v>
      </c>
      <c r="D25" s="94"/>
      <c r="E25" s="91"/>
      <c r="F25" s="24">
        <v>6</v>
      </c>
      <c r="G25" s="94"/>
      <c r="H25" s="76"/>
      <c r="I25" s="75"/>
      <c r="J25" s="90"/>
      <c r="K25" s="90"/>
      <c r="L25" s="91"/>
      <c r="M25" s="75"/>
      <c r="N25" s="76"/>
      <c r="O25" s="94"/>
      <c r="P25" s="91"/>
      <c r="Q25" s="75"/>
      <c r="R25" s="90"/>
    </row>
    <row r="26" spans="1:18" ht="16.5" customHeight="1">
      <c r="A26" s="72" t="str">
        <f>A21</f>
        <v>尼崎工業</v>
      </c>
      <c r="B26" s="73"/>
      <c r="C26" s="19" t="s">
        <v>6</v>
      </c>
      <c r="D26" s="97" t="s">
        <v>226</v>
      </c>
      <c r="E26" s="98"/>
      <c r="F26" s="20">
        <v>4</v>
      </c>
      <c r="G26" s="97"/>
      <c r="H26" s="93"/>
      <c r="I26" s="92" t="s">
        <v>8</v>
      </c>
      <c r="J26" s="99"/>
      <c r="K26" s="99" t="s">
        <v>42</v>
      </c>
      <c r="L26" s="98"/>
      <c r="M26" s="92" t="s">
        <v>40</v>
      </c>
      <c r="N26" s="93"/>
      <c r="O26" s="97" t="s">
        <v>42</v>
      </c>
      <c r="P26" s="98"/>
      <c r="Q26" s="92" t="s">
        <v>227</v>
      </c>
      <c r="R26" s="99"/>
    </row>
    <row r="27" spans="1:18" ht="16.5" customHeight="1">
      <c r="A27" s="60"/>
      <c r="B27" s="61"/>
      <c r="C27" s="21">
        <v>2</v>
      </c>
      <c r="D27" s="85"/>
      <c r="E27" s="86"/>
      <c r="F27" s="22">
        <v>5</v>
      </c>
      <c r="G27" s="85"/>
      <c r="H27" s="88"/>
      <c r="I27" s="83"/>
      <c r="J27" s="84"/>
      <c r="K27" s="84"/>
      <c r="L27" s="86"/>
      <c r="M27" s="83"/>
      <c r="N27" s="88"/>
      <c r="O27" s="85"/>
      <c r="P27" s="86"/>
      <c r="Q27" s="83"/>
      <c r="R27" s="84"/>
    </row>
    <row r="28" spans="1:18" ht="16.5" customHeight="1">
      <c r="A28" s="62"/>
      <c r="B28" s="63"/>
      <c r="C28" s="23">
        <v>3</v>
      </c>
      <c r="D28" s="94"/>
      <c r="E28" s="91"/>
      <c r="F28" s="24">
        <v>6</v>
      </c>
      <c r="G28" s="94"/>
      <c r="H28" s="76"/>
      <c r="I28" s="75"/>
      <c r="J28" s="90"/>
      <c r="K28" s="90"/>
      <c r="L28" s="91"/>
      <c r="M28" s="75"/>
      <c r="N28" s="76"/>
      <c r="O28" s="94"/>
      <c r="P28" s="91"/>
      <c r="Q28" s="75"/>
      <c r="R28" s="90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3">
    <mergeCell ref="A1:G1"/>
    <mergeCell ref="E4:F4"/>
    <mergeCell ref="K10:L10"/>
    <mergeCell ref="A10:B12"/>
    <mergeCell ref="D10:E10"/>
    <mergeCell ref="D12:E12"/>
    <mergeCell ref="G4:H4"/>
    <mergeCell ref="I4:J4"/>
    <mergeCell ref="K4:L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G15:H15"/>
    <mergeCell ref="I15:J15"/>
    <mergeCell ref="I13:J13"/>
    <mergeCell ref="Q13:R13"/>
    <mergeCell ref="M15:N15"/>
    <mergeCell ref="O15:P15"/>
    <mergeCell ref="Q15:R15"/>
    <mergeCell ref="G13:H13"/>
    <mergeCell ref="D13:E13"/>
    <mergeCell ref="I9:J9"/>
    <mergeCell ref="I10:J10"/>
    <mergeCell ref="I12:J12"/>
    <mergeCell ref="G10:H10"/>
    <mergeCell ref="I11:J11"/>
    <mergeCell ref="G12:H12"/>
    <mergeCell ref="K11:L11"/>
    <mergeCell ref="O4:P4"/>
    <mergeCell ref="O11:P11"/>
    <mergeCell ref="M9:N9"/>
    <mergeCell ref="K12:L12"/>
    <mergeCell ref="O12:P12"/>
    <mergeCell ref="M13:N13"/>
    <mergeCell ref="K13:L13"/>
    <mergeCell ref="O13:P13"/>
    <mergeCell ref="M12:N12"/>
    <mergeCell ref="Q14:R14"/>
    <mergeCell ref="Q4:R4"/>
    <mergeCell ref="Q11:R11"/>
    <mergeCell ref="M11:N11"/>
    <mergeCell ref="Q10:R10"/>
    <mergeCell ref="O10:P10"/>
    <mergeCell ref="Q12:R12"/>
    <mergeCell ref="M4:N4"/>
    <mergeCell ref="M14:N14"/>
    <mergeCell ref="O14:P14"/>
    <mergeCell ref="D14:E14"/>
    <mergeCell ref="K15:L15"/>
    <mergeCell ref="K14:L14"/>
    <mergeCell ref="G14:H14"/>
    <mergeCell ref="I14:J14"/>
    <mergeCell ref="M17:N17"/>
    <mergeCell ref="O17:P17"/>
    <mergeCell ref="Q17:R17"/>
    <mergeCell ref="Q23:R23"/>
    <mergeCell ref="Q24:R24"/>
    <mergeCell ref="M22:N22"/>
    <mergeCell ref="O22:R22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A23:B25"/>
    <mergeCell ref="D23:E23"/>
    <mergeCell ref="G23:H23"/>
    <mergeCell ref="I23:J23"/>
    <mergeCell ref="D24:E24"/>
    <mergeCell ref="G24:H24"/>
    <mergeCell ref="I24:J24"/>
    <mergeCell ref="M23:N23"/>
    <mergeCell ref="O23:P23"/>
    <mergeCell ref="K24:L24"/>
    <mergeCell ref="M24:N24"/>
    <mergeCell ref="O24:P24"/>
    <mergeCell ref="D25:E25"/>
    <mergeCell ref="G25:H25"/>
    <mergeCell ref="I25:J25"/>
    <mergeCell ref="K23:L23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O26:P26"/>
    <mergeCell ref="D28:E28"/>
    <mergeCell ref="G28:H28"/>
    <mergeCell ref="I28:J28"/>
    <mergeCell ref="K26:L26"/>
    <mergeCell ref="K28:L28"/>
    <mergeCell ref="K27:L27"/>
    <mergeCell ref="H3:I3"/>
    <mergeCell ref="J3:Q3"/>
    <mergeCell ref="M28:N28"/>
    <mergeCell ref="O28:P28"/>
    <mergeCell ref="Q28:R28"/>
    <mergeCell ref="Q26:R26"/>
    <mergeCell ref="M27:N27"/>
    <mergeCell ref="O27:P27"/>
    <mergeCell ref="Q27:R27"/>
    <mergeCell ref="M26:N26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J21 H7:K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M17:N17 I17:J17 C20:Q21 M1 O1 I1 C7:Q8 I4:J4 M4:N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6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14</v>
      </c>
      <c r="P1" s="1" t="s">
        <v>22</v>
      </c>
      <c r="Q1" s="3" t="s">
        <v>23</v>
      </c>
      <c r="R1" s="5" t="s">
        <v>4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2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0.41805555555555557</v>
      </c>
      <c r="J4" s="80"/>
      <c r="K4" s="89" t="s">
        <v>103</v>
      </c>
      <c r="L4" s="89"/>
      <c r="M4" s="80">
        <v>0.50625</v>
      </c>
      <c r="N4" s="80"/>
      <c r="O4" s="89" t="s">
        <v>104</v>
      </c>
      <c r="P4" s="89"/>
      <c r="Q4" s="87">
        <f>SUM(M4-I4)</f>
        <v>0.08819444444444441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13" t="s">
        <v>68</v>
      </c>
      <c r="K6" s="44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14</v>
      </c>
      <c r="B7" s="59"/>
      <c r="C7" s="45">
        <v>0</v>
      </c>
      <c r="D7" s="46">
        <v>3</v>
      </c>
      <c r="E7" s="47">
        <v>0</v>
      </c>
      <c r="F7" s="45">
        <v>2</v>
      </c>
      <c r="G7" s="46">
        <v>2</v>
      </c>
      <c r="H7" s="48">
        <v>2</v>
      </c>
      <c r="I7" s="45">
        <v>0</v>
      </c>
      <c r="J7" s="17"/>
      <c r="K7" s="36"/>
      <c r="L7" s="16"/>
      <c r="M7" s="17"/>
      <c r="N7" s="36"/>
      <c r="O7" s="49"/>
      <c r="P7" s="17"/>
      <c r="Q7" s="18"/>
      <c r="R7" s="50">
        <f>SUM(C7:Q7)</f>
        <v>9</v>
      </c>
    </row>
    <row r="8" spans="1:18" ht="27.75" customHeight="1">
      <c r="A8" s="58" t="s">
        <v>24</v>
      </c>
      <c r="B8" s="59"/>
      <c r="C8" s="45">
        <v>0</v>
      </c>
      <c r="D8" s="46">
        <v>0</v>
      </c>
      <c r="E8" s="47">
        <v>0</v>
      </c>
      <c r="F8" s="45">
        <v>0</v>
      </c>
      <c r="G8" s="46">
        <v>0</v>
      </c>
      <c r="H8" s="48">
        <v>0</v>
      </c>
      <c r="I8" s="45">
        <v>1</v>
      </c>
      <c r="J8" s="17"/>
      <c r="K8" s="36"/>
      <c r="L8" s="16"/>
      <c r="M8" s="17"/>
      <c r="N8" s="36"/>
      <c r="O8" s="49"/>
      <c r="P8" s="17"/>
      <c r="Q8" s="18"/>
      <c r="R8" s="50">
        <f>SUM(C8:Q8)</f>
        <v>1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報徳学園</v>
      </c>
      <c r="B10" s="61"/>
      <c r="C10" s="19" t="s">
        <v>6</v>
      </c>
      <c r="D10" s="97" t="s">
        <v>142</v>
      </c>
      <c r="E10" s="98"/>
      <c r="F10" s="20">
        <v>4</v>
      </c>
      <c r="G10" s="97"/>
      <c r="H10" s="93"/>
      <c r="I10" s="92" t="s">
        <v>53</v>
      </c>
      <c r="J10" s="99"/>
      <c r="K10" s="99"/>
      <c r="L10" s="98"/>
      <c r="M10" s="92"/>
      <c r="N10" s="93"/>
      <c r="O10" s="97" t="s">
        <v>88</v>
      </c>
      <c r="P10" s="98"/>
      <c r="Q10" s="92" t="s">
        <v>90</v>
      </c>
      <c r="R10" s="99"/>
    </row>
    <row r="11" spans="1:18" ht="16.5" customHeight="1">
      <c r="A11" s="60"/>
      <c r="B11" s="61"/>
      <c r="C11" s="21">
        <v>2</v>
      </c>
      <c r="D11" s="85"/>
      <c r="E11" s="86"/>
      <c r="F11" s="22">
        <v>5</v>
      </c>
      <c r="G11" s="85"/>
      <c r="H11" s="88"/>
      <c r="I11" s="83"/>
      <c r="J11" s="84"/>
      <c r="K11" s="84"/>
      <c r="L11" s="86"/>
      <c r="M11" s="83"/>
      <c r="N11" s="88"/>
      <c r="O11" s="85"/>
      <c r="P11" s="86"/>
      <c r="Q11" s="83"/>
      <c r="R11" s="84"/>
    </row>
    <row r="12" spans="1:18" ht="16.5" customHeight="1">
      <c r="A12" s="62"/>
      <c r="B12" s="63"/>
      <c r="C12" s="23">
        <v>3</v>
      </c>
      <c r="D12" s="94"/>
      <c r="E12" s="91"/>
      <c r="F12" s="24">
        <v>6</v>
      </c>
      <c r="G12" s="94"/>
      <c r="H12" s="76"/>
      <c r="I12" s="75"/>
      <c r="J12" s="90"/>
      <c r="K12" s="90"/>
      <c r="L12" s="91"/>
      <c r="M12" s="75"/>
      <c r="N12" s="76"/>
      <c r="O12" s="94"/>
      <c r="P12" s="91"/>
      <c r="Q12" s="75"/>
      <c r="R12" s="90"/>
    </row>
    <row r="13" spans="1:18" ht="16.5" customHeight="1">
      <c r="A13" s="72" t="str">
        <f>A8</f>
        <v>関西学院</v>
      </c>
      <c r="B13" s="73"/>
      <c r="C13" s="19" t="s">
        <v>6</v>
      </c>
      <c r="D13" s="97" t="s">
        <v>28</v>
      </c>
      <c r="E13" s="98"/>
      <c r="F13" s="20">
        <v>4</v>
      </c>
      <c r="G13" s="97" t="s">
        <v>209</v>
      </c>
      <c r="H13" s="93"/>
      <c r="I13" s="92" t="s">
        <v>48</v>
      </c>
      <c r="J13" s="99"/>
      <c r="K13" s="99"/>
      <c r="L13" s="98"/>
      <c r="M13" s="92"/>
      <c r="N13" s="93"/>
      <c r="O13" s="97"/>
      <c r="P13" s="98"/>
      <c r="Q13" s="92"/>
      <c r="R13" s="99"/>
    </row>
    <row r="14" spans="1:18" ht="16.5" customHeight="1">
      <c r="A14" s="60"/>
      <c r="B14" s="61"/>
      <c r="C14" s="21">
        <v>2</v>
      </c>
      <c r="D14" s="85" t="s">
        <v>210</v>
      </c>
      <c r="E14" s="86"/>
      <c r="F14" s="22">
        <v>5</v>
      </c>
      <c r="G14" s="85"/>
      <c r="H14" s="88"/>
      <c r="I14" s="83" t="s">
        <v>47</v>
      </c>
      <c r="J14" s="84"/>
      <c r="K14" s="84"/>
      <c r="L14" s="86"/>
      <c r="M14" s="83"/>
      <c r="N14" s="88"/>
      <c r="O14" s="85"/>
      <c r="P14" s="86"/>
      <c r="Q14" s="83"/>
      <c r="R14" s="84"/>
    </row>
    <row r="15" spans="1:18" ht="16.5" customHeight="1">
      <c r="A15" s="62"/>
      <c r="B15" s="63"/>
      <c r="C15" s="23">
        <v>3</v>
      </c>
      <c r="D15" s="94" t="s">
        <v>43</v>
      </c>
      <c r="E15" s="91"/>
      <c r="F15" s="24">
        <v>6</v>
      </c>
      <c r="G15" s="94"/>
      <c r="H15" s="76"/>
      <c r="I15" s="75"/>
      <c r="J15" s="90"/>
      <c r="K15" s="90"/>
      <c r="L15" s="91"/>
      <c r="M15" s="75"/>
      <c r="N15" s="76"/>
      <c r="O15" s="94"/>
      <c r="P15" s="91"/>
      <c r="Q15" s="75"/>
      <c r="R15" s="90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2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0.5388888888888889</v>
      </c>
      <c r="J17" s="80"/>
      <c r="K17" s="89" t="s">
        <v>103</v>
      </c>
      <c r="L17" s="89"/>
      <c r="M17" s="80">
        <v>0.6104166666666667</v>
      </c>
      <c r="N17" s="80"/>
      <c r="O17" s="89" t="s">
        <v>104</v>
      </c>
      <c r="P17" s="89"/>
      <c r="Q17" s="87">
        <f>SUM(M17-I17)</f>
        <v>0.07152777777777786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44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262</v>
      </c>
      <c r="B20" s="59"/>
      <c r="C20" s="45">
        <v>0</v>
      </c>
      <c r="D20" s="46">
        <v>1</v>
      </c>
      <c r="E20" s="47">
        <v>0</v>
      </c>
      <c r="F20" s="45">
        <v>0</v>
      </c>
      <c r="G20" s="46">
        <v>0</v>
      </c>
      <c r="H20" s="48">
        <v>0</v>
      </c>
      <c r="I20" s="45">
        <v>0</v>
      </c>
      <c r="J20" s="46">
        <v>0</v>
      </c>
      <c r="K20" s="36"/>
      <c r="L20" s="16"/>
      <c r="M20" s="17" t="s">
        <v>161</v>
      </c>
      <c r="N20" s="36"/>
      <c r="O20" s="49"/>
      <c r="P20" s="17"/>
      <c r="Q20" s="18"/>
      <c r="R20" s="50">
        <f>SUM(C20:Q20)</f>
        <v>1</v>
      </c>
    </row>
    <row r="21" spans="1:18" ht="27.75" customHeight="1">
      <c r="A21" s="58" t="s">
        <v>263</v>
      </c>
      <c r="B21" s="59"/>
      <c r="C21" s="45">
        <v>0</v>
      </c>
      <c r="D21" s="46">
        <v>5</v>
      </c>
      <c r="E21" s="47">
        <v>0</v>
      </c>
      <c r="F21" s="45">
        <v>0</v>
      </c>
      <c r="G21" s="46">
        <v>2</v>
      </c>
      <c r="H21" s="48">
        <v>0</v>
      </c>
      <c r="I21" s="45">
        <v>0</v>
      </c>
      <c r="J21" s="46">
        <v>1</v>
      </c>
      <c r="K21" s="36"/>
      <c r="L21" s="16"/>
      <c r="M21" s="17"/>
      <c r="N21" s="36"/>
      <c r="O21" s="49"/>
      <c r="P21" s="17"/>
      <c r="Q21" s="18"/>
      <c r="R21" s="50">
        <f>SUM(C21:Q21)</f>
        <v>8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西　脇</v>
      </c>
      <c r="B23" s="61"/>
      <c r="C23" s="19" t="s">
        <v>6</v>
      </c>
      <c r="D23" s="97" t="s">
        <v>211</v>
      </c>
      <c r="E23" s="98"/>
      <c r="F23" s="20">
        <v>4</v>
      </c>
      <c r="G23" s="97"/>
      <c r="H23" s="93"/>
      <c r="I23" s="92" t="s">
        <v>33</v>
      </c>
      <c r="J23" s="99"/>
      <c r="K23" s="99"/>
      <c r="L23" s="98"/>
      <c r="M23" s="92"/>
      <c r="N23" s="93"/>
      <c r="O23" s="97" t="s">
        <v>93</v>
      </c>
      <c r="P23" s="98"/>
      <c r="Q23" s="92"/>
      <c r="R23" s="99"/>
    </row>
    <row r="24" spans="1:18" ht="16.5" customHeight="1">
      <c r="A24" s="60"/>
      <c r="B24" s="61"/>
      <c r="C24" s="21">
        <v>2</v>
      </c>
      <c r="D24" s="85"/>
      <c r="E24" s="86"/>
      <c r="F24" s="22">
        <v>5</v>
      </c>
      <c r="G24" s="85"/>
      <c r="H24" s="88"/>
      <c r="I24" s="83"/>
      <c r="J24" s="84"/>
      <c r="K24" s="84"/>
      <c r="L24" s="86"/>
      <c r="M24" s="83"/>
      <c r="N24" s="88"/>
      <c r="O24" s="85"/>
      <c r="P24" s="86"/>
      <c r="Q24" s="83"/>
      <c r="R24" s="84"/>
    </row>
    <row r="25" spans="1:18" ht="16.5" customHeight="1">
      <c r="A25" s="62"/>
      <c r="B25" s="63"/>
      <c r="C25" s="23">
        <v>3</v>
      </c>
      <c r="D25" s="94"/>
      <c r="E25" s="91"/>
      <c r="F25" s="24">
        <v>6</v>
      </c>
      <c r="G25" s="94"/>
      <c r="H25" s="76"/>
      <c r="I25" s="75"/>
      <c r="J25" s="90"/>
      <c r="K25" s="90"/>
      <c r="L25" s="91"/>
      <c r="M25" s="75"/>
      <c r="N25" s="76"/>
      <c r="O25" s="94"/>
      <c r="P25" s="91"/>
      <c r="Q25" s="75"/>
      <c r="R25" s="90"/>
    </row>
    <row r="26" spans="1:18" ht="16.5" customHeight="1">
      <c r="A26" s="72" t="str">
        <f>A21</f>
        <v>浜　坂</v>
      </c>
      <c r="B26" s="73"/>
      <c r="C26" s="19" t="s">
        <v>6</v>
      </c>
      <c r="D26" s="97" t="s">
        <v>212</v>
      </c>
      <c r="E26" s="98"/>
      <c r="F26" s="20">
        <v>4</v>
      </c>
      <c r="G26" s="97"/>
      <c r="H26" s="93"/>
      <c r="I26" s="92" t="s">
        <v>46</v>
      </c>
      <c r="J26" s="99"/>
      <c r="K26" s="99"/>
      <c r="L26" s="98"/>
      <c r="M26" s="92" t="s">
        <v>213</v>
      </c>
      <c r="N26" s="93"/>
      <c r="O26" s="97" t="s">
        <v>200</v>
      </c>
      <c r="P26" s="98"/>
      <c r="Q26" s="92"/>
      <c r="R26" s="99"/>
    </row>
    <row r="27" spans="1:18" ht="16.5" customHeight="1">
      <c r="A27" s="60"/>
      <c r="B27" s="61"/>
      <c r="C27" s="21">
        <v>2</v>
      </c>
      <c r="D27" s="85"/>
      <c r="E27" s="86"/>
      <c r="F27" s="22">
        <v>5</v>
      </c>
      <c r="G27" s="85"/>
      <c r="H27" s="88"/>
      <c r="I27" s="83"/>
      <c r="J27" s="84"/>
      <c r="K27" s="84"/>
      <c r="L27" s="86"/>
      <c r="M27" s="83"/>
      <c r="N27" s="88"/>
      <c r="O27" s="85" t="s">
        <v>50</v>
      </c>
      <c r="P27" s="86"/>
      <c r="Q27" s="83"/>
      <c r="R27" s="84"/>
    </row>
    <row r="28" spans="1:18" ht="16.5" customHeight="1">
      <c r="A28" s="62"/>
      <c r="B28" s="63"/>
      <c r="C28" s="23">
        <v>3</v>
      </c>
      <c r="D28" s="94"/>
      <c r="E28" s="91"/>
      <c r="F28" s="24">
        <v>6</v>
      </c>
      <c r="G28" s="94"/>
      <c r="H28" s="76"/>
      <c r="I28" s="75"/>
      <c r="J28" s="90"/>
      <c r="K28" s="90"/>
      <c r="L28" s="91"/>
      <c r="M28" s="75"/>
      <c r="N28" s="76"/>
      <c r="O28" s="94"/>
      <c r="P28" s="91"/>
      <c r="Q28" s="75"/>
      <c r="R28" s="90"/>
    </row>
    <row r="32" ht="13.5">
      <c r="I32" s="9"/>
    </row>
  </sheetData>
  <sheetProtection/>
  <mergeCells count="123">
    <mergeCell ref="A1:G1"/>
    <mergeCell ref="E4:F4"/>
    <mergeCell ref="K10:L10"/>
    <mergeCell ref="A10:B12"/>
    <mergeCell ref="D10:E10"/>
    <mergeCell ref="D12:E12"/>
    <mergeCell ref="G4:H4"/>
    <mergeCell ref="I4:J4"/>
    <mergeCell ref="K4:L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G15:H15"/>
    <mergeCell ref="I15:J15"/>
    <mergeCell ref="I13:J13"/>
    <mergeCell ref="Q13:R13"/>
    <mergeCell ref="M15:N15"/>
    <mergeCell ref="O15:P15"/>
    <mergeCell ref="Q15:R15"/>
    <mergeCell ref="G13:H13"/>
    <mergeCell ref="D13:E13"/>
    <mergeCell ref="I9:J9"/>
    <mergeCell ref="I10:J10"/>
    <mergeCell ref="I12:J12"/>
    <mergeCell ref="G10:H10"/>
    <mergeCell ref="I11:J11"/>
    <mergeCell ref="G12:H12"/>
    <mergeCell ref="K11:L11"/>
    <mergeCell ref="O4:P4"/>
    <mergeCell ref="O11:P11"/>
    <mergeCell ref="M9:N9"/>
    <mergeCell ref="K12:L12"/>
    <mergeCell ref="O12:P12"/>
    <mergeCell ref="M13:N13"/>
    <mergeCell ref="K13:L13"/>
    <mergeCell ref="O13:P13"/>
    <mergeCell ref="M12:N12"/>
    <mergeCell ref="Q14:R14"/>
    <mergeCell ref="Q4:R4"/>
    <mergeCell ref="Q11:R11"/>
    <mergeCell ref="M11:N11"/>
    <mergeCell ref="Q10:R10"/>
    <mergeCell ref="O10:P10"/>
    <mergeCell ref="Q12:R12"/>
    <mergeCell ref="M4:N4"/>
    <mergeCell ref="M14:N14"/>
    <mergeCell ref="O14:P14"/>
    <mergeCell ref="D14:E14"/>
    <mergeCell ref="K15:L15"/>
    <mergeCell ref="K14:L14"/>
    <mergeCell ref="G14:H14"/>
    <mergeCell ref="I14:J14"/>
    <mergeCell ref="M17:N17"/>
    <mergeCell ref="O17:P17"/>
    <mergeCell ref="Q17:R17"/>
    <mergeCell ref="Q23:R23"/>
    <mergeCell ref="Q24:R24"/>
    <mergeCell ref="M22:N22"/>
    <mergeCell ref="O22:R22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A23:B25"/>
    <mergeCell ref="D23:E23"/>
    <mergeCell ref="G23:H23"/>
    <mergeCell ref="I23:J23"/>
    <mergeCell ref="D24:E24"/>
    <mergeCell ref="G24:H24"/>
    <mergeCell ref="I24:J24"/>
    <mergeCell ref="M23:N23"/>
    <mergeCell ref="O23:P23"/>
    <mergeCell ref="K24:L24"/>
    <mergeCell ref="M24:N24"/>
    <mergeCell ref="O24:P24"/>
    <mergeCell ref="D25:E25"/>
    <mergeCell ref="G25:H25"/>
    <mergeCell ref="I25:J25"/>
    <mergeCell ref="K23:L23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O26:P26"/>
    <mergeCell ref="D28:E28"/>
    <mergeCell ref="G28:H28"/>
    <mergeCell ref="I28:J28"/>
    <mergeCell ref="K26:L26"/>
    <mergeCell ref="K28:L28"/>
    <mergeCell ref="K27:L27"/>
    <mergeCell ref="H3:I3"/>
    <mergeCell ref="J3:Q3"/>
    <mergeCell ref="M28:N28"/>
    <mergeCell ref="O28:P28"/>
    <mergeCell ref="Q28:R28"/>
    <mergeCell ref="Q26:R26"/>
    <mergeCell ref="M27:N27"/>
    <mergeCell ref="O27:P27"/>
    <mergeCell ref="Q27:R27"/>
    <mergeCell ref="M26:N26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J21 H7:I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M17:N17 I17:J17 C20:Q21 M1 O1 I1 C7:Q8 I4:J4 M4:N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7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15</v>
      </c>
      <c r="P1" s="1" t="s">
        <v>22</v>
      </c>
      <c r="Q1" s="3" t="s">
        <v>51</v>
      </c>
      <c r="R1" s="5" t="s">
        <v>4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2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0.41111111111111115</v>
      </c>
      <c r="J4" s="80"/>
      <c r="K4" s="89" t="s">
        <v>103</v>
      </c>
      <c r="L4" s="89"/>
      <c r="M4" s="80">
        <v>0.49444444444444446</v>
      </c>
      <c r="N4" s="80"/>
      <c r="O4" s="89" t="s">
        <v>104</v>
      </c>
      <c r="P4" s="89"/>
      <c r="Q4" s="87">
        <f>SUM(M4-I4)</f>
        <v>0.08333333333333331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264</v>
      </c>
      <c r="B7" s="59"/>
      <c r="C7" s="45">
        <v>0</v>
      </c>
      <c r="D7" s="46">
        <v>0</v>
      </c>
      <c r="E7" s="47">
        <v>0</v>
      </c>
      <c r="F7" s="45">
        <v>0</v>
      </c>
      <c r="G7" s="46">
        <v>0</v>
      </c>
      <c r="H7" s="48">
        <v>0</v>
      </c>
      <c r="I7" s="45">
        <v>0</v>
      </c>
      <c r="J7" s="46">
        <v>0</v>
      </c>
      <c r="K7" s="48">
        <v>0</v>
      </c>
      <c r="L7" s="16"/>
      <c r="M7" s="17"/>
      <c r="N7" s="36"/>
      <c r="O7" s="49"/>
      <c r="P7" s="17"/>
      <c r="Q7" s="18"/>
      <c r="R7" s="50">
        <f>SUM(C7:Q7)</f>
        <v>0</v>
      </c>
    </row>
    <row r="8" spans="1:18" ht="27.75" customHeight="1">
      <c r="A8" s="58" t="s">
        <v>265</v>
      </c>
      <c r="B8" s="59"/>
      <c r="C8" s="45">
        <v>0</v>
      </c>
      <c r="D8" s="46">
        <v>0</v>
      </c>
      <c r="E8" s="47">
        <v>1</v>
      </c>
      <c r="F8" s="45">
        <v>1</v>
      </c>
      <c r="G8" s="46">
        <v>0</v>
      </c>
      <c r="H8" s="48">
        <v>0</v>
      </c>
      <c r="I8" s="45">
        <v>4</v>
      </c>
      <c r="J8" s="46">
        <v>0</v>
      </c>
      <c r="K8" s="48" t="s">
        <v>30</v>
      </c>
      <c r="L8" s="16"/>
      <c r="M8" s="17"/>
      <c r="N8" s="36"/>
      <c r="O8" s="49"/>
      <c r="P8" s="17"/>
      <c r="Q8" s="18"/>
      <c r="R8" s="50">
        <f>SUM(C8:Q8)</f>
        <v>6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香　住</v>
      </c>
      <c r="B10" s="61"/>
      <c r="C10" s="19" t="s">
        <v>6</v>
      </c>
      <c r="D10" s="97" t="s">
        <v>192</v>
      </c>
      <c r="E10" s="98"/>
      <c r="F10" s="20">
        <v>4</v>
      </c>
      <c r="G10" s="97"/>
      <c r="H10" s="93"/>
      <c r="I10" s="92" t="s">
        <v>193</v>
      </c>
      <c r="J10" s="99"/>
      <c r="K10" s="99"/>
      <c r="L10" s="98"/>
      <c r="M10" s="92"/>
      <c r="N10" s="93"/>
      <c r="O10" s="97"/>
      <c r="P10" s="98"/>
      <c r="Q10" s="92"/>
      <c r="R10" s="99"/>
    </row>
    <row r="11" spans="1:18" ht="16.5" customHeight="1">
      <c r="A11" s="60"/>
      <c r="B11" s="61"/>
      <c r="C11" s="21">
        <v>2</v>
      </c>
      <c r="D11" s="85" t="s">
        <v>194</v>
      </c>
      <c r="E11" s="86"/>
      <c r="F11" s="22">
        <v>5</v>
      </c>
      <c r="G11" s="85"/>
      <c r="H11" s="88"/>
      <c r="I11" s="83"/>
      <c r="J11" s="84"/>
      <c r="K11" s="84"/>
      <c r="L11" s="86"/>
      <c r="M11" s="83"/>
      <c r="N11" s="88"/>
      <c r="O11" s="85"/>
      <c r="P11" s="86"/>
      <c r="Q11" s="83"/>
      <c r="R11" s="84"/>
    </row>
    <row r="12" spans="1:18" ht="16.5" customHeight="1">
      <c r="A12" s="62"/>
      <c r="B12" s="63"/>
      <c r="C12" s="23">
        <v>3</v>
      </c>
      <c r="D12" s="94"/>
      <c r="E12" s="91"/>
      <c r="F12" s="24">
        <v>6</v>
      </c>
      <c r="G12" s="94"/>
      <c r="H12" s="76"/>
      <c r="I12" s="75"/>
      <c r="J12" s="90"/>
      <c r="K12" s="90"/>
      <c r="L12" s="91"/>
      <c r="M12" s="75"/>
      <c r="N12" s="76"/>
      <c r="O12" s="94"/>
      <c r="P12" s="91"/>
      <c r="Q12" s="75"/>
      <c r="R12" s="90"/>
    </row>
    <row r="13" spans="1:18" ht="16.5" customHeight="1">
      <c r="A13" s="72" t="str">
        <f>A8</f>
        <v>明　石</v>
      </c>
      <c r="B13" s="73"/>
      <c r="C13" s="19" t="s">
        <v>6</v>
      </c>
      <c r="D13" s="97" t="s">
        <v>195</v>
      </c>
      <c r="E13" s="98"/>
      <c r="F13" s="20">
        <v>4</v>
      </c>
      <c r="G13" s="97"/>
      <c r="H13" s="93"/>
      <c r="I13" s="92" t="s">
        <v>196</v>
      </c>
      <c r="J13" s="99"/>
      <c r="K13" s="99"/>
      <c r="L13" s="98"/>
      <c r="M13" s="92" t="s">
        <v>197</v>
      </c>
      <c r="N13" s="93"/>
      <c r="O13" s="97" t="s">
        <v>77</v>
      </c>
      <c r="P13" s="98"/>
      <c r="Q13" s="92" t="s">
        <v>198</v>
      </c>
      <c r="R13" s="99"/>
    </row>
    <row r="14" spans="1:18" ht="16.5" customHeight="1">
      <c r="A14" s="60"/>
      <c r="B14" s="61"/>
      <c r="C14" s="21">
        <v>2</v>
      </c>
      <c r="D14" s="85" t="s">
        <v>199</v>
      </c>
      <c r="E14" s="86"/>
      <c r="F14" s="22">
        <v>5</v>
      </c>
      <c r="G14" s="85"/>
      <c r="H14" s="88"/>
      <c r="I14" s="83" t="s">
        <v>200</v>
      </c>
      <c r="J14" s="84"/>
      <c r="K14" s="84"/>
      <c r="L14" s="86"/>
      <c r="M14" s="83" t="s">
        <v>201</v>
      </c>
      <c r="N14" s="88"/>
      <c r="O14" s="85"/>
      <c r="P14" s="86"/>
      <c r="Q14" s="83"/>
      <c r="R14" s="84"/>
    </row>
    <row r="15" spans="1:18" ht="16.5" customHeight="1">
      <c r="A15" s="62"/>
      <c r="B15" s="63"/>
      <c r="C15" s="23">
        <v>3</v>
      </c>
      <c r="D15" s="94"/>
      <c r="E15" s="91"/>
      <c r="F15" s="24">
        <v>6</v>
      </c>
      <c r="G15" s="94"/>
      <c r="H15" s="76"/>
      <c r="I15" s="75"/>
      <c r="J15" s="90"/>
      <c r="K15" s="90"/>
      <c r="L15" s="91"/>
      <c r="M15" s="75"/>
      <c r="N15" s="76"/>
      <c r="O15" s="94"/>
      <c r="P15" s="91"/>
      <c r="Q15" s="75"/>
      <c r="R15" s="90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2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0.5229166666666667</v>
      </c>
      <c r="J17" s="80"/>
      <c r="K17" s="89" t="s">
        <v>103</v>
      </c>
      <c r="L17" s="89"/>
      <c r="M17" s="80">
        <v>0.6180555555555556</v>
      </c>
      <c r="N17" s="80"/>
      <c r="O17" s="89" t="s">
        <v>104</v>
      </c>
      <c r="P17" s="89"/>
      <c r="Q17" s="87">
        <f>SUM(M17-I17)</f>
        <v>0.09513888888888888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35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54</v>
      </c>
      <c r="B20" s="59"/>
      <c r="C20" s="45">
        <v>0</v>
      </c>
      <c r="D20" s="46">
        <v>6</v>
      </c>
      <c r="E20" s="47">
        <v>0</v>
      </c>
      <c r="F20" s="45">
        <v>0</v>
      </c>
      <c r="G20" s="46">
        <v>0</v>
      </c>
      <c r="H20" s="48">
        <v>0</v>
      </c>
      <c r="I20" s="45">
        <v>0</v>
      </c>
      <c r="J20" s="46">
        <v>0</v>
      </c>
      <c r="K20" s="48">
        <v>1</v>
      </c>
      <c r="L20" s="16"/>
      <c r="M20" s="17"/>
      <c r="N20" s="36"/>
      <c r="O20" s="49"/>
      <c r="P20" s="17"/>
      <c r="Q20" s="18"/>
      <c r="R20" s="50">
        <f>SUM(C20:Q20)</f>
        <v>7</v>
      </c>
    </row>
    <row r="21" spans="1:18" ht="27.75" customHeight="1">
      <c r="A21" s="58" t="s">
        <v>266</v>
      </c>
      <c r="B21" s="59"/>
      <c r="C21" s="45">
        <v>0</v>
      </c>
      <c r="D21" s="46">
        <v>0</v>
      </c>
      <c r="E21" s="47">
        <v>0</v>
      </c>
      <c r="F21" s="45">
        <v>1</v>
      </c>
      <c r="G21" s="46">
        <v>2</v>
      </c>
      <c r="H21" s="48">
        <v>4</v>
      </c>
      <c r="I21" s="45">
        <v>0</v>
      </c>
      <c r="J21" s="46">
        <v>0</v>
      </c>
      <c r="K21" s="48">
        <v>1</v>
      </c>
      <c r="L21" s="16"/>
      <c r="M21" s="17"/>
      <c r="N21" s="36"/>
      <c r="O21" s="49"/>
      <c r="P21" s="17"/>
      <c r="Q21" s="18"/>
      <c r="R21" s="50">
        <f>SUM(C21:Q21)</f>
        <v>8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科学技術</v>
      </c>
      <c r="B23" s="61"/>
      <c r="C23" s="19" t="s">
        <v>6</v>
      </c>
      <c r="D23" s="97" t="s">
        <v>55</v>
      </c>
      <c r="E23" s="98"/>
      <c r="F23" s="20">
        <v>4</v>
      </c>
      <c r="G23" s="97"/>
      <c r="H23" s="93"/>
      <c r="I23" s="92" t="s">
        <v>202</v>
      </c>
      <c r="J23" s="99"/>
      <c r="K23" s="99"/>
      <c r="L23" s="98"/>
      <c r="M23" s="92" t="s">
        <v>203</v>
      </c>
      <c r="N23" s="93"/>
      <c r="O23" s="97"/>
      <c r="P23" s="98"/>
      <c r="Q23" s="92"/>
      <c r="R23" s="99"/>
    </row>
    <row r="24" spans="1:18" ht="16.5" customHeight="1">
      <c r="A24" s="60"/>
      <c r="B24" s="61"/>
      <c r="C24" s="21">
        <v>2</v>
      </c>
      <c r="D24" s="85" t="s">
        <v>8</v>
      </c>
      <c r="E24" s="86"/>
      <c r="F24" s="22">
        <v>5</v>
      </c>
      <c r="G24" s="85"/>
      <c r="H24" s="88"/>
      <c r="I24" s="83"/>
      <c r="J24" s="84"/>
      <c r="K24" s="84"/>
      <c r="L24" s="86"/>
      <c r="M24" s="83"/>
      <c r="N24" s="88"/>
      <c r="O24" s="85"/>
      <c r="P24" s="86"/>
      <c r="Q24" s="83"/>
      <c r="R24" s="84"/>
    </row>
    <row r="25" spans="1:18" ht="16.5" customHeight="1">
      <c r="A25" s="62"/>
      <c r="B25" s="63"/>
      <c r="C25" s="23">
        <v>3</v>
      </c>
      <c r="D25" s="94"/>
      <c r="E25" s="91"/>
      <c r="F25" s="24">
        <v>6</v>
      </c>
      <c r="G25" s="94"/>
      <c r="H25" s="76"/>
      <c r="I25" s="75"/>
      <c r="J25" s="90"/>
      <c r="K25" s="90"/>
      <c r="L25" s="91"/>
      <c r="M25" s="75"/>
      <c r="N25" s="76"/>
      <c r="O25" s="94"/>
      <c r="P25" s="91"/>
      <c r="Q25" s="75"/>
      <c r="R25" s="90"/>
    </row>
    <row r="26" spans="1:18" ht="16.5" customHeight="1">
      <c r="A26" s="72" t="str">
        <f>A21</f>
        <v>赤　　穂</v>
      </c>
      <c r="B26" s="73"/>
      <c r="C26" s="19" t="s">
        <v>6</v>
      </c>
      <c r="D26" s="97" t="s">
        <v>204</v>
      </c>
      <c r="E26" s="98"/>
      <c r="F26" s="20">
        <v>4</v>
      </c>
      <c r="G26" s="97"/>
      <c r="H26" s="93"/>
      <c r="I26" s="92" t="s">
        <v>205</v>
      </c>
      <c r="J26" s="99"/>
      <c r="K26" s="99"/>
      <c r="L26" s="98"/>
      <c r="M26" s="92" t="s">
        <v>206</v>
      </c>
      <c r="N26" s="93"/>
      <c r="O26" s="97" t="s">
        <v>207</v>
      </c>
      <c r="P26" s="98"/>
      <c r="Q26" s="92" t="s">
        <v>208</v>
      </c>
      <c r="R26" s="99"/>
    </row>
    <row r="27" spans="1:18" ht="16.5" customHeight="1">
      <c r="A27" s="60"/>
      <c r="B27" s="61"/>
      <c r="C27" s="21">
        <v>2</v>
      </c>
      <c r="D27" s="85"/>
      <c r="E27" s="86"/>
      <c r="F27" s="22">
        <v>5</v>
      </c>
      <c r="G27" s="85"/>
      <c r="H27" s="88"/>
      <c r="I27" s="83"/>
      <c r="J27" s="84"/>
      <c r="K27" s="84"/>
      <c r="L27" s="86"/>
      <c r="M27" s="83"/>
      <c r="N27" s="88"/>
      <c r="O27" s="85"/>
      <c r="P27" s="86"/>
      <c r="Q27" s="83"/>
      <c r="R27" s="84"/>
    </row>
    <row r="28" spans="1:18" ht="16.5" customHeight="1">
      <c r="A28" s="62"/>
      <c r="B28" s="63"/>
      <c r="C28" s="23">
        <v>3</v>
      </c>
      <c r="D28" s="94"/>
      <c r="E28" s="91"/>
      <c r="F28" s="24">
        <v>6</v>
      </c>
      <c r="G28" s="94"/>
      <c r="H28" s="76"/>
      <c r="I28" s="75"/>
      <c r="J28" s="90"/>
      <c r="K28" s="90"/>
      <c r="L28" s="91"/>
      <c r="M28" s="75"/>
      <c r="N28" s="76"/>
      <c r="O28" s="94"/>
      <c r="P28" s="91"/>
      <c r="Q28" s="75"/>
      <c r="R28" s="90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Q28:R28"/>
    <mergeCell ref="K27:L27"/>
    <mergeCell ref="M27:N27"/>
    <mergeCell ref="O27:P27"/>
    <mergeCell ref="Q27:R27"/>
    <mergeCell ref="I28:J28"/>
    <mergeCell ref="K28:L28"/>
    <mergeCell ref="M28:N28"/>
    <mergeCell ref="O28:P28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K25:L25"/>
    <mergeCell ref="M25:N25"/>
    <mergeCell ref="K26:L26"/>
    <mergeCell ref="M26:N26"/>
    <mergeCell ref="K24:L24"/>
    <mergeCell ref="M24:N24"/>
    <mergeCell ref="O24:P24"/>
    <mergeCell ref="Q24:R24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A22:B22"/>
    <mergeCell ref="C22:H22"/>
    <mergeCell ref="I22:J22"/>
    <mergeCell ref="K22:L22"/>
    <mergeCell ref="A20:B20"/>
    <mergeCell ref="A21:B21"/>
    <mergeCell ref="K17:L17"/>
    <mergeCell ref="O22:R22"/>
    <mergeCell ref="M22:N22"/>
    <mergeCell ref="A19:B19"/>
    <mergeCell ref="E17:F17"/>
    <mergeCell ref="G17:H17"/>
    <mergeCell ref="I17:J17"/>
    <mergeCell ref="D14:E14"/>
    <mergeCell ref="K15:L15"/>
    <mergeCell ref="K14:L14"/>
    <mergeCell ref="G14:H14"/>
    <mergeCell ref="I14:J14"/>
    <mergeCell ref="O13:P13"/>
    <mergeCell ref="M17:N17"/>
    <mergeCell ref="O17:P17"/>
    <mergeCell ref="Q17:R17"/>
    <mergeCell ref="O25:P25"/>
    <mergeCell ref="Q25:R25"/>
    <mergeCell ref="O26:P26"/>
    <mergeCell ref="M14:N14"/>
    <mergeCell ref="O14:P14"/>
    <mergeCell ref="Q14:R14"/>
    <mergeCell ref="Q4:R4"/>
    <mergeCell ref="Q11:R11"/>
    <mergeCell ref="M11:N11"/>
    <mergeCell ref="Q10:R10"/>
    <mergeCell ref="O10:P10"/>
    <mergeCell ref="O12:P12"/>
    <mergeCell ref="M13:N13"/>
    <mergeCell ref="D13:E13"/>
    <mergeCell ref="I9:J9"/>
    <mergeCell ref="I10:J10"/>
    <mergeCell ref="I12:J12"/>
    <mergeCell ref="G10:H10"/>
    <mergeCell ref="I11:J11"/>
    <mergeCell ref="G12:H12"/>
    <mergeCell ref="K12:L12"/>
    <mergeCell ref="K13:L13"/>
    <mergeCell ref="O11:P11"/>
    <mergeCell ref="M9:N9"/>
    <mergeCell ref="M4:N4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A6:B6"/>
    <mergeCell ref="A7:B7"/>
    <mergeCell ref="A9:B9"/>
    <mergeCell ref="C9:H9"/>
    <mergeCell ref="A8:B8"/>
    <mergeCell ref="M10:N10"/>
    <mergeCell ref="O9:R9"/>
    <mergeCell ref="G11:H11"/>
    <mergeCell ref="K9:L9"/>
    <mergeCell ref="A13:B15"/>
    <mergeCell ref="D15:E15"/>
    <mergeCell ref="D11:E11"/>
    <mergeCell ref="K10:L10"/>
    <mergeCell ref="A10:B12"/>
    <mergeCell ref="D10:E10"/>
    <mergeCell ref="D12:E12"/>
    <mergeCell ref="K11:L11"/>
    <mergeCell ref="H3:I3"/>
    <mergeCell ref="J3:Q3"/>
    <mergeCell ref="A1:G1"/>
    <mergeCell ref="E4:F4"/>
    <mergeCell ref="G4:H4"/>
    <mergeCell ref="I4:J4"/>
    <mergeCell ref="K4:L4"/>
    <mergeCell ref="O4:P4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K21 H7:K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C20:Q21 M17:N17 I17:J17 M1 O1 I1 C7:Q8 I4:J4 M4:N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8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16</v>
      </c>
      <c r="P1" s="1" t="s">
        <v>22</v>
      </c>
      <c r="Q1" s="3" t="s">
        <v>7</v>
      </c>
      <c r="R1" s="5" t="s">
        <v>9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2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0.4138888888888889</v>
      </c>
      <c r="J4" s="80"/>
      <c r="K4" s="89" t="s">
        <v>103</v>
      </c>
      <c r="L4" s="89"/>
      <c r="M4" s="80">
        <v>0.5034722222222222</v>
      </c>
      <c r="N4" s="80"/>
      <c r="O4" s="89" t="s">
        <v>104</v>
      </c>
      <c r="P4" s="89"/>
      <c r="Q4" s="87">
        <f>SUM(M4-I4)</f>
        <v>0.08958333333333329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45</v>
      </c>
      <c r="B7" s="59"/>
      <c r="C7" s="45">
        <v>0</v>
      </c>
      <c r="D7" s="46">
        <v>0</v>
      </c>
      <c r="E7" s="47">
        <v>0</v>
      </c>
      <c r="F7" s="45">
        <v>0</v>
      </c>
      <c r="G7" s="46">
        <v>0</v>
      </c>
      <c r="H7" s="48">
        <v>0</v>
      </c>
      <c r="I7" s="45">
        <v>2</v>
      </c>
      <c r="J7" s="46">
        <v>0</v>
      </c>
      <c r="K7" s="48">
        <v>3</v>
      </c>
      <c r="L7" s="16"/>
      <c r="M7" s="17"/>
      <c r="N7" s="36"/>
      <c r="O7" s="49"/>
      <c r="P7" s="17"/>
      <c r="Q7" s="18"/>
      <c r="R7" s="50">
        <f>SUM(C7:Q7)</f>
        <v>5</v>
      </c>
    </row>
    <row r="8" spans="1:18" ht="27.75" customHeight="1">
      <c r="A8" s="58" t="s">
        <v>267</v>
      </c>
      <c r="B8" s="59"/>
      <c r="C8" s="45">
        <v>0</v>
      </c>
      <c r="D8" s="46">
        <v>2</v>
      </c>
      <c r="E8" s="47">
        <v>1</v>
      </c>
      <c r="F8" s="45">
        <v>0</v>
      </c>
      <c r="G8" s="46">
        <v>0</v>
      </c>
      <c r="H8" s="48">
        <v>0</v>
      </c>
      <c r="I8" s="45">
        <v>0</v>
      </c>
      <c r="J8" s="46">
        <v>0</v>
      </c>
      <c r="K8" s="48">
        <v>0</v>
      </c>
      <c r="L8" s="16"/>
      <c r="M8" s="17"/>
      <c r="N8" s="36"/>
      <c r="O8" s="49"/>
      <c r="P8" s="17"/>
      <c r="Q8" s="18"/>
      <c r="R8" s="50">
        <f>SUM(C8:Q8)</f>
        <v>3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尼崎北</v>
      </c>
      <c r="B10" s="61"/>
      <c r="C10" s="19" t="s">
        <v>6</v>
      </c>
      <c r="D10" s="97" t="s">
        <v>177</v>
      </c>
      <c r="E10" s="98"/>
      <c r="F10" s="20">
        <v>4</v>
      </c>
      <c r="G10" s="97"/>
      <c r="H10" s="93"/>
      <c r="I10" s="92" t="s">
        <v>178</v>
      </c>
      <c r="J10" s="99"/>
      <c r="K10" s="99"/>
      <c r="L10" s="98"/>
      <c r="M10" s="92"/>
      <c r="N10" s="93"/>
      <c r="O10" s="97" t="s">
        <v>177</v>
      </c>
      <c r="P10" s="98"/>
      <c r="Q10" s="92"/>
      <c r="R10" s="99"/>
    </row>
    <row r="11" spans="1:18" ht="16.5" customHeight="1">
      <c r="A11" s="60"/>
      <c r="B11" s="61"/>
      <c r="C11" s="21">
        <v>2</v>
      </c>
      <c r="D11" s="85" t="s">
        <v>179</v>
      </c>
      <c r="E11" s="86"/>
      <c r="F11" s="22">
        <v>5</v>
      </c>
      <c r="G11" s="85"/>
      <c r="H11" s="88"/>
      <c r="I11" s="83"/>
      <c r="J11" s="84"/>
      <c r="K11" s="84"/>
      <c r="L11" s="86"/>
      <c r="M11" s="83"/>
      <c r="N11" s="88"/>
      <c r="O11" s="85" t="s">
        <v>178</v>
      </c>
      <c r="P11" s="86"/>
      <c r="Q11" s="83"/>
      <c r="R11" s="84"/>
    </row>
    <row r="12" spans="1:18" ht="16.5" customHeight="1">
      <c r="A12" s="62"/>
      <c r="B12" s="63"/>
      <c r="C12" s="23">
        <v>3</v>
      </c>
      <c r="D12" s="94"/>
      <c r="E12" s="91"/>
      <c r="F12" s="24">
        <v>6</v>
      </c>
      <c r="G12" s="94"/>
      <c r="H12" s="76"/>
      <c r="I12" s="75"/>
      <c r="J12" s="90"/>
      <c r="K12" s="90"/>
      <c r="L12" s="91"/>
      <c r="M12" s="75"/>
      <c r="N12" s="76"/>
      <c r="O12" s="94"/>
      <c r="P12" s="91"/>
      <c r="Q12" s="75"/>
      <c r="R12" s="90"/>
    </row>
    <row r="13" spans="1:18" ht="16.5" customHeight="1">
      <c r="A13" s="72" t="str">
        <f>A8</f>
        <v>佐　用</v>
      </c>
      <c r="B13" s="73"/>
      <c r="C13" s="19" t="s">
        <v>6</v>
      </c>
      <c r="D13" s="97" t="s">
        <v>27</v>
      </c>
      <c r="E13" s="98"/>
      <c r="F13" s="20">
        <v>4</v>
      </c>
      <c r="G13" s="97"/>
      <c r="H13" s="93"/>
      <c r="I13" s="92" t="s">
        <v>180</v>
      </c>
      <c r="J13" s="99"/>
      <c r="K13" s="99"/>
      <c r="L13" s="98"/>
      <c r="M13" s="92"/>
      <c r="N13" s="93"/>
      <c r="O13" s="97"/>
      <c r="P13" s="98"/>
      <c r="Q13" s="92"/>
      <c r="R13" s="99"/>
    </row>
    <row r="14" spans="1:18" ht="16.5" customHeight="1">
      <c r="A14" s="60"/>
      <c r="B14" s="61"/>
      <c r="C14" s="21">
        <v>2</v>
      </c>
      <c r="D14" s="85"/>
      <c r="E14" s="86"/>
      <c r="F14" s="22">
        <v>5</v>
      </c>
      <c r="G14" s="85"/>
      <c r="H14" s="88"/>
      <c r="I14" s="83"/>
      <c r="J14" s="84"/>
      <c r="K14" s="84"/>
      <c r="L14" s="86"/>
      <c r="M14" s="83"/>
      <c r="N14" s="88"/>
      <c r="O14" s="85"/>
      <c r="P14" s="86"/>
      <c r="Q14" s="83"/>
      <c r="R14" s="84"/>
    </row>
    <row r="15" spans="1:18" ht="16.5" customHeight="1">
      <c r="A15" s="62"/>
      <c r="B15" s="63"/>
      <c r="C15" s="23">
        <v>3</v>
      </c>
      <c r="D15" s="94"/>
      <c r="E15" s="91"/>
      <c r="F15" s="24">
        <v>6</v>
      </c>
      <c r="G15" s="94"/>
      <c r="H15" s="76"/>
      <c r="I15" s="75"/>
      <c r="J15" s="90"/>
      <c r="K15" s="90"/>
      <c r="L15" s="91"/>
      <c r="M15" s="75"/>
      <c r="N15" s="76"/>
      <c r="O15" s="94"/>
      <c r="P15" s="91"/>
      <c r="Q15" s="75"/>
      <c r="R15" s="90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2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0.5347222222222222</v>
      </c>
      <c r="J17" s="80"/>
      <c r="K17" s="89" t="s">
        <v>103</v>
      </c>
      <c r="L17" s="89"/>
      <c r="M17" s="80">
        <v>0.6229166666666667</v>
      </c>
      <c r="N17" s="80"/>
      <c r="O17" s="89" t="s">
        <v>104</v>
      </c>
      <c r="P17" s="89"/>
      <c r="Q17" s="87">
        <f>SUM(M17-I17)</f>
        <v>0.08819444444444446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35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268</v>
      </c>
      <c r="B20" s="59"/>
      <c r="C20" s="45">
        <v>0</v>
      </c>
      <c r="D20" s="46">
        <v>0</v>
      </c>
      <c r="E20" s="47">
        <v>0</v>
      </c>
      <c r="F20" s="45">
        <v>0</v>
      </c>
      <c r="G20" s="46">
        <v>0</v>
      </c>
      <c r="H20" s="48">
        <v>1</v>
      </c>
      <c r="I20" s="45">
        <v>0</v>
      </c>
      <c r="J20" s="46">
        <v>0</v>
      </c>
      <c r="K20" s="48">
        <v>1</v>
      </c>
      <c r="L20" s="16"/>
      <c r="M20" s="17"/>
      <c r="N20" s="36"/>
      <c r="O20" s="49"/>
      <c r="P20" s="17"/>
      <c r="Q20" s="18"/>
      <c r="R20" s="50">
        <f>SUM(C20:Q20)</f>
        <v>2</v>
      </c>
    </row>
    <row r="21" spans="1:18" ht="27.75" customHeight="1">
      <c r="A21" s="58" t="s">
        <v>181</v>
      </c>
      <c r="B21" s="59"/>
      <c r="C21" s="45">
        <v>0</v>
      </c>
      <c r="D21" s="46">
        <v>0</v>
      </c>
      <c r="E21" s="47">
        <v>2</v>
      </c>
      <c r="F21" s="45">
        <v>1</v>
      </c>
      <c r="G21" s="46">
        <v>1</v>
      </c>
      <c r="H21" s="48">
        <v>1</v>
      </c>
      <c r="I21" s="45">
        <v>0</v>
      </c>
      <c r="J21" s="46">
        <v>1</v>
      </c>
      <c r="K21" s="48" t="s">
        <v>191</v>
      </c>
      <c r="L21" s="16"/>
      <c r="M21" s="17"/>
      <c r="N21" s="36"/>
      <c r="O21" s="49"/>
      <c r="P21" s="17"/>
      <c r="Q21" s="18"/>
      <c r="R21" s="50">
        <f>SUM(C21:Q21)</f>
        <v>6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神戸村野工業</v>
      </c>
      <c r="B23" s="61"/>
      <c r="C23" s="19" t="s">
        <v>6</v>
      </c>
      <c r="D23" s="97" t="s">
        <v>182</v>
      </c>
      <c r="E23" s="98"/>
      <c r="F23" s="20">
        <v>4</v>
      </c>
      <c r="G23" s="97"/>
      <c r="H23" s="93"/>
      <c r="I23" s="92" t="s">
        <v>154</v>
      </c>
      <c r="J23" s="99"/>
      <c r="K23" s="99"/>
      <c r="L23" s="98"/>
      <c r="M23" s="92"/>
      <c r="N23" s="93"/>
      <c r="O23" s="97" t="s">
        <v>183</v>
      </c>
      <c r="P23" s="98"/>
      <c r="Q23" s="92"/>
      <c r="R23" s="99"/>
    </row>
    <row r="24" spans="1:18" ht="16.5" customHeight="1">
      <c r="A24" s="60"/>
      <c r="B24" s="61"/>
      <c r="C24" s="21">
        <v>2</v>
      </c>
      <c r="D24" s="85" t="s">
        <v>184</v>
      </c>
      <c r="E24" s="86"/>
      <c r="F24" s="22">
        <v>5</v>
      </c>
      <c r="G24" s="85"/>
      <c r="H24" s="88"/>
      <c r="I24" s="83" t="s">
        <v>185</v>
      </c>
      <c r="J24" s="84"/>
      <c r="K24" s="84"/>
      <c r="L24" s="86"/>
      <c r="M24" s="83"/>
      <c r="N24" s="88"/>
      <c r="O24" s="85" t="s">
        <v>186</v>
      </c>
      <c r="P24" s="86"/>
      <c r="Q24" s="83"/>
      <c r="R24" s="84"/>
    </row>
    <row r="25" spans="1:18" ht="16.5" customHeight="1">
      <c r="A25" s="62"/>
      <c r="B25" s="63"/>
      <c r="C25" s="23">
        <v>3</v>
      </c>
      <c r="D25" s="94" t="s">
        <v>187</v>
      </c>
      <c r="E25" s="91"/>
      <c r="F25" s="24">
        <v>6</v>
      </c>
      <c r="G25" s="94"/>
      <c r="H25" s="76"/>
      <c r="I25" s="75"/>
      <c r="J25" s="90"/>
      <c r="K25" s="90"/>
      <c r="L25" s="91"/>
      <c r="M25" s="75"/>
      <c r="N25" s="76"/>
      <c r="O25" s="94"/>
      <c r="P25" s="91"/>
      <c r="Q25" s="75"/>
      <c r="R25" s="90"/>
    </row>
    <row r="26" spans="1:18" ht="16.5" customHeight="1">
      <c r="A26" s="72" t="str">
        <f>A21</f>
        <v>兵庫商業</v>
      </c>
      <c r="B26" s="73"/>
      <c r="C26" s="19" t="s">
        <v>6</v>
      </c>
      <c r="D26" s="97" t="s">
        <v>188</v>
      </c>
      <c r="E26" s="98"/>
      <c r="F26" s="20">
        <v>4</v>
      </c>
      <c r="G26" s="97"/>
      <c r="H26" s="93"/>
      <c r="I26" s="92" t="s">
        <v>189</v>
      </c>
      <c r="J26" s="99"/>
      <c r="K26" s="99" t="s">
        <v>190</v>
      </c>
      <c r="L26" s="98"/>
      <c r="M26" s="92" t="s">
        <v>150</v>
      </c>
      <c r="N26" s="93"/>
      <c r="O26" s="97" t="s">
        <v>189</v>
      </c>
      <c r="P26" s="98"/>
      <c r="Q26" s="92"/>
      <c r="R26" s="99"/>
    </row>
    <row r="27" spans="1:18" ht="16.5" customHeight="1">
      <c r="A27" s="60"/>
      <c r="B27" s="61"/>
      <c r="C27" s="21">
        <v>2</v>
      </c>
      <c r="D27" s="85"/>
      <c r="E27" s="86"/>
      <c r="F27" s="22">
        <v>5</v>
      </c>
      <c r="G27" s="85"/>
      <c r="H27" s="88"/>
      <c r="I27" s="83"/>
      <c r="J27" s="84"/>
      <c r="K27" s="84"/>
      <c r="L27" s="86"/>
      <c r="M27" s="83"/>
      <c r="N27" s="88"/>
      <c r="O27" s="85"/>
      <c r="P27" s="86"/>
      <c r="Q27" s="83"/>
      <c r="R27" s="84"/>
    </row>
    <row r="28" spans="1:18" ht="16.5" customHeight="1">
      <c r="A28" s="62"/>
      <c r="B28" s="63"/>
      <c r="C28" s="23">
        <v>3</v>
      </c>
      <c r="D28" s="94"/>
      <c r="E28" s="91"/>
      <c r="F28" s="24">
        <v>6</v>
      </c>
      <c r="G28" s="94"/>
      <c r="H28" s="76"/>
      <c r="I28" s="75"/>
      <c r="J28" s="90"/>
      <c r="K28" s="90"/>
      <c r="L28" s="91"/>
      <c r="M28" s="75"/>
      <c r="N28" s="76"/>
      <c r="O28" s="94"/>
      <c r="P28" s="91"/>
      <c r="Q28" s="75"/>
      <c r="R28" s="90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Q28:R28"/>
    <mergeCell ref="K27:L27"/>
    <mergeCell ref="M27:N27"/>
    <mergeCell ref="O27:P27"/>
    <mergeCell ref="Q27:R27"/>
    <mergeCell ref="I28:J28"/>
    <mergeCell ref="K28:L28"/>
    <mergeCell ref="M28:N28"/>
    <mergeCell ref="O28:P28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K25:L25"/>
    <mergeCell ref="M25:N25"/>
    <mergeCell ref="K26:L26"/>
    <mergeCell ref="M26:N26"/>
    <mergeCell ref="K24:L24"/>
    <mergeCell ref="M24:N24"/>
    <mergeCell ref="O24:P24"/>
    <mergeCell ref="Q24:R24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A22:B22"/>
    <mergeCell ref="C22:H22"/>
    <mergeCell ref="I22:J22"/>
    <mergeCell ref="K22:L22"/>
    <mergeCell ref="A20:B20"/>
    <mergeCell ref="A21:B21"/>
    <mergeCell ref="K17:L17"/>
    <mergeCell ref="O22:R22"/>
    <mergeCell ref="M22:N22"/>
    <mergeCell ref="A19:B19"/>
    <mergeCell ref="E17:F17"/>
    <mergeCell ref="G17:H17"/>
    <mergeCell ref="I17:J17"/>
    <mergeCell ref="D14:E14"/>
    <mergeCell ref="K15:L15"/>
    <mergeCell ref="K14:L14"/>
    <mergeCell ref="G14:H14"/>
    <mergeCell ref="I14:J14"/>
    <mergeCell ref="O13:P13"/>
    <mergeCell ref="M17:N17"/>
    <mergeCell ref="O17:P17"/>
    <mergeCell ref="Q17:R17"/>
    <mergeCell ref="O25:P25"/>
    <mergeCell ref="Q25:R25"/>
    <mergeCell ref="O26:P26"/>
    <mergeCell ref="M14:N14"/>
    <mergeCell ref="O14:P14"/>
    <mergeCell ref="Q14:R14"/>
    <mergeCell ref="Q4:R4"/>
    <mergeCell ref="Q11:R11"/>
    <mergeCell ref="M11:N11"/>
    <mergeCell ref="Q10:R10"/>
    <mergeCell ref="O10:P10"/>
    <mergeCell ref="O12:P12"/>
    <mergeCell ref="M13:N13"/>
    <mergeCell ref="D13:E13"/>
    <mergeCell ref="I9:J9"/>
    <mergeCell ref="I10:J10"/>
    <mergeCell ref="I12:J12"/>
    <mergeCell ref="G10:H10"/>
    <mergeCell ref="I11:J11"/>
    <mergeCell ref="G12:H12"/>
    <mergeCell ref="K12:L12"/>
    <mergeCell ref="K13:L13"/>
    <mergeCell ref="O11:P11"/>
    <mergeCell ref="M9:N9"/>
    <mergeCell ref="M4:N4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A6:B6"/>
    <mergeCell ref="A7:B7"/>
    <mergeCell ref="A9:B9"/>
    <mergeCell ref="C9:H9"/>
    <mergeCell ref="A8:B8"/>
    <mergeCell ref="M10:N10"/>
    <mergeCell ref="O9:R9"/>
    <mergeCell ref="G11:H11"/>
    <mergeCell ref="K9:L9"/>
    <mergeCell ref="A13:B15"/>
    <mergeCell ref="D15:E15"/>
    <mergeCell ref="D11:E11"/>
    <mergeCell ref="K10:L10"/>
    <mergeCell ref="A10:B12"/>
    <mergeCell ref="D10:E10"/>
    <mergeCell ref="D12:E12"/>
    <mergeCell ref="K11:L11"/>
    <mergeCell ref="H3:I3"/>
    <mergeCell ref="J3:Q3"/>
    <mergeCell ref="A1:G1"/>
    <mergeCell ref="E4:F4"/>
    <mergeCell ref="G4:H4"/>
    <mergeCell ref="I4:J4"/>
    <mergeCell ref="K4:L4"/>
    <mergeCell ref="O4:P4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K21 H7:K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C20:Q21 M17:N17 I17:J17 M1 O1 I1 C7:Q8 I4:J4 M4:N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9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17</v>
      </c>
      <c r="P1" s="1" t="s">
        <v>22</v>
      </c>
      <c r="Q1" s="3" t="s">
        <v>34</v>
      </c>
      <c r="R1" s="5" t="s">
        <v>4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2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0.37222222222222223</v>
      </c>
      <c r="J4" s="80"/>
      <c r="K4" s="89" t="s">
        <v>103</v>
      </c>
      <c r="L4" s="89"/>
      <c r="M4" s="80">
        <v>0.45625</v>
      </c>
      <c r="N4" s="80"/>
      <c r="O4" s="89" t="s">
        <v>104</v>
      </c>
      <c r="P4" s="89"/>
      <c r="Q4" s="87">
        <f>SUM(M4-I4)</f>
        <v>0.08402777777777776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152</v>
      </c>
      <c r="B7" s="59"/>
      <c r="C7" s="45">
        <v>3</v>
      </c>
      <c r="D7" s="46">
        <v>0</v>
      </c>
      <c r="E7" s="47">
        <v>0</v>
      </c>
      <c r="F7" s="45">
        <v>0</v>
      </c>
      <c r="G7" s="46">
        <v>0</v>
      </c>
      <c r="H7" s="48">
        <v>0</v>
      </c>
      <c r="I7" s="45">
        <v>0</v>
      </c>
      <c r="J7" s="46">
        <v>0</v>
      </c>
      <c r="K7" s="48">
        <v>0</v>
      </c>
      <c r="L7" s="16"/>
      <c r="M7" s="17"/>
      <c r="N7" s="36"/>
      <c r="O7" s="49"/>
      <c r="P7" s="17"/>
      <c r="Q7" s="18"/>
      <c r="R7" s="50">
        <f>SUM(C7:Q7)</f>
        <v>3</v>
      </c>
    </row>
    <row r="8" spans="1:18" ht="27.75" customHeight="1">
      <c r="A8" s="58" t="s">
        <v>269</v>
      </c>
      <c r="B8" s="59"/>
      <c r="C8" s="45">
        <v>0</v>
      </c>
      <c r="D8" s="46">
        <v>0</v>
      </c>
      <c r="E8" s="47">
        <v>0</v>
      </c>
      <c r="F8" s="45">
        <v>0</v>
      </c>
      <c r="G8" s="46">
        <v>2</v>
      </c>
      <c r="H8" s="48">
        <v>0</v>
      </c>
      <c r="I8" s="45">
        <v>0</v>
      </c>
      <c r="J8" s="46">
        <v>0</v>
      </c>
      <c r="K8" s="48">
        <v>0</v>
      </c>
      <c r="L8" s="16"/>
      <c r="M8" s="17"/>
      <c r="N8" s="36"/>
      <c r="O8" s="49"/>
      <c r="P8" s="17"/>
      <c r="Q8" s="18"/>
      <c r="R8" s="50">
        <f>SUM(C8:Q8)</f>
        <v>2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尼崎小田</v>
      </c>
      <c r="B10" s="61"/>
      <c r="C10" s="19" t="s">
        <v>6</v>
      </c>
      <c r="D10" s="97" t="s">
        <v>153</v>
      </c>
      <c r="E10" s="98"/>
      <c r="F10" s="20">
        <v>4</v>
      </c>
      <c r="G10" s="97"/>
      <c r="H10" s="93"/>
      <c r="I10" s="92" t="s">
        <v>154</v>
      </c>
      <c r="J10" s="99"/>
      <c r="K10" s="99" t="s">
        <v>154</v>
      </c>
      <c r="L10" s="98"/>
      <c r="M10" s="92" t="s">
        <v>155</v>
      </c>
      <c r="N10" s="93"/>
      <c r="O10" s="97" t="s">
        <v>156</v>
      </c>
      <c r="P10" s="98"/>
      <c r="Q10" s="92"/>
      <c r="R10" s="99"/>
    </row>
    <row r="11" spans="1:18" ht="16.5" customHeight="1">
      <c r="A11" s="60"/>
      <c r="B11" s="61"/>
      <c r="C11" s="21">
        <v>2</v>
      </c>
      <c r="D11" s="85" t="s">
        <v>157</v>
      </c>
      <c r="E11" s="86"/>
      <c r="F11" s="22">
        <v>5</v>
      </c>
      <c r="G11" s="85"/>
      <c r="H11" s="88"/>
      <c r="I11" s="83"/>
      <c r="J11" s="84"/>
      <c r="K11" s="84"/>
      <c r="L11" s="86"/>
      <c r="M11" s="83"/>
      <c r="N11" s="88"/>
      <c r="O11" s="85"/>
      <c r="P11" s="86"/>
      <c r="Q11" s="83"/>
      <c r="R11" s="84"/>
    </row>
    <row r="12" spans="1:18" ht="16.5" customHeight="1">
      <c r="A12" s="62"/>
      <c r="B12" s="63"/>
      <c r="C12" s="23">
        <v>3</v>
      </c>
      <c r="D12" s="94"/>
      <c r="E12" s="91"/>
      <c r="F12" s="24">
        <v>6</v>
      </c>
      <c r="G12" s="94"/>
      <c r="H12" s="76"/>
      <c r="I12" s="75"/>
      <c r="J12" s="90"/>
      <c r="K12" s="90"/>
      <c r="L12" s="91"/>
      <c r="M12" s="75"/>
      <c r="N12" s="76"/>
      <c r="O12" s="94"/>
      <c r="P12" s="91"/>
      <c r="Q12" s="75"/>
      <c r="R12" s="90"/>
    </row>
    <row r="13" spans="1:18" ht="16.5" customHeight="1">
      <c r="A13" s="72" t="str">
        <f>A8</f>
        <v>鳴　　尾</v>
      </c>
      <c r="B13" s="73"/>
      <c r="C13" s="19" t="s">
        <v>6</v>
      </c>
      <c r="D13" s="97" t="s">
        <v>41</v>
      </c>
      <c r="E13" s="98"/>
      <c r="F13" s="20">
        <v>4</v>
      </c>
      <c r="G13" s="97"/>
      <c r="H13" s="93"/>
      <c r="I13" s="92" t="s">
        <v>158</v>
      </c>
      <c r="J13" s="99"/>
      <c r="K13" s="99"/>
      <c r="L13" s="98"/>
      <c r="M13" s="92" t="s">
        <v>159</v>
      </c>
      <c r="N13" s="93"/>
      <c r="O13" s="97"/>
      <c r="P13" s="98"/>
      <c r="Q13" s="92"/>
      <c r="R13" s="99"/>
    </row>
    <row r="14" spans="1:18" ht="16.5" customHeight="1">
      <c r="A14" s="60"/>
      <c r="B14" s="61"/>
      <c r="C14" s="21">
        <v>2</v>
      </c>
      <c r="D14" s="85"/>
      <c r="E14" s="86"/>
      <c r="F14" s="22">
        <v>5</v>
      </c>
      <c r="G14" s="85"/>
      <c r="H14" s="88"/>
      <c r="I14" s="83"/>
      <c r="J14" s="84"/>
      <c r="K14" s="84"/>
      <c r="L14" s="86"/>
      <c r="M14" s="83"/>
      <c r="N14" s="88"/>
      <c r="O14" s="85"/>
      <c r="P14" s="86"/>
      <c r="Q14" s="83"/>
      <c r="R14" s="84"/>
    </row>
    <row r="15" spans="1:18" ht="16.5" customHeight="1">
      <c r="A15" s="62"/>
      <c r="B15" s="63"/>
      <c r="C15" s="23">
        <v>3</v>
      </c>
      <c r="D15" s="94"/>
      <c r="E15" s="91"/>
      <c r="F15" s="24">
        <v>6</v>
      </c>
      <c r="G15" s="94"/>
      <c r="H15" s="76"/>
      <c r="I15" s="75"/>
      <c r="J15" s="90"/>
      <c r="K15" s="90"/>
      <c r="L15" s="91"/>
      <c r="M15" s="75"/>
      <c r="N15" s="76"/>
      <c r="O15" s="94"/>
      <c r="P15" s="91"/>
      <c r="Q15" s="75"/>
      <c r="R15" s="90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3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0.48680555555555555</v>
      </c>
      <c r="J17" s="80"/>
      <c r="K17" s="89" t="s">
        <v>103</v>
      </c>
      <c r="L17" s="89"/>
      <c r="M17" s="80">
        <v>0.5576388888888889</v>
      </c>
      <c r="N17" s="80"/>
      <c r="O17" s="89" t="s">
        <v>104</v>
      </c>
      <c r="P17" s="89"/>
      <c r="Q17" s="87">
        <f>SUM(M17-I17)</f>
        <v>0.07083333333333336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44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160</v>
      </c>
      <c r="B20" s="59"/>
      <c r="C20" s="45">
        <v>0</v>
      </c>
      <c r="D20" s="46">
        <v>0</v>
      </c>
      <c r="E20" s="47">
        <v>0</v>
      </c>
      <c r="F20" s="45">
        <v>2</v>
      </c>
      <c r="G20" s="46">
        <v>0</v>
      </c>
      <c r="H20" s="48">
        <v>0</v>
      </c>
      <c r="I20" s="45">
        <v>0</v>
      </c>
      <c r="J20" s="46">
        <v>6</v>
      </c>
      <c r="K20" s="18"/>
      <c r="L20" s="53" t="s">
        <v>161</v>
      </c>
      <c r="M20" s="54"/>
      <c r="N20" s="55"/>
      <c r="O20" s="49"/>
      <c r="P20" s="17"/>
      <c r="Q20" s="18"/>
      <c r="R20" s="50">
        <f>SUM(C20:Q20)</f>
        <v>8</v>
      </c>
    </row>
    <row r="21" spans="1:18" ht="27.75" customHeight="1">
      <c r="A21" s="58" t="s">
        <v>270</v>
      </c>
      <c r="B21" s="59"/>
      <c r="C21" s="45">
        <v>0</v>
      </c>
      <c r="D21" s="46">
        <v>0</v>
      </c>
      <c r="E21" s="47">
        <v>0</v>
      </c>
      <c r="F21" s="45">
        <v>0</v>
      </c>
      <c r="G21" s="46">
        <v>0</v>
      </c>
      <c r="H21" s="48">
        <v>0</v>
      </c>
      <c r="I21" s="45">
        <v>0</v>
      </c>
      <c r="J21" s="46">
        <v>0</v>
      </c>
      <c r="K21" s="18"/>
      <c r="L21" s="16"/>
      <c r="M21" s="17"/>
      <c r="N21" s="36"/>
      <c r="O21" s="49"/>
      <c r="P21" s="17"/>
      <c r="Q21" s="18"/>
      <c r="R21" s="50">
        <f>SUM(C21:Q21)</f>
        <v>0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市尼崎</v>
      </c>
      <c r="B23" s="61"/>
      <c r="C23" s="19" t="s">
        <v>6</v>
      </c>
      <c r="D23" s="97" t="s">
        <v>98</v>
      </c>
      <c r="E23" s="98"/>
      <c r="F23" s="20">
        <v>4</v>
      </c>
      <c r="G23" s="97"/>
      <c r="H23" s="93"/>
      <c r="I23" s="92" t="s">
        <v>162</v>
      </c>
      <c r="J23" s="99"/>
      <c r="K23" s="99"/>
      <c r="L23" s="98"/>
      <c r="M23" s="92"/>
      <c r="N23" s="93"/>
      <c r="O23" s="97" t="s">
        <v>163</v>
      </c>
      <c r="P23" s="98"/>
      <c r="Q23" s="92"/>
      <c r="R23" s="99"/>
    </row>
    <row r="24" spans="1:18" ht="16.5" customHeight="1">
      <c r="A24" s="60"/>
      <c r="B24" s="61"/>
      <c r="C24" s="21">
        <v>2</v>
      </c>
      <c r="D24" s="85"/>
      <c r="E24" s="86"/>
      <c r="F24" s="22">
        <v>5</v>
      </c>
      <c r="G24" s="85"/>
      <c r="H24" s="88"/>
      <c r="I24" s="83" t="s">
        <v>99</v>
      </c>
      <c r="J24" s="84"/>
      <c r="K24" s="84"/>
      <c r="L24" s="86"/>
      <c r="M24" s="83"/>
      <c r="N24" s="88"/>
      <c r="O24" s="85"/>
      <c r="P24" s="86"/>
      <c r="Q24" s="83"/>
      <c r="R24" s="84"/>
    </row>
    <row r="25" spans="1:18" ht="16.5" customHeight="1">
      <c r="A25" s="62"/>
      <c r="B25" s="63"/>
      <c r="C25" s="23">
        <v>3</v>
      </c>
      <c r="D25" s="94"/>
      <c r="E25" s="91"/>
      <c r="F25" s="24">
        <v>6</v>
      </c>
      <c r="G25" s="94"/>
      <c r="H25" s="76"/>
      <c r="I25" s="75"/>
      <c r="J25" s="90"/>
      <c r="K25" s="90"/>
      <c r="L25" s="91"/>
      <c r="M25" s="75"/>
      <c r="N25" s="76"/>
      <c r="O25" s="94"/>
      <c r="P25" s="91"/>
      <c r="Q25" s="75"/>
      <c r="R25" s="90"/>
    </row>
    <row r="26" spans="1:18" ht="16.5" customHeight="1">
      <c r="A26" s="72" t="str">
        <f>A21</f>
        <v>高　　砂</v>
      </c>
      <c r="B26" s="73"/>
      <c r="C26" s="19" t="s">
        <v>6</v>
      </c>
      <c r="D26" s="97" t="s">
        <v>39</v>
      </c>
      <c r="E26" s="98"/>
      <c r="F26" s="20">
        <v>4</v>
      </c>
      <c r="G26" s="97"/>
      <c r="H26" s="93"/>
      <c r="I26" s="92" t="s">
        <v>164</v>
      </c>
      <c r="J26" s="99"/>
      <c r="K26" s="99"/>
      <c r="L26" s="98"/>
      <c r="M26" s="92"/>
      <c r="N26" s="93"/>
      <c r="O26" s="97"/>
      <c r="P26" s="98"/>
      <c r="Q26" s="92"/>
      <c r="R26" s="99"/>
    </row>
    <row r="27" spans="1:18" ht="16.5" customHeight="1">
      <c r="A27" s="60"/>
      <c r="B27" s="61"/>
      <c r="C27" s="21">
        <v>2</v>
      </c>
      <c r="D27" s="85" t="s">
        <v>165</v>
      </c>
      <c r="E27" s="86"/>
      <c r="F27" s="22">
        <v>5</v>
      </c>
      <c r="G27" s="85"/>
      <c r="H27" s="88"/>
      <c r="I27" s="83"/>
      <c r="J27" s="84"/>
      <c r="K27" s="84"/>
      <c r="L27" s="86"/>
      <c r="M27" s="83"/>
      <c r="N27" s="88"/>
      <c r="O27" s="85"/>
      <c r="P27" s="86"/>
      <c r="Q27" s="83"/>
      <c r="R27" s="84"/>
    </row>
    <row r="28" spans="1:18" ht="16.5" customHeight="1">
      <c r="A28" s="62"/>
      <c r="B28" s="63"/>
      <c r="C28" s="23">
        <v>3</v>
      </c>
      <c r="D28" s="94"/>
      <c r="E28" s="91"/>
      <c r="F28" s="24">
        <v>6</v>
      </c>
      <c r="G28" s="94"/>
      <c r="H28" s="76"/>
      <c r="I28" s="75"/>
      <c r="J28" s="90"/>
      <c r="K28" s="90"/>
      <c r="L28" s="91"/>
      <c r="M28" s="75"/>
      <c r="N28" s="76"/>
      <c r="O28" s="94"/>
      <c r="P28" s="91"/>
      <c r="Q28" s="75"/>
      <c r="R28" s="90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0" customFormat="1" ht="18.75" customHeight="1">
      <c r="A30" s="37"/>
      <c r="B30" s="31">
        <v>3</v>
      </c>
      <c r="C30" s="8" t="s">
        <v>1</v>
      </c>
      <c r="D30" s="6"/>
      <c r="E30" s="100" t="s">
        <v>137</v>
      </c>
      <c r="F30" s="100"/>
      <c r="G30" s="95" t="s">
        <v>102</v>
      </c>
      <c r="H30" s="95"/>
      <c r="I30" s="80">
        <v>0.5875</v>
      </c>
      <c r="J30" s="80"/>
      <c r="K30" s="89" t="s">
        <v>103</v>
      </c>
      <c r="L30" s="89"/>
      <c r="M30" s="80">
        <v>0.6673611111111111</v>
      </c>
      <c r="N30" s="80"/>
      <c r="O30" s="89" t="s">
        <v>104</v>
      </c>
      <c r="P30" s="89"/>
      <c r="Q30" s="87">
        <f>SUM(M30-I30)</f>
        <v>0.07986111111111105</v>
      </c>
      <c r="R30" s="87"/>
      <c r="T30" s="32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101" t="s">
        <v>2</v>
      </c>
      <c r="B32" s="102"/>
      <c r="C32" s="33" t="s">
        <v>61</v>
      </c>
      <c r="D32" s="34" t="s">
        <v>62</v>
      </c>
      <c r="E32" s="35" t="s">
        <v>63</v>
      </c>
      <c r="F32" s="33" t="s">
        <v>64</v>
      </c>
      <c r="G32" s="34" t="s">
        <v>65</v>
      </c>
      <c r="H32" s="35" t="s">
        <v>66</v>
      </c>
      <c r="I32" s="33" t="s">
        <v>67</v>
      </c>
      <c r="J32" s="34" t="s">
        <v>68</v>
      </c>
      <c r="K32" s="35" t="s">
        <v>69</v>
      </c>
      <c r="L32" s="12" t="s">
        <v>70</v>
      </c>
      <c r="M32" s="13" t="s">
        <v>71</v>
      </c>
      <c r="N32" s="44" t="s">
        <v>72</v>
      </c>
      <c r="O32" s="38" t="s">
        <v>73</v>
      </c>
      <c r="P32" s="13" t="s">
        <v>74</v>
      </c>
      <c r="Q32" s="14" t="s">
        <v>75</v>
      </c>
      <c r="R32" s="15" t="s">
        <v>3</v>
      </c>
    </row>
    <row r="33" spans="1:18" ht="27.75" customHeight="1">
      <c r="A33" s="58" t="s">
        <v>166</v>
      </c>
      <c r="B33" s="59"/>
      <c r="C33" s="45">
        <v>1</v>
      </c>
      <c r="D33" s="46">
        <v>0</v>
      </c>
      <c r="E33" s="47">
        <v>0</v>
      </c>
      <c r="F33" s="45">
        <v>1</v>
      </c>
      <c r="G33" s="46">
        <v>1</v>
      </c>
      <c r="H33" s="48">
        <v>0</v>
      </c>
      <c r="I33" s="45">
        <v>2</v>
      </c>
      <c r="J33" s="46">
        <v>0</v>
      </c>
      <c r="K33" s="18">
        <v>3</v>
      </c>
      <c r="L33" s="16"/>
      <c r="M33" s="17"/>
      <c r="N33" s="36"/>
      <c r="O33" s="49"/>
      <c r="P33" s="17"/>
      <c r="Q33" s="18"/>
      <c r="R33" s="50">
        <f>SUM(C33:Q33)</f>
        <v>8</v>
      </c>
    </row>
    <row r="34" spans="1:18" ht="27.75" customHeight="1">
      <c r="A34" s="58" t="s">
        <v>167</v>
      </c>
      <c r="B34" s="59"/>
      <c r="C34" s="45">
        <v>2</v>
      </c>
      <c r="D34" s="46">
        <v>0</v>
      </c>
      <c r="E34" s="47">
        <v>0</v>
      </c>
      <c r="F34" s="45">
        <v>0</v>
      </c>
      <c r="G34" s="46">
        <v>0</v>
      </c>
      <c r="H34" s="48">
        <v>0</v>
      </c>
      <c r="I34" s="45">
        <v>0</v>
      </c>
      <c r="J34" s="46">
        <v>0</v>
      </c>
      <c r="K34" s="18">
        <v>0</v>
      </c>
      <c r="L34" s="16"/>
      <c r="M34" s="17"/>
      <c r="N34" s="36"/>
      <c r="O34" s="49"/>
      <c r="P34" s="17"/>
      <c r="Q34" s="18"/>
      <c r="R34" s="50">
        <f>SUM(C34:Q34)</f>
        <v>2</v>
      </c>
    </row>
    <row r="35" spans="1:18" ht="21" customHeight="1">
      <c r="A35" s="101" t="s">
        <v>2</v>
      </c>
      <c r="B35" s="102"/>
      <c r="C35" s="103" t="s">
        <v>273</v>
      </c>
      <c r="D35" s="78"/>
      <c r="E35" s="78"/>
      <c r="F35" s="78"/>
      <c r="G35" s="78"/>
      <c r="H35" s="104"/>
      <c r="I35" s="77" t="s">
        <v>274</v>
      </c>
      <c r="J35" s="79"/>
      <c r="K35" s="96" t="s">
        <v>275</v>
      </c>
      <c r="L35" s="82"/>
      <c r="M35" s="81" t="s">
        <v>82</v>
      </c>
      <c r="N35" s="82"/>
      <c r="O35" s="77" t="s">
        <v>83</v>
      </c>
      <c r="P35" s="78"/>
      <c r="Q35" s="78"/>
      <c r="R35" s="79"/>
    </row>
    <row r="36" spans="1:18" ht="16.5" customHeight="1">
      <c r="A36" s="60" t="str">
        <f>A33</f>
        <v>武庫荘総合</v>
      </c>
      <c r="B36" s="61"/>
      <c r="C36" s="19" t="s">
        <v>6</v>
      </c>
      <c r="D36" s="97" t="s">
        <v>168</v>
      </c>
      <c r="E36" s="98"/>
      <c r="F36" s="20">
        <v>4</v>
      </c>
      <c r="G36" s="97"/>
      <c r="H36" s="93"/>
      <c r="I36" s="92" t="s">
        <v>169</v>
      </c>
      <c r="J36" s="99"/>
      <c r="K36" s="99"/>
      <c r="L36" s="98"/>
      <c r="M36" s="92"/>
      <c r="N36" s="93"/>
      <c r="O36" s="97" t="s">
        <v>170</v>
      </c>
      <c r="P36" s="98"/>
      <c r="Q36" s="92"/>
      <c r="R36" s="99"/>
    </row>
    <row r="37" spans="1:18" ht="16.5" customHeight="1">
      <c r="A37" s="60"/>
      <c r="B37" s="61"/>
      <c r="C37" s="21">
        <v>2</v>
      </c>
      <c r="D37" s="85"/>
      <c r="E37" s="86"/>
      <c r="F37" s="22">
        <v>5</v>
      </c>
      <c r="G37" s="85"/>
      <c r="H37" s="88"/>
      <c r="I37" s="83"/>
      <c r="J37" s="84"/>
      <c r="K37" s="84"/>
      <c r="L37" s="86"/>
      <c r="M37" s="83"/>
      <c r="N37" s="88"/>
      <c r="O37" s="85" t="s">
        <v>171</v>
      </c>
      <c r="P37" s="86"/>
      <c r="Q37" s="83"/>
      <c r="R37" s="84"/>
    </row>
    <row r="38" spans="1:18" ht="16.5" customHeight="1">
      <c r="A38" s="62"/>
      <c r="B38" s="63"/>
      <c r="C38" s="23">
        <v>3</v>
      </c>
      <c r="D38" s="94"/>
      <c r="E38" s="91"/>
      <c r="F38" s="24">
        <v>6</v>
      </c>
      <c r="G38" s="94"/>
      <c r="H38" s="76"/>
      <c r="I38" s="75"/>
      <c r="J38" s="90"/>
      <c r="K38" s="90"/>
      <c r="L38" s="91"/>
      <c r="M38" s="75"/>
      <c r="N38" s="76"/>
      <c r="O38" s="94"/>
      <c r="P38" s="91"/>
      <c r="Q38" s="75"/>
      <c r="R38" s="90"/>
    </row>
    <row r="39" spans="1:18" ht="16.5" customHeight="1">
      <c r="A39" s="72" t="str">
        <f>A34</f>
        <v>明石北</v>
      </c>
      <c r="B39" s="73"/>
      <c r="C39" s="19" t="s">
        <v>6</v>
      </c>
      <c r="D39" s="97" t="s">
        <v>47</v>
      </c>
      <c r="E39" s="98"/>
      <c r="F39" s="20">
        <v>4</v>
      </c>
      <c r="G39" s="97" t="s">
        <v>172</v>
      </c>
      <c r="H39" s="93"/>
      <c r="I39" s="92" t="s">
        <v>173</v>
      </c>
      <c r="J39" s="99"/>
      <c r="K39" s="99"/>
      <c r="L39" s="98"/>
      <c r="M39" s="92" t="s">
        <v>174</v>
      </c>
      <c r="N39" s="93"/>
      <c r="O39" s="97"/>
      <c r="P39" s="98"/>
      <c r="Q39" s="92"/>
      <c r="R39" s="99"/>
    </row>
    <row r="40" spans="1:18" ht="16.5" customHeight="1">
      <c r="A40" s="60"/>
      <c r="B40" s="61"/>
      <c r="C40" s="21">
        <v>2</v>
      </c>
      <c r="D40" s="85" t="s">
        <v>175</v>
      </c>
      <c r="E40" s="86"/>
      <c r="F40" s="22">
        <v>5</v>
      </c>
      <c r="G40" s="85"/>
      <c r="H40" s="88"/>
      <c r="I40" s="83"/>
      <c r="J40" s="84"/>
      <c r="K40" s="84"/>
      <c r="L40" s="86"/>
      <c r="M40" s="83"/>
      <c r="N40" s="88"/>
      <c r="O40" s="85"/>
      <c r="P40" s="86"/>
      <c r="Q40" s="83"/>
      <c r="R40" s="84"/>
    </row>
    <row r="41" spans="1:18" ht="16.5" customHeight="1">
      <c r="A41" s="62"/>
      <c r="B41" s="63"/>
      <c r="C41" s="23">
        <v>3</v>
      </c>
      <c r="D41" s="94" t="s">
        <v>176</v>
      </c>
      <c r="E41" s="91"/>
      <c r="F41" s="24">
        <v>6</v>
      </c>
      <c r="G41" s="94"/>
      <c r="H41" s="76"/>
      <c r="I41" s="75"/>
      <c r="J41" s="90"/>
      <c r="K41" s="90"/>
      <c r="L41" s="91"/>
      <c r="M41" s="75"/>
      <c r="N41" s="76"/>
      <c r="O41" s="94"/>
      <c r="P41" s="91"/>
      <c r="Q41" s="75"/>
      <c r="R41" s="90"/>
    </row>
    <row r="42" spans="9:18" ht="11.25" customHeight="1">
      <c r="I42" s="25"/>
      <c r="J42" s="26"/>
      <c r="K42" s="25"/>
      <c r="L42" s="25"/>
      <c r="M42" s="25"/>
      <c r="N42" s="25"/>
      <c r="O42" s="25"/>
      <c r="P42" s="25"/>
      <c r="Q42" s="25"/>
      <c r="R42" s="25"/>
    </row>
    <row r="45" ht="13.5">
      <c r="I45" s="9"/>
    </row>
  </sheetData>
  <sheetProtection/>
  <mergeCells count="184">
    <mergeCell ref="A1:G1"/>
    <mergeCell ref="E4:F4"/>
    <mergeCell ref="K10:L10"/>
    <mergeCell ref="A10:B12"/>
    <mergeCell ref="D10:E10"/>
    <mergeCell ref="D12:E12"/>
    <mergeCell ref="G4:H4"/>
    <mergeCell ref="I4:J4"/>
    <mergeCell ref="K4:L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G15:H15"/>
    <mergeCell ref="I15:J15"/>
    <mergeCell ref="I13:J13"/>
    <mergeCell ref="Q13:R13"/>
    <mergeCell ref="M15:N15"/>
    <mergeCell ref="O15:P15"/>
    <mergeCell ref="Q15:R15"/>
    <mergeCell ref="G13:H13"/>
    <mergeCell ref="D13:E13"/>
    <mergeCell ref="I9:J9"/>
    <mergeCell ref="I10:J10"/>
    <mergeCell ref="I12:J12"/>
    <mergeCell ref="G10:H10"/>
    <mergeCell ref="I11:J11"/>
    <mergeCell ref="G12:H12"/>
    <mergeCell ref="K11:L11"/>
    <mergeCell ref="O4:P4"/>
    <mergeCell ref="O11:P11"/>
    <mergeCell ref="M9:N9"/>
    <mergeCell ref="K12:L12"/>
    <mergeCell ref="O12:P12"/>
    <mergeCell ref="M13:N13"/>
    <mergeCell ref="K13:L13"/>
    <mergeCell ref="O13:P13"/>
    <mergeCell ref="M12:N12"/>
    <mergeCell ref="Q14:R14"/>
    <mergeCell ref="Q4:R4"/>
    <mergeCell ref="Q11:R11"/>
    <mergeCell ref="M11:N11"/>
    <mergeCell ref="Q10:R10"/>
    <mergeCell ref="O10:P10"/>
    <mergeCell ref="Q12:R12"/>
    <mergeCell ref="M4:N4"/>
    <mergeCell ref="M14:N14"/>
    <mergeCell ref="O14:P14"/>
    <mergeCell ref="D14:E14"/>
    <mergeCell ref="K15:L15"/>
    <mergeCell ref="K14:L14"/>
    <mergeCell ref="G14:H14"/>
    <mergeCell ref="I14:J14"/>
    <mergeCell ref="E30:F30"/>
    <mergeCell ref="G30:H30"/>
    <mergeCell ref="I30:J30"/>
    <mergeCell ref="K30:L30"/>
    <mergeCell ref="A32:B32"/>
    <mergeCell ref="A33:B33"/>
    <mergeCell ref="A34:B34"/>
    <mergeCell ref="K35:L35"/>
    <mergeCell ref="M35:N35"/>
    <mergeCell ref="O35:R35"/>
    <mergeCell ref="M30:N30"/>
    <mergeCell ref="O30:P30"/>
    <mergeCell ref="Q30:R30"/>
    <mergeCell ref="G38:H38"/>
    <mergeCell ref="I38:J38"/>
    <mergeCell ref="A35:B35"/>
    <mergeCell ref="C35:H35"/>
    <mergeCell ref="I35:J35"/>
    <mergeCell ref="M38:N38"/>
    <mergeCell ref="O38:P38"/>
    <mergeCell ref="A36:B38"/>
    <mergeCell ref="D36:E36"/>
    <mergeCell ref="G36:H36"/>
    <mergeCell ref="I36:J36"/>
    <mergeCell ref="D37:E37"/>
    <mergeCell ref="G37:H37"/>
    <mergeCell ref="I37:J37"/>
    <mergeCell ref="D38:E38"/>
    <mergeCell ref="Q38:R38"/>
    <mergeCell ref="Q36:R36"/>
    <mergeCell ref="K37:L37"/>
    <mergeCell ref="M37:N37"/>
    <mergeCell ref="O37:P37"/>
    <mergeCell ref="Q37:R37"/>
    <mergeCell ref="M36:N36"/>
    <mergeCell ref="O36:P36"/>
    <mergeCell ref="K36:L36"/>
    <mergeCell ref="K38:L38"/>
    <mergeCell ref="G40:H40"/>
    <mergeCell ref="I40:J40"/>
    <mergeCell ref="D41:E41"/>
    <mergeCell ref="G41:H41"/>
    <mergeCell ref="I41:J41"/>
    <mergeCell ref="Q39:R39"/>
    <mergeCell ref="K40:L40"/>
    <mergeCell ref="M40:N40"/>
    <mergeCell ref="O40:P40"/>
    <mergeCell ref="Q40:R40"/>
    <mergeCell ref="O41:P41"/>
    <mergeCell ref="Q41:R41"/>
    <mergeCell ref="M17:N17"/>
    <mergeCell ref="O17:P17"/>
    <mergeCell ref="Q17:R17"/>
    <mergeCell ref="Q23:R23"/>
    <mergeCell ref="Q24:R24"/>
    <mergeCell ref="M39:N39"/>
    <mergeCell ref="O39:P39"/>
    <mergeCell ref="K41:L41"/>
    <mergeCell ref="M41:N41"/>
    <mergeCell ref="K39:L39"/>
    <mergeCell ref="A39:B41"/>
    <mergeCell ref="D39:E39"/>
    <mergeCell ref="G39:H39"/>
    <mergeCell ref="I39:J39"/>
    <mergeCell ref="D40:E40"/>
    <mergeCell ref="M22:N22"/>
    <mergeCell ref="O22:R22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A23:B25"/>
    <mergeCell ref="D23:E23"/>
    <mergeCell ref="G23:H23"/>
    <mergeCell ref="I23:J23"/>
    <mergeCell ref="D24:E24"/>
    <mergeCell ref="G24:H24"/>
    <mergeCell ref="I24:J24"/>
    <mergeCell ref="M23:N23"/>
    <mergeCell ref="O23:P23"/>
    <mergeCell ref="K24:L24"/>
    <mergeCell ref="M24:N24"/>
    <mergeCell ref="O24:P24"/>
    <mergeCell ref="D25:E25"/>
    <mergeCell ref="G25:H25"/>
    <mergeCell ref="I25:J25"/>
    <mergeCell ref="K23:L23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M26:N26"/>
    <mergeCell ref="O26:P26"/>
    <mergeCell ref="D28:E28"/>
    <mergeCell ref="G28:H28"/>
    <mergeCell ref="I28:J28"/>
    <mergeCell ref="K26:L26"/>
    <mergeCell ref="K28:L28"/>
    <mergeCell ref="K27:L27"/>
    <mergeCell ref="H3:I3"/>
    <mergeCell ref="J3:Q3"/>
    <mergeCell ref="L20:N20"/>
    <mergeCell ref="M28:N28"/>
    <mergeCell ref="O28:P28"/>
    <mergeCell ref="Q28:R28"/>
    <mergeCell ref="Q26:R26"/>
    <mergeCell ref="M27:N27"/>
    <mergeCell ref="O27:P27"/>
    <mergeCell ref="Q27:R27"/>
  </mergeCells>
  <conditionalFormatting sqref="R20 A20:B20 R7 A7:B7 R33 A33:B33">
    <cfRule type="expression" priority="1" dxfId="0" stopIfTrue="1">
      <formula>$R7&gt;$R8</formula>
    </cfRule>
  </conditionalFormatting>
  <conditionalFormatting sqref="R21 R8 R34">
    <cfRule type="expression" priority="2" dxfId="0" stopIfTrue="1">
      <formula>$R8&gt;$R7</formula>
    </cfRule>
  </conditionalFormatting>
  <conditionalFormatting sqref="A21:B21 A8:B8 A34:B34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 A38:B38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 A41:B41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7:K8 H20:J21 H33:J34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7:G8 C20:G21 C33:G34">
    <cfRule type="cellIs" priority="12" dxfId="0" operator="greaterThan" stopIfTrue="1">
      <formula>0</formula>
    </cfRule>
  </conditionalFormatting>
  <conditionalFormatting sqref="A36:B36">
    <cfRule type="expression" priority="13" dxfId="0" stopIfTrue="1">
      <formula>$R34&gt;#REF!</formula>
    </cfRule>
  </conditionalFormatting>
  <conditionalFormatting sqref="A37:B37">
    <cfRule type="expression" priority="14" dxfId="0" stopIfTrue="1">
      <formula>#REF!&gt;#REF!</formula>
    </cfRule>
  </conditionalFormatting>
  <conditionalFormatting sqref="A39:B39">
    <cfRule type="expression" priority="15" dxfId="0" stopIfTrue="1">
      <formula>$R34&lt;#REF!</formula>
    </cfRule>
  </conditionalFormatting>
  <conditionalFormatting sqref="A40:B40">
    <cfRule type="expression" priority="16" dxfId="0" stopIfTrue="1">
      <formula>#REF!&lt;#REF!</formula>
    </cfRule>
  </conditionalFormatting>
  <dataValidations count="2">
    <dataValidation allowBlank="1" showInputMessage="1" showErrorMessage="1" imeMode="halfAlpha" sqref="M30:N30 C33:Q34 M1 O1 I1 C7:Q8 M4:N4 C20:L21 M17:N17 I17:J17 M21:N21 O20:Q21 I4:J4 I30:J30"/>
    <dataValidation type="list" allowBlank="1" showInputMessage="1" showErrorMessage="1" sqref="C17 C30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10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18</v>
      </c>
      <c r="P1" s="1" t="s">
        <v>22</v>
      </c>
      <c r="Q1" s="3" t="s">
        <v>18</v>
      </c>
      <c r="R1" s="5" t="s">
        <v>4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3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0.4145833333333333</v>
      </c>
      <c r="J4" s="80"/>
      <c r="K4" s="89" t="s">
        <v>103</v>
      </c>
      <c r="L4" s="89"/>
      <c r="M4" s="80">
        <v>0.5388888888888889</v>
      </c>
      <c r="N4" s="80"/>
      <c r="O4" s="89" t="s">
        <v>104</v>
      </c>
      <c r="P4" s="89"/>
      <c r="Q4" s="87">
        <f>SUM(M4-I4)</f>
        <v>0.12430555555555556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33" t="s">
        <v>70</v>
      </c>
      <c r="M6" s="34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138</v>
      </c>
      <c r="B7" s="59"/>
      <c r="C7" s="45">
        <v>1</v>
      </c>
      <c r="D7" s="46">
        <v>0</v>
      </c>
      <c r="E7" s="47">
        <v>0</v>
      </c>
      <c r="F7" s="45">
        <v>0</v>
      </c>
      <c r="G7" s="46">
        <v>3</v>
      </c>
      <c r="H7" s="48">
        <v>0</v>
      </c>
      <c r="I7" s="45">
        <v>0</v>
      </c>
      <c r="J7" s="46">
        <v>1</v>
      </c>
      <c r="K7" s="48">
        <v>0</v>
      </c>
      <c r="L7" s="16">
        <v>0</v>
      </c>
      <c r="M7" s="17">
        <v>0</v>
      </c>
      <c r="N7" s="36"/>
      <c r="O7" s="49"/>
      <c r="P7" s="17" t="s">
        <v>139</v>
      </c>
      <c r="Q7" s="18"/>
      <c r="R7" s="50">
        <f>SUM(C7:Q7)</f>
        <v>5</v>
      </c>
    </row>
    <row r="8" spans="1:18" ht="27.75" customHeight="1">
      <c r="A8" s="58" t="s">
        <v>14</v>
      </c>
      <c r="B8" s="59"/>
      <c r="C8" s="45">
        <v>0</v>
      </c>
      <c r="D8" s="46">
        <v>1</v>
      </c>
      <c r="E8" s="47">
        <v>1</v>
      </c>
      <c r="F8" s="45">
        <v>0</v>
      </c>
      <c r="G8" s="46">
        <v>1</v>
      </c>
      <c r="H8" s="48">
        <v>0</v>
      </c>
      <c r="I8" s="45">
        <v>0</v>
      </c>
      <c r="J8" s="46">
        <v>1</v>
      </c>
      <c r="K8" s="48">
        <v>1</v>
      </c>
      <c r="L8" s="16">
        <v>0</v>
      </c>
      <c r="M8" s="17">
        <v>1</v>
      </c>
      <c r="N8" s="36"/>
      <c r="O8" s="49"/>
      <c r="P8" s="17"/>
      <c r="Q8" s="18"/>
      <c r="R8" s="50">
        <f>SUM(C8:Q8)</f>
        <v>6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市立姫路</v>
      </c>
      <c r="B10" s="61"/>
      <c r="C10" s="19" t="s">
        <v>6</v>
      </c>
      <c r="D10" s="40" t="s">
        <v>140</v>
      </c>
      <c r="E10" s="64"/>
      <c r="F10" s="20">
        <v>4</v>
      </c>
      <c r="G10" s="40"/>
      <c r="H10" s="41"/>
      <c r="I10" s="74" t="s">
        <v>141</v>
      </c>
      <c r="J10" s="39"/>
      <c r="K10" s="39"/>
      <c r="L10" s="64"/>
      <c r="M10" s="74"/>
      <c r="N10" s="41"/>
      <c r="O10" s="40"/>
      <c r="P10" s="64"/>
      <c r="Q10" s="74"/>
      <c r="R10" s="39"/>
    </row>
    <row r="11" spans="1:18" ht="16.5" customHeight="1">
      <c r="A11" s="60"/>
      <c r="B11" s="61"/>
      <c r="C11" s="21">
        <v>2</v>
      </c>
      <c r="D11" s="69"/>
      <c r="E11" s="66"/>
      <c r="F11" s="22">
        <v>5</v>
      </c>
      <c r="G11" s="69"/>
      <c r="H11" s="68"/>
      <c r="I11" s="67"/>
      <c r="J11" s="42"/>
      <c r="K11" s="42"/>
      <c r="L11" s="66"/>
      <c r="M11" s="67"/>
      <c r="N11" s="68"/>
      <c r="O11" s="69"/>
      <c r="P11" s="66"/>
      <c r="Q11" s="67"/>
      <c r="R11" s="42"/>
    </row>
    <row r="12" spans="1:18" ht="16.5" customHeight="1">
      <c r="A12" s="62"/>
      <c r="B12" s="63"/>
      <c r="C12" s="23">
        <v>3</v>
      </c>
      <c r="D12" s="70"/>
      <c r="E12" s="65"/>
      <c r="F12" s="24">
        <v>6</v>
      </c>
      <c r="G12" s="70"/>
      <c r="H12" s="71"/>
      <c r="I12" s="56"/>
      <c r="J12" s="57"/>
      <c r="K12" s="57"/>
      <c r="L12" s="65"/>
      <c r="M12" s="56"/>
      <c r="N12" s="71"/>
      <c r="O12" s="70"/>
      <c r="P12" s="65"/>
      <c r="Q12" s="56"/>
      <c r="R12" s="57"/>
    </row>
    <row r="13" spans="1:18" ht="16.5" customHeight="1">
      <c r="A13" s="72" t="str">
        <f>A8</f>
        <v>報徳学園</v>
      </c>
      <c r="B13" s="73"/>
      <c r="C13" s="19" t="s">
        <v>6</v>
      </c>
      <c r="D13" s="40" t="s">
        <v>52</v>
      </c>
      <c r="E13" s="64"/>
      <c r="F13" s="20">
        <v>4</v>
      </c>
      <c r="G13" s="40" t="s">
        <v>90</v>
      </c>
      <c r="H13" s="41"/>
      <c r="I13" s="74" t="s">
        <v>53</v>
      </c>
      <c r="J13" s="39"/>
      <c r="K13" s="39" t="s">
        <v>90</v>
      </c>
      <c r="L13" s="64"/>
      <c r="M13" s="74"/>
      <c r="N13" s="41"/>
      <c r="O13" s="40" t="s">
        <v>89</v>
      </c>
      <c r="P13" s="64"/>
      <c r="Q13" s="74" t="s">
        <v>49</v>
      </c>
      <c r="R13" s="39"/>
    </row>
    <row r="14" spans="1:18" ht="16.5" customHeight="1">
      <c r="A14" s="60"/>
      <c r="B14" s="61"/>
      <c r="C14" s="21">
        <v>2</v>
      </c>
      <c r="D14" s="69" t="s">
        <v>142</v>
      </c>
      <c r="E14" s="66"/>
      <c r="F14" s="22">
        <v>5</v>
      </c>
      <c r="G14" s="69"/>
      <c r="H14" s="68"/>
      <c r="I14" s="67"/>
      <c r="J14" s="42"/>
      <c r="K14" s="42"/>
      <c r="L14" s="66"/>
      <c r="M14" s="67"/>
      <c r="N14" s="68"/>
      <c r="O14" s="69" t="s">
        <v>143</v>
      </c>
      <c r="P14" s="66"/>
      <c r="Q14" s="67" t="s">
        <v>144</v>
      </c>
      <c r="R14" s="42"/>
    </row>
    <row r="15" spans="1:18" ht="16.5" customHeight="1">
      <c r="A15" s="62"/>
      <c r="B15" s="63"/>
      <c r="C15" s="23">
        <v>3</v>
      </c>
      <c r="D15" s="70" t="s">
        <v>145</v>
      </c>
      <c r="E15" s="65"/>
      <c r="F15" s="24">
        <v>6</v>
      </c>
      <c r="G15" s="70"/>
      <c r="H15" s="71"/>
      <c r="I15" s="56"/>
      <c r="J15" s="57"/>
      <c r="K15" s="57"/>
      <c r="L15" s="65"/>
      <c r="M15" s="56"/>
      <c r="N15" s="71"/>
      <c r="O15" s="70"/>
      <c r="P15" s="65"/>
      <c r="Q15" s="56"/>
      <c r="R15" s="57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3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0.5694444444444444</v>
      </c>
      <c r="J17" s="80"/>
      <c r="K17" s="89" t="s">
        <v>103</v>
      </c>
      <c r="L17" s="89"/>
      <c r="M17" s="80">
        <v>0.6368055555555555</v>
      </c>
      <c r="N17" s="80"/>
      <c r="O17" s="89" t="s">
        <v>104</v>
      </c>
      <c r="P17" s="89"/>
      <c r="Q17" s="87">
        <f>SUM(M17-I17)</f>
        <v>0.0673611111111111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35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114</v>
      </c>
      <c r="B20" s="59"/>
      <c r="C20" s="45">
        <v>4</v>
      </c>
      <c r="D20" s="46">
        <v>0</v>
      </c>
      <c r="E20" s="47">
        <v>0</v>
      </c>
      <c r="F20" s="45">
        <v>0</v>
      </c>
      <c r="G20" s="46">
        <v>1</v>
      </c>
      <c r="H20" s="48">
        <v>0</v>
      </c>
      <c r="I20" s="45">
        <v>0</v>
      </c>
      <c r="J20" s="46">
        <v>0</v>
      </c>
      <c r="K20" s="48">
        <v>0</v>
      </c>
      <c r="L20" s="16"/>
      <c r="M20" s="17"/>
      <c r="N20" s="36"/>
      <c r="O20" s="49"/>
      <c r="P20" s="17"/>
      <c r="Q20" s="18"/>
      <c r="R20" s="50">
        <f>SUM(C20:Q20)</f>
        <v>5</v>
      </c>
    </row>
    <row r="21" spans="1:18" ht="27.75" customHeight="1">
      <c r="A21" s="58" t="s">
        <v>38</v>
      </c>
      <c r="B21" s="59"/>
      <c r="C21" s="45">
        <v>0</v>
      </c>
      <c r="D21" s="46">
        <v>0</v>
      </c>
      <c r="E21" s="47">
        <v>0</v>
      </c>
      <c r="F21" s="45">
        <v>0</v>
      </c>
      <c r="G21" s="46">
        <v>0</v>
      </c>
      <c r="H21" s="48">
        <v>0</v>
      </c>
      <c r="I21" s="45">
        <v>0</v>
      </c>
      <c r="J21" s="46">
        <v>0</v>
      </c>
      <c r="K21" s="48">
        <v>0</v>
      </c>
      <c r="L21" s="16"/>
      <c r="M21" s="17"/>
      <c r="N21" s="36"/>
      <c r="O21" s="49"/>
      <c r="P21" s="17"/>
      <c r="Q21" s="18"/>
      <c r="R21" s="50">
        <f>SUM(C21:Q21)</f>
        <v>0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六甲アイランド</v>
      </c>
      <c r="B23" s="61"/>
      <c r="C23" s="19" t="s">
        <v>6</v>
      </c>
      <c r="D23" s="97" t="s">
        <v>116</v>
      </c>
      <c r="E23" s="98"/>
      <c r="F23" s="20">
        <v>4</v>
      </c>
      <c r="G23" s="97"/>
      <c r="H23" s="93"/>
      <c r="I23" s="92" t="s">
        <v>117</v>
      </c>
      <c r="J23" s="99"/>
      <c r="K23" s="99" t="s">
        <v>146</v>
      </c>
      <c r="L23" s="98"/>
      <c r="M23" s="92"/>
      <c r="N23" s="93"/>
      <c r="O23" s="97" t="s">
        <v>151</v>
      </c>
      <c r="P23" s="98"/>
      <c r="Q23" s="92" t="s">
        <v>147</v>
      </c>
      <c r="R23" s="99"/>
    </row>
    <row r="24" spans="1:18" ht="16.5" customHeight="1">
      <c r="A24" s="60"/>
      <c r="B24" s="61"/>
      <c r="C24" s="21">
        <v>2</v>
      </c>
      <c r="D24" s="85"/>
      <c r="E24" s="86"/>
      <c r="F24" s="22">
        <v>5</v>
      </c>
      <c r="G24" s="85"/>
      <c r="H24" s="88"/>
      <c r="I24" s="83"/>
      <c r="J24" s="84"/>
      <c r="K24" s="84"/>
      <c r="L24" s="86"/>
      <c r="M24" s="83"/>
      <c r="N24" s="88"/>
      <c r="O24" s="85"/>
      <c r="P24" s="86"/>
      <c r="Q24" s="83"/>
      <c r="R24" s="84"/>
    </row>
    <row r="25" spans="1:18" ht="16.5" customHeight="1">
      <c r="A25" s="62"/>
      <c r="B25" s="63"/>
      <c r="C25" s="23">
        <v>3</v>
      </c>
      <c r="D25" s="94"/>
      <c r="E25" s="91"/>
      <c r="F25" s="24">
        <v>6</v>
      </c>
      <c r="G25" s="94"/>
      <c r="H25" s="76"/>
      <c r="I25" s="75"/>
      <c r="J25" s="90"/>
      <c r="K25" s="90"/>
      <c r="L25" s="91"/>
      <c r="M25" s="75"/>
      <c r="N25" s="76"/>
      <c r="O25" s="94"/>
      <c r="P25" s="91"/>
      <c r="Q25" s="75"/>
      <c r="R25" s="90"/>
    </row>
    <row r="26" spans="1:18" ht="16.5" customHeight="1">
      <c r="A26" s="72" t="str">
        <f>A21</f>
        <v>神戸第一</v>
      </c>
      <c r="B26" s="73"/>
      <c r="C26" s="19" t="s">
        <v>6</v>
      </c>
      <c r="D26" s="97" t="s">
        <v>148</v>
      </c>
      <c r="E26" s="98"/>
      <c r="F26" s="20">
        <v>4</v>
      </c>
      <c r="G26" s="97"/>
      <c r="H26" s="93"/>
      <c r="I26" s="92" t="s">
        <v>149</v>
      </c>
      <c r="J26" s="99"/>
      <c r="K26" s="99"/>
      <c r="L26" s="98"/>
      <c r="M26" s="92"/>
      <c r="N26" s="93"/>
      <c r="O26" s="97" t="s">
        <v>150</v>
      </c>
      <c r="P26" s="98"/>
      <c r="Q26" s="92"/>
      <c r="R26" s="99"/>
    </row>
    <row r="27" spans="1:18" ht="16.5" customHeight="1">
      <c r="A27" s="60"/>
      <c r="B27" s="61"/>
      <c r="C27" s="21">
        <v>2</v>
      </c>
      <c r="D27" s="85"/>
      <c r="E27" s="86"/>
      <c r="F27" s="22">
        <v>5</v>
      </c>
      <c r="G27" s="85"/>
      <c r="H27" s="88"/>
      <c r="I27" s="83"/>
      <c r="J27" s="84"/>
      <c r="K27" s="84"/>
      <c r="L27" s="86"/>
      <c r="M27" s="83"/>
      <c r="N27" s="88"/>
      <c r="O27" s="85"/>
      <c r="P27" s="86"/>
      <c r="Q27" s="83"/>
      <c r="R27" s="84"/>
    </row>
    <row r="28" spans="1:18" ht="16.5" customHeight="1">
      <c r="A28" s="62"/>
      <c r="B28" s="63"/>
      <c r="C28" s="23">
        <v>3</v>
      </c>
      <c r="D28" s="94"/>
      <c r="E28" s="91"/>
      <c r="F28" s="24">
        <v>6</v>
      </c>
      <c r="G28" s="94"/>
      <c r="H28" s="76"/>
      <c r="I28" s="75"/>
      <c r="J28" s="90"/>
      <c r="K28" s="90"/>
      <c r="L28" s="91"/>
      <c r="M28" s="75"/>
      <c r="N28" s="76"/>
      <c r="O28" s="94"/>
      <c r="P28" s="91"/>
      <c r="Q28" s="75"/>
      <c r="R28" s="90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Q28:R28"/>
    <mergeCell ref="K27:L27"/>
    <mergeCell ref="M27:N27"/>
    <mergeCell ref="O27:P27"/>
    <mergeCell ref="Q27:R27"/>
    <mergeCell ref="I28:J28"/>
    <mergeCell ref="K28:L28"/>
    <mergeCell ref="M28:N28"/>
    <mergeCell ref="O28:P28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K25:L25"/>
    <mergeCell ref="M25:N25"/>
    <mergeCell ref="K26:L26"/>
    <mergeCell ref="M26:N26"/>
    <mergeCell ref="K24:L24"/>
    <mergeCell ref="M24:N24"/>
    <mergeCell ref="O24:P24"/>
    <mergeCell ref="Q24:R24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A22:B22"/>
    <mergeCell ref="C22:H22"/>
    <mergeCell ref="I22:J22"/>
    <mergeCell ref="K22:L22"/>
    <mergeCell ref="A20:B20"/>
    <mergeCell ref="A21:B21"/>
    <mergeCell ref="K17:L17"/>
    <mergeCell ref="O22:R22"/>
    <mergeCell ref="M22:N22"/>
    <mergeCell ref="A19:B19"/>
    <mergeCell ref="E17:F17"/>
    <mergeCell ref="G17:H17"/>
    <mergeCell ref="I17:J17"/>
    <mergeCell ref="D14:E14"/>
    <mergeCell ref="K15:L15"/>
    <mergeCell ref="K14:L14"/>
    <mergeCell ref="G14:H14"/>
    <mergeCell ref="I14:J14"/>
    <mergeCell ref="O13:P13"/>
    <mergeCell ref="M17:N17"/>
    <mergeCell ref="O17:P17"/>
    <mergeCell ref="Q17:R17"/>
    <mergeCell ref="O25:P25"/>
    <mergeCell ref="Q25:R25"/>
    <mergeCell ref="O26:P26"/>
    <mergeCell ref="M14:N14"/>
    <mergeCell ref="O14:P14"/>
    <mergeCell ref="Q14:R14"/>
    <mergeCell ref="Q4:R4"/>
    <mergeCell ref="Q11:R11"/>
    <mergeCell ref="M11:N11"/>
    <mergeCell ref="Q10:R10"/>
    <mergeCell ref="O10:P10"/>
    <mergeCell ref="O12:P12"/>
    <mergeCell ref="M13:N13"/>
    <mergeCell ref="D13:E13"/>
    <mergeCell ref="I9:J9"/>
    <mergeCell ref="I10:J10"/>
    <mergeCell ref="I12:J12"/>
    <mergeCell ref="G10:H10"/>
    <mergeCell ref="I11:J11"/>
    <mergeCell ref="G12:H12"/>
    <mergeCell ref="K12:L12"/>
    <mergeCell ref="K13:L13"/>
    <mergeCell ref="O11:P11"/>
    <mergeCell ref="M9:N9"/>
    <mergeCell ref="M4:N4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A6:B6"/>
    <mergeCell ref="A7:B7"/>
    <mergeCell ref="A9:B9"/>
    <mergeCell ref="C9:H9"/>
    <mergeCell ref="A8:B8"/>
    <mergeCell ref="M10:N10"/>
    <mergeCell ref="O9:R9"/>
    <mergeCell ref="G11:H11"/>
    <mergeCell ref="K9:L9"/>
    <mergeCell ref="A13:B15"/>
    <mergeCell ref="D15:E15"/>
    <mergeCell ref="D11:E11"/>
    <mergeCell ref="K10:L10"/>
    <mergeCell ref="A10:B12"/>
    <mergeCell ref="D10:E10"/>
    <mergeCell ref="D12:E12"/>
    <mergeCell ref="K11:L11"/>
    <mergeCell ref="H3:I3"/>
    <mergeCell ref="J3:Q3"/>
    <mergeCell ref="A1:G1"/>
    <mergeCell ref="E4:F4"/>
    <mergeCell ref="G4:H4"/>
    <mergeCell ref="I4:J4"/>
    <mergeCell ref="K4:L4"/>
    <mergeCell ref="O4:P4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K21 H7:K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C20:Q21 M17:N17 I17:J17 M1 O1 I1 C7:Q8 I4:J4 M4:N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7" t="s">
        <v>60</v>
      </c>
      <c r="B1" s="108"/>
      <c r="C1" s="108"/>
      <c r="D1" s="108"/>
      <c r="E1" s="108"/>
      <c r="F1" s="108"/>
      <c r="G1" s="108"/>
      <c r="H1" s="28" t="s">
        <v>19</v>
      </c>
      <c r="I1" s="43">
        <v>11</v>
      </c>
      <c r="J1" s="27" t="s">
        <v>20</v>
      </c>
      <c r="K1" s="29">
        <v>2013</v>
      </c>
      <c r="L1" s="3" t="s">
        <v>21</v>
      </c>
      <c r="M1" s="2">
        <v>7</v>
      </c>
      <c r="N1" s="3" t="s">
        <v>0</v>
      </c>
      <c r="O1" s="2">
        <v>20</v>
      </c>
      <c r="P1" s="1" t="s">
        <v>22</v>
      </c>
      <c r="Q1" s="3" t="s">
        <v>15</v>
      </c>
      <c r="R1" s="5" t="s">
        <v>16</v>
      </c>
    </row>
    <row r="2" ht="5.25" customHeight="1"/>
    <row r="3" spans="8:18" ht="18.75" customHeight="1">
      <c r="H3" s="51" t="s">
        <v>17</v>
      </c>
      <c r="I3" s="51"/>
      <c r="J3" s="52" t="s">
        <v>58</v>
      </c>
      <c r="K3" s="52"/>
      <c r="L3" s="52"/>
      <c r="M3" s="52"/>
      <c r="N3" s="52"/>
      <c r="O3" s="52"/>
      <c r="P3" s="52"/>
      <c r="Q3" s="52"/>
      <c r="R3" s="7" t="s">
        <v>10</v>
      </c>
    </row>
    <row r="4" spans="1:20" s="30" customFormat="1" ht="18.75" customHeight="1">
      <c r="A4" s="37"/>
      <c r="B4" s="31">
        <v>3</v>
      </c>
      <c r="C4" s="8" t="s">
        <v>1</v>
      </c>
      <c r="D4" s="6"/>
      <c r="E4" s="100" t="s">
        <v>101</v>
      </c>
      <c r="F4" s="100"/>
      <c r="G4" s="95" t="s">
        <v>102</v>
      </c>
      <c r="H4" s="95"/>
      <c r="I4" s="80">
        <v>0.4145833333333333</v>
      </c>
      <c r="J4" s="80"/>
      <c r="K4" s="89" t="s">
        <v>103</v>
      </c>
      <c r="L4" s="89"/>
      <c r="M4" s="80">
        <v>0.5097222222222222</v>
      </c>
      <c r="N4" s="80"/>
      <c r="O4" s="89" t="s">
        <v>104</v>
      </c>
      <c r="P4" s="89"/>
      <c r="Q4" s="87">
        <f>SUM(M4-I4)</f>
        <v>0.09513888888888888</v>
      </c>
      <c r="R4" s="87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1" t="s">
        <v>2</v>
      </c>
      <c r="B6" s="102"/>
      <c r="C6" s="33" t="s">
        <v>61</v>
      </c>
      <c r="D6" s="34" t="s">
        <v>62</v>
      </c>
      <c r="E6" s="35" t="s">
        <v>63</v>
      </c>
      <c r="F6" s="33" t="s">
        <v>64</v>
      </c>
      <c r="G6" s="34" t="s">
        <v>65</v>
      </c>
      <c r="H6" s="35" t="s">
        <v>66</v>
      </c>
      <c r="I6" s="33" t="s">
        <v>67</v>
      </c>
      <c r="J6" s="34" t="s">
        <v>68</v>
      </c>
      <c r="K6" s="35" t="s">
        <v>69</v>
      </c>
      <c r="L6" s="12" t="s">
        <v>70</v>
      </c>
      <c r="M6" s="13" t="s">
        <v>71</v>
      </c>
      <c r="N6" s="44" t="s">
        <v>72</v>
      </c>
      <c r="O6" s="38" t="s">
        <v>73</v>
      </c>
      <c r="P6" s="13" t="s">
        <v>74</v>
      </c>
      <c r="Q6" s="14" t="s">
        <v>75</v>
      </c>
      <c r="R6" s="15" t="s">
        <v>3</v>
      </c>
    </row>
    <row r="7" spans="1:18" ht="27.75" customHeight="1">
      <c r="A7" s="58" t="s">
        <v>59</v>
      </c>
      <c r="B7" s="59"/>
      <c r="C7" s="45">
        <v>1</v>
      </c>
      <c r="D7" s="46">
        <v>0</v>
      </c>
      <c r="E7" s="47">
        <v>5</v>
      </c>
      <c r="F7" s="45">
        <v>0</v>
      </c>
      <c r="G7" s="46">
        <v>0</v>
      </c>
      <c r="H7" s="48">
        <v>1</v>
      </c>
      <c r="I7" s="45">
        <v>0</v>
      </c>
      <c r="J7" s="46">
        <v>0</v>
      </c>
      <c r="K7" s="48">
        <v>0</v>
      </c>
      <c r="L7" s="16"/>
      <c r="M7" s="17"/>
      <c r="N7" s="36"/>
      <c r="O7" s="49"/>
      <c r="P7" s="17"/>
      <c r="Q7" s="18"/>
      <c r="R7" s="50">
        <f>SUM(C7:Q7)</f>
        <v>7</v>
      </c>
    </row>
    <row r="8" spans="1:18" ht="27.75" customHeight="1">
      <c r="A8" s="58" t="s">
        <v>271</v>
      </c>
      <c r="B8" s="59"/>
      <c r="C8" s="45">
        <v>0</v>
      </c>
      <c r="D8" s="46">
        <v>0</v>
      </c>
      <c r="E8" s="47">
        <v>3</v>
      </c>
      <c r="F8" s="45">
        <v>0</v>
      </c>
      <c r="G8" s="46">
        <v>0</v>
      </c>
      <c r="H8" s="48">
        <v>0</v>
      </c>
      <c r="I8" s="45">
        <v>0</v>
      </c>
      <c r="J8" s="46">
        <v>0</v>
      </c>
      <c r="K8" s="48">
        <v>0</v>
      </c>
      <c r="L8" s="16"/>
      <c r="M8" s="17"/>
      <c r="N8" s="36"/>
      <c r="O8" s="49"/>
      <c r="P8" s="17"/>
      <c r="Q8" s="18"/>
      <c r="R8" s="50">
        <f>SUM(C8:Q8)</f>
        <v>3</v>
      </c>
    </row>
    <row r="9" spans="1:18" ht="21" customHeight="1">
      <c r="A9" s="101" t="s">
        <v>2</v>
      </c>
      <c r="B9" s="102"/>
      <c r="C9" s="103" t="s">
        <v>79</v>
      </c>
      <c r="D9" s="78"/>
      <c r="E9" s="78"/>
      <c r="F9" s="78"/>
      <c r="G9" s="78"/>
      <c r="H9" s="104"/>
      <c r="I9" s="77" t="s">
        <v>80</v>
      </c>
      <c r="J9" s="79"/>
      <c r="K9" s="96" t="s">
        <v>81</v>
      </c>
      <c r="L9" s="82"/>
      <c r="M9" s="81" t="s">
        <v>82</v>
      </c>
      <c r="N9" s="82"/>
      <c r="O9" s="77" t="s">
        <v>83</v>
      </c>
      <c r="P9" s="78"/>
      <c r="Q9" s="78"/>
      <c r="R9" s="79"/>
    </row>
    <row r="10" spans="1:18" ht="16.5" customHeight="1">
      <c r="A10" s="60" t="str">
        <f>A7</f>
        <v>市　川</v>
      </c>
      <c r="B10" s="61"/>
      <c r="C10" s="19" t="s">
        <v>6</v>
      </c>
      <c r="D10" s="40" t="s">
        <v>121</v>
      </c>
      <c r="E10" s="64"/>
      <c r="F10" s="20">
        <v>4</v>
      </c>
      <c r="G10" s="40"/>
      <c r="H10" s="41"/>
      <c r="I10" s="74" t="s">
        <v>122</v>
      </c>
      <c r="J10" s="39"/>
      <c r="K10" s="39"/>
      <c r="L10" s="64"/>
      <c r="M10" s="74" t="s">
        <v>121</v>
      </c>
      <c r="N10" s="41"/>
      <c r="O10" s="40" t="s">
        <v>123</v>
      </c>
      <c r="P10" s="64"/>
      <c r="Q10" s="74" t="s">
        <v>124</v>
      </c>
      <c r="R10" s="39"/>
    </row>
    <row r="11" spans="1:18" ht="16.5" customHeight="1">
      <c r="A11" s="60"/>
      <c r="B11" s="61"/>
      <c r="C11" s="21">
        <v>2</v>
      </c>
      <c r="D11" s="69" t="s">
        <v>125</v>
      </c>
      <c r="E11" s="66"/>
      <c r="F11" s="22">
        <v>5</v>
      </c>
      <c r="G11" s="69"/>
      <c r="H11" s="68"/>
      <c r="I11" s="67" t="s">
        <v>126</v>
      </c>
      <c r="J11" s="42"/>
      <c r="K11" s="42"/>
      <c r="L11" s="66"/>
      <c r="M11" s="67" t="s">
        <v>127</v>
      </c>
      <c r="N11" s="68"/>
      <c r="O11" s="69" t="s">
        <v>31</v>
      </c>
      <c r="P11" s="66"/>
      <c r="Q11" s="67"/>
      <c r="R11" s="42"/>
    </row>
    <row r="12" spans="1:18" ht="16.5" customHeight="1">
      <c r="A12" s="62"/>
      <c r="B12" s="63"/>
      <c r="C12" s="23">
        <v>3</v>
      </c>
      <c r="D12" s="70"/>
      <c r="E12" s="65"/>
      <c r="F12" s="24">
        <v>6</v>
      </c>
      <c r="G12" s="70"/>
      <c r="H12" s="71"/>
      <c r="I12" s="56"/>
      <c r="J12" s="57"/>
      <c r="K12" s="57"/>
      <c r="L12" s="65"/>
      <c r="M12" s="56"/>
      <c r="N12" s="71"/>
      <c r="O12" s="70"/>
      <c r="P12" s="65"/>
      <c r="Q12" s="56"/>
      <c r="R12" s="57"/>
    </row>
    <row r="13" spans="1:18" ht="16.5" customHeight="1">
      <c r="A13" s="72" t="str">
        <f>A8</f>
        <v>飾　磨</v>
      </c>
      <c r="B13" s="73"/>
      <c r="C13" s="19" t="s">
        <v>6</v>
      </c>
      <c r="D13" s="40" t="s">
        <v>29</v>
      </c>
      <c r="E13" s="64"/>
      <c r="F13" s="20">
        <v>4</v>
      </c>
      <c r="G13" s="40"/>
      <c r="H13" s="41"/>
      <c r="I13" s="74" t="s">
        <v>128</v>
      </c>
      <c r="J13" s="39"/>
      <c r="K13" s="39"/>
      <c r="L13" s="64"/>
      <c r="M13" s="74"/>
      <c r="N13" s="41"/>
      <c r="O13" s="40" t="s">
        <v>129</v>
      </c>
      <c r="P13" s="64"/>
      <c r="Q13" s="74"/>
      <c r="R13" s="39"/>
    </row>
    <row r="14" spans="1:18" ht="16.5" customHeight="1">
      <c r="A14" s="60"/>
      <c r="B14" s="61"/>
      <c r="C14" s="21">
        <v>2</v>
      </c>
      <c r="D14" s="69" t="s">
        <v>130</v>
      </c>
      <c r="E14" s="66"/>
      <c r="F14" s="22">
        <v>5</v>
      </c>
      <c r="G14" s="69"/>
      <c r="H14" s="68"/>
      <c r="I14" s="67"/>
      <c r="J14" s="42"/>
      <c r="K14" s="42"/>
      <c r="L14" s="66"/>
      <c r="M14" s="67"/>
      <c r="N14" s="68"/>
      <c r="O14" s="69"/>
      <c r="P14" s="66"/>
      <c r="Q14" s="67"/>
      <c r="R14" s="42"/>
    </row>
    <row r="15" spans="1:18" ht="16.5" customHeight="1">
      <c r="A15" s="62"/>
      <c r="B15" s="63"/>
      <c r="C15" s="23">
        <v>3</v>
      </c>
      <c r="D15" s="70"/>
      <c r="E15" s="65"/>
      <c r="F15" s="24">
        <v>6</v>
      </c>
      <c r="G15" s="70"/>
      <c r="H15" s="71"/>
      <c r="I15" s="56"/>
      <c r="J15" s="57"/>
      <c r="K15" s="57"/>
      <c r="L15" s="65"/>
      <c r="M15" s="56"/>
      <c r="N15" s="71"/>
      <c r="O15" s="70"/>
      <c r="P15" s="65"/>
      <c r="Q15" s="56"/>
      <c r="R15" s="57"/>
    </row>
    <row r="16" spans="9:18" ht="21.7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0" customFormat="1" ht="18.75" customHeight="1">
      <c r="A17" s="37"/>
      <c r="B17" s="31">
        <v>3</v>
      </c>
      <c r="C17" s="8" t="s">
        <v>1</v>
      </c>
      <c r="D17" s="6"/>
      <c r="E17" s="100" t="s">
        <v>106</v>
      </c>
      <c r="F17" s="100"/>
      <c r="G17" s="95" t="s">
        <v>102</v>
      </c>
      <c r="H17" s="95"/>
      <c r="I17" s="80">
        <v>0.5395833333333333</v>
      </c>
      <c r="J17" s="80"/>
      <c r="K17" s="89" t="s">
        <v>103</v>
      </c>
      <c r="L17" s="89"/>
      <c r="M17" s="80">
        <v>0.6159722222222223</v>
      </c>
      <c r="N17" s="80"/>
      <c r="O17" s="89" t="s">
        <v>104</v>
      </c>
      <c r="P17" s="89"/>
      <c r="Q17" s="87">
        <f>SUM(M17-I17)</f>
        <v>0.07638888888888895</v>
      </c>
      <c r="R17" s="87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1" t="s">
        <v>2</v>
      </c>
      <c r="B19" s="102"/>
      <c r="C19" s="33" t="s">
        <v>61</v>
      </c>
      <c r="D19" s="34" t="s">
        <v>62</v>
      </c>
      <c r="E19" s="35" t="s">
        <v>63</v>
      </c>
      <c r="F19" s="33" t="s">
        <v>64</v>
      </c>
      <c r="G19" s="34" t="s">
        <v>65</v>
      </c>
      <c r="H19" s="35" t="s">
        <v>66</v>
      </c>
      <c r="I19" s="33" t="s">
        <v>67</v>
      </c>
      <c r="J19" s="34" t="s">
        <v>68</v>
      </c>
      <c r="K19" s="35" t="s">
        <v>69</v>
      </c>
      <c r="L19" s="12" t="s">
        <v>70</v>
      </c>
      <c r="M19" s="13" t="s">
        <v>71</v>
      </c>
      <c r="N19" s="44" t="s">
        <v>72</v>
      </c>
      <c r="O19" s="38" t="s">
        <v>73</v>
      </c>
      <c r="P19" s="13" t="s">
        <v>74</v>
      </c>
      <c r="Q19" s="14" t="s">
        <v>75</v>
      </c>
      <c r="R19" s="15" t="s">
        <v>3</v>
      </c>
    </row>
    <row r="20" spans="1:18" ht="27.75" customHeight="1">
      <c r="A20" s="58" t="s">
        <v>35</v>
      </c>
      <c r="B20" s="59"/>
      <c r="C20" s="45">
        <v>0</v>
      </c>
      <c r="D20" s="46">
        <v>1</v>
      </c>
      <c r="E20" s="47">
        <v>0</v>
      </c>
      <c r="F20" s="45">
        <v>0</v>
      </c>
      <c r="G20" s="46">
        <v>0</v>
      </c>
      <c r="H20" s="48">
        <v>0</v>
      </c>
      <c r="I20" s="45">
        <v>0</v>
      </c>
      <c r="J20" s="46">
        <v>0</v>
      </c>
      <c r="K20" s="48">
        <v>1</v>
      </c>
      <c r="L20" s="16"/>
      <c r="M20" s="17"/>
      <c r="N20" s="36"/>
      <c r="O20" s="49"/>
      <c r="P20" s="17"/>
      <c r="Q20" s="18"/>
      <c r="R20" s="50">
        <f>SUM(C20:Q20)</f>
        <v>2</v>
      </c>
    </row>
    <row r="21" spans="1:18" ht="27.75" customHeight="1">
      <c r="A21" s="58" t="s">
        <v>131</v>
      </c>
      <c r="B21" s="59"/>
      <c r="C21" s="45">
        <v>0</v>
      </c>
      <c r="D21" s="46">
        <v>0</v>
      </c>
      <c r="E21" s="47">
        <v>0</v>
      </c>
      <c r="F21" s="45">
        <v>0</v>
      </c>
      <c r="G21" s="46">
        <v>0</v>
      </c>
      <c r="H21" s="48">
        <v>0</v>
      </c>
      <c r="I21" s="45">
        <v>0</v>
      </c>
      <c r="J21" s="46">
        <v>0</v>
      </c>
      <c r="K21" s="48">
        <v>0</v>
      </c>
      <c r="L21" s="16"/>
      <c r="M21" s="17"/>
      <c r="N21" s="36"/>
      <c r="O21" s="49"/>
      <c r="P21" s="17"/>
      <c r="Q21" s="18"/>
      <c r="R21" s="50">
        <f>SUM(C21:Q21)</f>
        <v>0</v>
      </c>
    </row>
    <row r="22" spans="1:18" ht="21" customHeight="1">
      <c r="A22" s="101" t="s">
        <v>2</v>
      </c>
      <c r="B22" s="102"/>
      <c r="C22" s="103" t="s">
        <v>79</v>
      </c>
      <c r="D22" s="78"/>
      <c r="E22" s="78"/>
      <c r="F22" s="78"/>
      <c r="G22" s="78"/>
      <c r="H22" s="104"/>
      <c r="I22" s="77" t="s">
        <v>80</v>
      </c>
      <c r="J22" s="79"/>
      <c r="K22" s="96" t="s">
        <v>81</v>
      </c>
      <c r="L22" s="82"/>
      <c r="M22" s="81" t="s">
        <v>82</v>
      </c>
      <c r="N22" s="82"/>
      <c r="O22" s="77" t="s">
        <v>83</v>
      </c>
      <c r="P22" s="78"/>
      <c r="Q22" s="78"/>
      <c r="R22" s="79"/>
    </row>
    <row r="23" spans="1:18" ht="16.5" customHeight="1">
      <c r="A23" s="60" t="str">
        <f>A20</f>
        <v>伊丹北</v>
      </c>
      <c r="B23" s="61"/>
      <c r="C23" s="19" t="s">
        <v>6</v>
      </c>
      <c r="D23" s="40" t="s">
        <v>36</v>
      </c>
      <c r="E23" s="64"/>
      <c r="F23" s="20">
        <v>4</v>
      </c>
      <c r="G23" s="40"/>
      <c r="H23" s="41"/>
      <c r="I23" s="74" t="s">
        <v>132</v>
      </c>
      <c r="J23" s="39"/>
      <c r="K23" s="39"/>
      <c r="L23" s="64"/>
      <c r="M23" s="74"/>
      <c r="N23" s="41"/>
      <c r="O23" s="40" t="s">
        <v>133</v>
      </c>
      <c r="P23" s="64"/>
      <c r="Q23" s="74"/>
      <c r="R23" s="39"/>
    </row>
    <row r="24" spans="1:18" ht="16.5" customHeight="1">
      <c r="A24" s="60"/>
      <c r="B24" s="61"/>
      <c r="C24" s="21">
        <v>2</v>
      </c>
      <c r="D24" s="69"/>
      <c r="E24" s="66"/>
      <c r="F24" s="22">
        <v>5</v>
      </c>
      <c r="G24" s="69"/>
      <c r="H24" s="68"/>
      <c r="I24" s="67"/>
      <c r="J24" s="42"/>
      <c r="K24" s="42"/>
      <c r="L24" s="66"/>
      <c r="M24" s="67"/>
      <c r="N24" s="68"/>
      <c r="O24" s="69" t="s">
        <v>36</v>
      </c>
      <c r="P24" s="66"/>
      <c r="Q24" s="67"/>
      <c r="R24" s="42"/>
    </row>
    <row r="25" spans="1:18" ht="16.5" customHeight="1">
      <c r="A25" s="62"/>
      <c r="B25" s="63"/>
      <c r="C25" s="23">
        <v>3</v>
      </c>
      <c r="D25" s="70"/>
      <c r="E25" s="65"/>
      <c r="F25" s="24">
        <v>6</v>
      </c>
      <c r="G25" s="70"/>
      <c r="H25" s="71"/>
      <c r="I25" s="56"/>
      <c r="J25" s="57"/>
      <c r="K25" s="57"/>
      <c r="L25" s="65"/>
      <c r="M25" s="56"/>
      <c r="N25" s="71"/>
      <c r="O25" s="70"/>
      <c r="P25" s="65"/>
      <c r="Q25" s="56"/>
      <c r="R25" s="57"/>
    </row>
    <row r="26" spans="1:18" ht="16.5" customHeight="1">
      <c r="A26" s="72" t="str">
        <f>A21</f>
        <v>三田学園</v>
      </c>
      <c r="B26" s="73"/>
      <c r="C26" s="19" t="s">
        <v>6</v>
      </c>
      <c r="D26" s="40" t="s">
        <v>134</v>
      </c>
      <c r="E26" s="64"/>
      <c r="F26" s="20">
        <v>4</v>
      </c>
      <c r="G26" s="40"/>
      <c r="H26" s="41"/>
      <c r="I26" s="74" t="s">
        <v>135</v>
      </c>
      <c r="J26" s="39"/>
      <c r="K26" s="39"/>
      <c r="L26" s="64"/>
      <c r="M26" s="74"/>
      <c r="N26" s="41"/>
      <c r="O26" s="40" t="s">
        <v>135</v>
      </c>
      <c r="P26" s="64"/>
      <c r="Q26" s="74"/>
      <c r="R26" s="39"/>
    </row>
    <row r="27" spans="1:18" ht="16.5" customHeight="1">
      <c r="A27" s="60"/>
      <c r="B27" s="61"/>
      <c r="C27" s="21">
        <v>2</v>
      </c>
      <c r="D27" s="69"/>
      <c r="E27" s="66"/>
      <c r="F27" s="22">
        <v>5</v>
      </c>
      <c r="G27" s="69"/>
      <c r="H27" s="68"/>
      <c r="I27" s="67"/>
      <c r="J27" s="42"/>
      <c r="K27" s="42"/>
      <c r="L27" s="66"/>
      <c r="M27" s="67"/>
      <c r="N27" s="68"/>
      <c r="O27" s="69" t="s">
        <v>136</v>
      </c>
      <c r="P27" s="66"/>
      <c r="Q27" s="67"/>
      <c r="R27" s="42"/>
    </row>
    <row r="28" spans="1:18" ht="16.5" customHeight="1">
      <c r="A28" s="62"/>
      <c r="B28" s="63"/>
      <c r="C28" s="23">
        <v>3</v>
      </c>
      <c r="D28" s="70"/>
      <c r="E28" s="65"/>
      <c r="F28" s="24">
        <v>6</v>
      </c>
      <c r="G28" s="70"/>
      <c r="H28" s="71"/>
      <c r="I28" s="56"/>
      <c r="J28" s="57"/>
      <c r="K28" s="57"/>
      <c r="L28" s="65"/>
      <c r="M28" s="56"/>
      <c r="N28" s="71"/>
      <c r="O28" s="70"/>
      <c r="P28" s="65"/>
      <c r="Q28" s="56"/>
      <c r="R28" s="57"/>
    </row>
    <row r="29" spans="9:18" ht="21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A1:G1"/>
    <mergeCell ref="E4:F4"/>
    <mergeCell ref="K10:L10"/>
    <mergeCell ref="A10:B12"/>
    <mergeCell ref="D10:E10"/>
    <mergeCell ref="D12:E12"/>
    <mergeCell ref="G4:H4"/>
    <mergeCell ref="I4:J4"/>
    <mergeCell ref="K4:L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G15:H15"/>
    <mergeCell ref="I15:J15"/>
    <mergeCell ref="I13:J13"/>
    <mergeCell ref="Q13:R13"/>
    <mergeCell ref="M15:N15"/>
    <mergeCell ref="O15:P15"/>
    <mergeCell ref="Q15:R15"/>
    <mergeCell ref="G13:H13"/>
    <mergeCell ref="D13:E13"/>
    <mergeCell ref="I9:J9"/>
    <mergeCell ref="I10:J10"/>
    <mergeCell ref="I12:J12"/>
    <mergeCell ref="G10:H10"/>
    <mergeCell ref="I11:J11"/>
    <mergeCell ref="G12:H12"/>
    <mergeCell ref="K11:L11"/>
    <mergeCell ref="O4:P4"/>
    <mergeCell ref="O11:P11"/>
    <mergeCell ref="M9:N9"/>
    <mergeCell ref="K12:L12"/>
    <mergeCell ref="O12:P12"/>
    <mergeCell ref="M13:N13"/>
    <mergeCell ref="K13:L13"/>
    <mergeCell ref="O13:P13"/>
    <mergeCell ref="M12:N12"/>
    <mergeCell ref="Q14:R14"/>
    <mergeCell ref="Q4:R4"/>
    <mergeCell ref="Q11:R11"/>
    <mergeCell ref="M11:N11"/>
    <mergeCell ref="Q10:R10"/>
    <mergeCell ref="O10:P10"/>
    <mergeCell ref="Q12:R12"/>
    <mergeCell ref="M4:N4"/>
    <mergeCell ref="M14:N14"/>
    <mergeCell ref="O14:P14"/>
    <mergeCell ref="D14:E14"/>
    <mergeCell ref="K15:L15"/>
    <mergeCell ref="K14:L14"/>
    <mergeCell ref="G14:H14"/>
    <mergeCell ref="I14:J14"/>
    <mergeCell ref="M17:N17"/>
    <mergeCell ref="O17:P17"/>
    <mergeCell ref="Q17:R17"/>
    <mergeCell ref="Q23:R23"/>
    <mergeCell ref="Q24:R24"/>
    <mergeCell ref="M22:N22"/>
    <mergeCell ref="O22:R22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A23:B25"/>
    <mergeCell ref="D23:E23"/>
    <mergeCell ref="G23:H23"/>
    <mergeCell ref="I23:J23"/>
    <mergeCell ref="D24:E24"/>
    <mergeCell ref="G24:H24"/>
    <mergeCell ref="I24:J24"/>
    <mergeCell ref="M23:N23"/>
    <mergeCell ref="O23:P23"/>
    <mergeCell ref="K24:L24"/>
    <mergeCell ref="M24:N24"/>
    <mergeCell ref="O24:P24"/>
    <mergeCell ref="D25:E25"/>
    <mergeCell ref="G25:H25"/>
    <mergeCell ref="I25:J25"/>
    <mergeCell ref="K23:L23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O26:P26"/>
    <mergeCell ref="D28:E28"/>
    <mergeCell ref="G28:H28"/>
    <mergeCell ref="I28:J28"/>
    <mergeCell ref="K26:L26"/>
    <mergeCell ref="K28:L28"/>
    <mergeCell ref="K27:L27"/>
    <mergeCell ref="H3:I3"/>
    <mergeCell ref="J3:Q3"/>
    <mergeCell ref="M28:N28"/>
    <mergeCell ref="O28:P28"/>
    <mergeCell ref="Q28:R28"/>
    <mergeCell ref="Q26:R26"/>
    <mergeCell ref="M27:N27"/>
    <mergeCell ref="O27:P27"/>
    <mergeCell ref="Q27:R27"/>
    <mergeCell ref="M26:N26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A23:B23 A10:B10">
    <cfRule type="expression" priority="4" dxfId="0" stopIfTrue="1">
      <formula>$R7&gt;$R8</formula>
    </cfRule>
  </conditionalFormatting>
  <conditionalFormatting sqref="A25:B25 A12:B12">
    <cfRule type="expression" priority="5" dxfId="0" stopIfTrue="1">
      <formula>#REF!&gt;$R9</formula>
    </cfRule>
  </conditionalFormatting>
  <conditionalFormatting sqref="A24:B24 A11:B11">
    <cfRule type="expression" priority="6" dxfId="0" stopIfTrue="1">
      <formula>$R8&gt;#REF!</formula>
    </cfRule>
  </conditionalFormatting>
  <conditionalFormatting sqref="A26:B26 A13:B13">
    <cfRule type="expression" priority="7" dxfId="0" stopIfTrue="1">
      <formula>$R7&lt;$R8</formula>
    </cfRule>
  </conditionalFormatting>
  <conditionalFormatting sqref="A28:B28 A15:B15">
    <cfRule type="expression" priority="8" dxfId="0" stopIfTrue="1">
      <formula>#REF!&lt;$R9</formula>
    </cfRule>
  </conditionalFormatting>
  <conditionalFormatting sqref="A27:B27 A14:B14">
    <cfRule type="expression" priority="9" dxfId="0" stopIfTrue="1">
      <formula>$R8&lt;#REF!</formula>
    </cfRule>
  </conditionalFormatting>
  <conditionalFormatting sqref="H20:K21 H7:K8">
    <cfRule type="expression" priority="10" dxfId="1" stopIfTrue="1">
      <formula>H7=""</formula>
    </cfRule>
    <cfRule type="expression" priority="11" dxfId="0" stopIfTrue="1">
      <formula>H7&gt;0</formula>
    </cfRule>
  </conditionalFormatting>
  <conditionalFormatting sqref="C20:G21 C7:G8">
    <cfRule type="cellIs" priority="12" dxfId="0" operator="greaterThan" stopIfTrue="1">
      <formula>0</formula>
    </cfRule>
  </conditionalFormatting>
  <dataValidations count="2">
    <dataValidation allowBlank="1" showInputMessage="1" showErrorMessage="1" imeMode="halfAlpha" sqref="C20:Q21 M17:N17 I17:J17 M1 O1 I1 C7:Q8 I4:J4 M4:N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2013-10-16T07:25:44Z</cp:lastPrinted>
  <dcterms:created xsi:type="dcterms:W3CDTF">2005-04-24T00:29:14Z</dcterms:created>
  <dcterms:modified xsi:type="dcterms:W3CDTF">2013-10-16T07:26:19Z</dcterms:modified>
  <cp:category/>
  <cp:version/>
  <cp:contentType/>
  <cp:contentStatus/>
</cp:coreProperties>
</file>