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21明石" sheetId="1" r:id="rId1"/>
    <sheet name="4.28明石" sheetId="2" r:id="rId2"/>
    <sheet name="4.28高砂" sheetId="3" r:id="rId3"/>
    <sheet name="4.29明石" sheetId="4" r:id="rId4"/>
    <sheet name="4.29高砂" sheetId="5" r:id="rId5"/>
    <sheet name="4.30明石" sheetId="6" r:id="rId6"/>
    <sheet name="5.3明石（準決勝）" sheetId="7" r:id="rId7"/>
    <sheet name="5.5明石（3決・決勝）" sheetId="8" r:id="rId8"/>
  </sheets>
  <definedNames>
    <definedName name="_xlnm.Print_Area" localSheetId="2">'4.28高砂'!$A$1:$R$29</definedName>
    <definedName name="_xlnm.Print_Area" localSheetId="4">'4.29高砂'!$A$1:$R$29</definedName>
    <definedName name="_xlnm.Print_Area" localSheetId="6">'5.3明石（準決勝）'!$A$1:$R$29</definedName>
    <definedName name="_xlnm.Print_Area" localSheetId="7">'5.5明石（3決・決勝）'!$A$1:$R$28</definedName>
  </definedNames>
  <calcPr fullCalcOnLoad="1"/>
</workbook>
</file>

<file path=xl/sharedStrings.xml><?xml version="1.0" encoding="utf-8"?>
<sst xmlns="http://schemas.openxmlformats.org/spreadsheetml/2006/main" count="504" uniqueCount="230">
  <si>
    <t>月</t>
  </si>
  <si>
    <t>土</t>
  </si>
  <si>
    <t>学校名</t>
  </si>
  <si>
    <t>合計</t>
  </si>
  <si>
    <t>)</t>
  </si>
  <si>
    <t>)</t>
  </si>
  <si>
    <t>３塁打</t>
  </si>
  <si>
    <t xml:space="preserve">    ２塁打  </t>
  </si>
  <si>
    <t xml:space="preserve">日 </t>
  </si>
  <si>
    <t>年</t>
  </si>
  <si>
    <t>本塁打</t>
  </si>
  <si>
    <t>先発</t>
  </si>
  <si>
    <t xml:space="preserve"> 場  所　｛</t>
  </si>
  <si>
    <t>｝</t>
  </si>
  <si>
    <t>第１試合</t>
  </si>
  <si>
    <t>投　手</t>
  </si>
  <si>
    <t>｝</t>
  </si>
  <si>
    <t>　開 始</t>
  </si>
  <si>
    <t xml:space="preserve"> 終 了</t>
  </si>
  <si>
    <t xml:space="preserve"> 場  所　｛</t>
  </si>
  <si>
    <t>日</t>
  </si>
  <si>
    <t>日 (</t>
  </si>
  <si>
    <t>所 要</t>
  </si>
  <si>
    <t>回戦</t>
  </si>
  <si>
    <t>)</t>
  </si>
  <si>
    <t xml:space="preserve"> 場  所　｛</t>
  </si>
  <si>
    <t>投　手</t>
  </si>
  <si>
    <t>本塁打</t>
  </si>
  <si>
    <t>３塁打</t>
  </si>
  <si>
    <t xml:space="preserve">    ２塁打  </t>
  </si>
  <si>
    <t>山本</t>
  </si>
  <si>
    <t>捕手</t>
  </si>
  <si>
    <t>報徳学園</t>
  </si>
  <si>
    <t>滝川第二</t>
  </si>
  <si>
    <t>第</t>
  </si>
  <si>
    <t>　開 始</t>
  </si>
  <si>
    <t xml:space="preserve"> 終 了</t>
  </si>
  <si>
    <t>所 要</t>
  </si>
  <si>
    <t>捕手</t>
  </si>
  <si>
    <t>　開 始</t>
  </si>
  <si>
    <t xml:space="preserve"> 終 了</t>
  </si>
  <si>
    <t>所 要</t>
  </si>
  <si>
    <t>　開 始</t>
  </si>
  <si>
    <t xml:space="preserve"> 終 了</t>
  </si>
  <si>
    <t>所 要</t>
  </si>
  <si>
    <t>育　英</t>
  </si>
  <si>
    <t>大村</t>
  </si>
  <si>
    <t>横田</t>
  </si>
  <si>
    <t>日</t>
  </si>
  <si>
    <t>　開 始</t>
  </si>
  <si>
    <t xml:space="preserve"> 終 了</t>
  </si>
  <si>
    <t>所 要</t>
  </si>
  <si>
    <t>妹尾</t>
  </si>
  <si>
    <t>3位決定戦</t>
  </si>
  <si>
    <t>谷口</t>
  </si>
  <si>
    <t>決</t>
  </si>
  <si>
    <t>勝戦</t>
  </si>
  <si>
    <t>社</t>
  </si>
  <si>
    <t>東洋大姫路</t>
  </si>
  <si>
    <t>準々決</t>
  </si>
  <si>
    <t>第２試合</t>
  </si>
  <si>
    <t>佐渡友</t>
  </si>
  <si>
    <t>加古川北</t>
  </si>
  <si>
    <t>渋村</t>
  </si>
  <si>
    <t>山内</t>
  </si>
  <si>
    <t>平成24年度春季兵庫県高校野球大会</t>
  </si>
  <si>
    <t>高砂市野球場</t>
  </si>
  <si>
    <t>吉田</t>
  </si>
  <si>
    <t>恩庄</t>
  </si>
  <si>
    <t>川居</t>
  </si>
  <si>
    <t>木須</t>
  </si>
  <si>
    <t>中島</t>
  </si>
  <si>
    <t>高原</t>
  </si>
  <si>
    <t>山下</t>
  </si>
  <si>
    <t>姫路工業</t>
  </si>
  <si>
    <t>岡村</t>
  </si>
  <si>
    <t>山崎泰</t>
  </si>
  <si>
    <t>髙濱祐</t>
  </si>
  <si>
    <t>村山</t>
  </si>
  <si>
    <t>永富</t>
  </si>
  <si>
    <t>西林</t>
  </si>
  <si>
    <t>第</t>
  </si>
  <si>
    <t xml:space="preserve">日 </t>
  </si>
  <si>
    <t>年</t>
  </si>
  <si>
    <t>日 (</t>
  </si>
  <si>
    <t>｝</t>
  </si>
  <si>
    <t>　開 始</t>
  </si>
  <si>
    <t xml:space="preserve"> 終 了</t>
  </si>
  <si>
    <t>所 要</t>
  </si>
  <si>
    <t>濵村</t>
  </si>
  <si>
    <t>第２試合</t>
  </si>
  <si>
    <t>　開 始</t>
  </si>
  <si>
    <t xml:space="preserve"> 終 了</t>
  </si>
  <si>
    <t>所 要</t>
  </si>
  <si>
    <t>X</t>
  </si>
  <si>
    <t>高砂市野球場</t>
  </si>
  <si>
    <t>伊丹西</t>
  </si>
  <si>
    <t>若林</t>
  </si>
  <si>
    <t>福山</t>
  </si>
  <si>
    <t>小松</t>
  </si>
  <si>
    <t>小林</t>
  </si>
  <si>
    <t>田中</t>
  </si>
  <si>
    <t>片山</t>
  </si>
  <si>
    <t>岩崎</t>
  </si>
  <si>
    <t>柴原</t>
  </si>
  <si>
    <t>高木</t>
  </si>
  <si>
    <t>八木</t>
  </si>
  <si>
    <t>第２試合</t>
  </si>
  <si>
    <t>　開 始</t>
  </si>
  <si>
    <t xml:space="preserve"> 終 了</t>
  </si>
  <si>
    <t>所 要</t>
  </si>
  <si>
    <t>第２試合</t>
  </si>
  <si>
    <t>　開 始</t>
  </si>
  <si>
    <t xml:space="preserve"> 終 了</t>
  </si>
  <si>
    <t>所 要</t>
  </si>
  <si>
    <t>篠山産業</t>
  </si>
  <si>
    <t>(７回コールドゲーム）</t>
  </si>
  <si>
    <t>泉</t>
  </si>
  <si>
    <t>岡部</t>
  </si>
  <si>
    <t>細川</t>
  </si>
  <si>
    <t>乾</t>
  </si>
  <si>
    <t>松谷</t>
  </si>
  <si>
    <t>片濱</t>
  </si>
  <si>
    <t>前川</t>
  </si>
  <si>
    <t>伊地知</t>
  </si>
  <si>
    <t>神戸北</t>
  </si>
  <si>
    <t>濵村</t>
  </si>
  <si>
    <t>金﨑</t>
  </si>
  <si>
    <t>2X</t>
  </si>
  <si>
    <t>投　手</t>
  </si>
  <si>
    <t>捕手</t>
  </si>
  <si>
    <t>本塁打</t>
  </si>
  <si>
    <t>３塁打</t>
  </si>
  <si>
    <t xml:space="preserve">    ２塁打  </t>
  </si>
  <si>
    <t>浜　坂</t>
  </si>
  <si>
    <t>明　石</t>
  </si>
  <si>
    <t>龍　野</t>
  </si>
  <si>
    <t>明石トーカロ球場</t>
  </si>
  <si>
    <t>小嶋(4回1/3)</t>
  </si>
  <si>
    <t>島垣(3回2/3)</t>
  </si>
  <si>
    <t>田村</t>
  </si>
  <si>
    <t>永岡</t>
  </si>
  <si>
    <t>神港学園</t>
  </si>
  <si>
    <t>佐藤智</t>
  </si>
  <si>
    <t>大杉</t>
  </si>
  <si>
    <t>藤川</t>
  </si>
  <si>
    <t>坂本</t>
  </si>
  <si>
    <t>高島</t>
  </si>
  <si>
    <t>第1試合</t>
  </si>
  <si>
    <t>×</t>
  </si>
  <si>
    <t>第2試合</t>
  </si>
  <si>
    <t>洲　本</t>
  </si>
  <si>
    <t>報　徳</t>
  </si>
  <si>
    <t>×</t>
  </si>
  <si>
    <t>市立尼崎</t>
  </si>
  <si>
    <t>瀬戸(3回0/3)</t>
  </si>
  <si>
    <t>新井</t>
  </si>
  <si>
    <t>金田(5回0/3)</t>
  </si>
  <si>
    <t>関西学院</t>
  </si>
  <si>
    <t>淡　　路</t>
  </si>
  <si>
    <t>木村(5回)</t>
  </si>
  <si>
    <t>勇(1/3)</t>
  </si>
  <si>
    <t>岡本</t>
  </si>
  <si>
    <t>長谷(2回)</t>
  </si>
  <si>
    <t>河合</t>
  </si>
  <si>
    <t>矢野(2/3)</t>
  </si>
  <si>
    <t>北坂</t>
  </si>
  <si>
    <t>山口</t>
  </si>
  <si>
    <t>桑名</t>
  </si>
  <si>
    <t>×</t>
  </si>
  <si>
    <t>西嶋</t>
  </si>
  <si>
    <t>第２試合</t>
  </si>
  <si>
    <t>×</t>
  </si>
  <si>
    <t>投　手</t>
  </si>
  <si>
    <t>捕手</t>
  </si>
  <si>
    <t>本塁打</t>
  </si>
  <si>
    <t>３塁打</t>
  </si>
  <si>
    <t xml:space="preserve">    ２塁打  </t>
  </si>
  <si>
    <t>月</t>
  </si>
  <si>
    <t>森本(2回2/3)</t>
  </si>
  <si>
    <t>高濱祐(1回3/3)</t>
  </si>
  <si>
    <t>大力</t>
  </si>
  <si>
    <t>岸田</t>
  </si>
  <si>
    <t>淡　　　　路</t>
  </si>
  <si>
    <t>新田(3回2/3)</t>
  </si>
  <si>
    <t>西田(5回1/3)</t>
  </si>
  <si>
    <t>浦岡</t>
  </si>
  <si>
    <t>北坂(5回2/3)</t>
  </si>
  <si>
    <t>大谷(3回)</t>
  </si>
  <si>
    <t>後谷(1/3)</t>
  </si>
  <si>
    <t>3×</t>
  </si>
  <si>
    <t>木</t>
  </si>
  <si>
    <t>準決</t>
  </si>
  <si>
    <t>明　　石</t>
  </si>
  <si>
    <r>
      <t>松原(</t>
    </r>
    <r>
      <rPr>
        <sz val="11"/>
        <rFont val="ＭＳ Ｐゴシック"/>
        <family val="3"/>
      </rPr>
      <t>6回)</t>
    </r>
  </si>
  <si>
    <r>
      <t>福山(</t>
    </r>
    <r>
      <rPr>
        <sz val="11"/>
        <rFont val="ＭＳ Ｐゴシック"/>
        <family val="3"/>
      </rPr>
      <t>6回)</t>
    </r>
  </si>
  <si>
    <t>池田２</t>
  </si>
  <si>
    <r>
      <t>福山(</t>
    </r>
    <r>
      <rPr>
        <sz val="11"/>
        <rFont val="ＭＳ Ｐゴシック"/>
        <family val="3"/>
      </rPr>
      <t>6回1/3)</t>
    </r>
  </si>
  <si>
    <r>
      <t>西尾(</t>
    </r>
    <r>
      <rPr>
        <sz val="11"/>
        <rFont val="ＭＳ Ｐゴシック"/>
        <family val="3"/>
      </rPr>
      <t>3回)</t>
    </r>
  </si>
  <si>
    <t>山崎(3回1/3)</t>
  </si>
  <si>
    <r>
      <t>田村(</t>
    </r>
    <r>
      <rPr>
        <sz val="11"/>
        <rFont val="ＭＳ Ｐゴシック"/>
        <family val="3"/>
      </rPr>
      <t>7回)</t>
    </r>
  </si>
  <si>
    <t>片濱２</t>
  </si>
  <si>
    <r>
      <t>大力(</t>
    </r>
    <r>
      <rPr>
        <sz val="11"/>
        <rFont val="ＭＳ Ｐゴシック"/>
        <family val="3"/>
      </rPr>
      <t>6回)</t>
    </r>
  </si>
  <si>
    <r>
      <t>谷口(</t>
    </r>
    <r>
      <rPr>
        <sz val="11"/>
        <rFont val="ＭＳ Ｐゴシック"/>
        <family val="3"/>
      </rPr>
      <t>5回)</t>
    </r>
  </si>
  <si>
    <r>
      <t>本田(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1/3)</t>
    </r>
  </si>
  <si>
    <r>
      <t>足立(</t>
    </r>
    <r>
      <rPr>
        <sz val="11"/>
        <rFont val="ＭＳ Ｐゴシック"/>
        <family val="3"/>
      </rPr>
      <t>2回)</t>
    </r>
  </si>
  <si>
    <r>
      <t>新免(</t>
    </r>
    <r>
      <rPr>
        <sz val="11"/>
        <rFont val="ＭＳ Ｐゴシック"/>
        <family val="3"/>
      </rPr>
      <t>2/3</t>
    </r>
    <r>
      <rPr>
        <sz val="11"/>
        <rFont val="ＭＳ Ｐゴシック"/>
        <family val="3"/>
      </rPr>
      <t>回)</t>
    </r>
  </si>
  <si>
    <r>
      <t>田中(</t>
    </r>
    <r>
      <rPr>
        <sz val="11"/>
        <rFont val="ＭＳ Ｐゴシック"/>
        <family val="3"/>
      </rPr>
      <t>8回1/3)</t>
    </r>
  </si>
  <si>
    <t>清名</t>
  </si>
  <si>
    <r>
      <t>西田(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2/3)</t>
    </r>
  </si>
  <si>
    <t>1x</t>
  </si>
  <si>
    <t>1x</t>
  </si>
  <si>
    <t>延長10回</t>
  </si>
  <si>
    <r>
      <t>山内(</t>
    </r>
    <r>
      <rPr>
        <sz val="11"/>
        <rFont val="ＭＳ Ｐゴシック"/>
        <family val="3"/>
      </rPr>
      <t>3回)</t>
    </r>
  </si>
  <si>
    <t>池田</t>
  </si>
  <si>
    <r>
      <t>松原(</t>
    </r>
    <r>
      <rPr>
        <sz val="11"/>
        <rFont val="ＭＳ Ｐゴシック"/>
        <family val="3"/>
      </rPr>
      <t>7回)</t>
    </r>
  </si>
  <si>
    <t>小端</t>
  </si>
  <si>
    <t>東洋大姫路</t>
  </si>
  <si>
    <t>清名(2回0/3)</t>
  </si>
  <si>
    <t>中島</t>
  </si>
  <si>
    <t>西田(7回)</t>
  </si>
  <si>
    <t>乾(4回2/3)</t>
  </si>
  <si>
    <t>片濱</t>
  </si>
  <si>
    <t>大力(4回1/3)</t>
  </si>
  <si>
    <t>投　手</t>
  </si>
  <si>
    <t>捕手</t>
  </si>
  <si>
    <t>本塁打</t>
  </si>
  <si>
    <t>３塁打</t>
  </si>
  <si>
    <t xml:space="preserve">    ２塁打  </t>
  </si>
  <si>
    <t>第２試合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</si>
</sst>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7" borderId="26" xfId="0" applyFill="1" applyBorder="1" applyAlignment="1" applyProtection="1">
      <alignment horizontal="center" vertical="center"/>
      <protection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ill="1" applyBorder="1" applyAlignment="1" applyProtection="1">
      <alignment horizontal="left" vertical="center" shrinkToFit="1"/>
      <protection locked="0"/>
    </xf>
    <xf numFmtId="0" fontId="0" fillId="24" borderId="13" xfId="0" applyFill="1" applyBorder="1" applyAlignment="1">
      <alignment horizontal="right" vertical="center"/>
    </xf>
    <xf numFmtId="0" fontId="4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24" fillId="24" borderId="16" xfId="0" applyFont="1" applyFill="1" applyBorder="1" applyAlignment="1" applyProtection="1">
      <alignment horizontal="center" vertical="center"/>
      <protection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/>
    </xf>
    <xf numFmtId="181" fontId="0" fillId="24" borderId="26" xfId="0" applyNumberForma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181" fontId="0" fillId="24" borderId="12" xfId="0" applyNumberForma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4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ill="1" applyBorder="1" applyAlignment="1" applyProtection="1">
      <alignment horizontal="left" vertical="center" shrinkToFit="1"/>
      <protection locked="0"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181" fontId="24" fillId="24" borderId="13" xfId="0" applyNumberFormat="1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vertical="center"/>
      <protection/>
    </xf>
    <xf numFmtId="181" fontId="6" fillId="24" borderId="13" xfId="0" applyNumberFormat="1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vertical="center" shrinkToFit="1"/>
      <protection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24" fillId="24" borderId="35" xfId="0" applyFont="1" applyFill="1" applyBorder="1" applyAlignment="1" applyProtection="1">
      <alignment horizontal="center" vertical="center" shrinkToFit="1"/>
      <protection locked="0"/>
    </xf>
    <xf numFmtId="0" fontId="24" fillId="24" borderId="13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35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35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4" fillId="24" borderId="44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4" fillId="24" borderId="45" xfId="0" applyFont="1" applyFill="1" applyBorder="1" applyAlignment="1" applyProtection="1">
      <alignment horizontal="center" vertical="center" shrinkToFit="1"/>
      <protection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25" xfId="0" applyFont="1" applyFill="1" applyBorder="1" applyAlignment="1" applyProtection="1">
      <alignment horizontal="center" vertical="center" shrinkToFi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181" fontId="0" fillId="24" borderId="46" xfId="0" applyNumberFormat="1" applyFill="1" applyBorder="1" applyAlignment="1" applyProtection="1">
      <alignment horizontal="center" vertical="center"/>
      <protection locked="0"/>
    </xf>
    <xf numFmtId="181" fontId="0" fillId="24" borderId="47" xfId="0" applyNumberFormat="1" applyFill="1" applyBorder="1" applyAlignment="1" applyProtection="1">
      <alignment horizontal="center" vertical="center"/>
      <protection locked="0"/>
    </xf>
    <xf numFmtId="181" fontId="0" fillId="24" borderId="48" xfId="0" applyNumberFormat="1" applyFill="1" applyBorder="1" applyAlignment="1" applyProtection="1">
      <alignment horizontal="center" vertical="center"/>
      <protection locked="0"/>
    </xf>
    <xf numFmtId="186" fontId="4" fillId="24" borderId="41" xfId="0" applyNumberFormat="1" applyFont="1" applyFill="1" applyBorder="1" applyAlignment="1" applyProtection="1">
      <alignment horizontal="center" vertical="center" shrinkToFit="1"/>
      <protection/>
    </xf>
    <xf numFmtId="186" fontId="4" fillId="24" borderId="25" xfId="0" applyNumberFormat="1" applyFont="1" applyFill="1" applyBorder="1" applyAlignment="1" applyProtection="1">
      <alignment horizontal="center" vertical="center" shrinkToFit="1"/>
      <protection/>
    </xf>
    <xf numFmtId="186" fontId="4" fillId="24" borderId="44" xfId="0" applyNumberFormat="1" applyFont="1" applyFill="1" applyBorder="1" applyAlignment="1" applyProtection="1">
      <alignment horizontal="center" vertical="center" shrinkToFit="1"/>
      <protection/>
    </xf>
    <xf numFmtId="186" fontId="4" fillId="24" borderId="0" xfId="0" applyNumberFormat="1" applyFont="1" applyFill="1" applyBorder="1" applyAlignment="1" applyProtection="1">
      <alignment horizontal="center" vertical="center" shrinkToFit="1"/>
      <protection/>
    </xf>
    <xf numFmtId="186" fontId="4" fillId="24" borderId="39" xfId="0" applyNumberFormat="1" applyFont="1" applyFill="1" applyBorder="1" applyAlignment="1" applyProtection="1">
      <alignment horizontal="center" vertical="center" shrinkToFit="1"/>
      <protection/>
    </xf>
    <xf numFmtId="186" fontId="4" fillId="24" borderId="45" xfId="0" applyNumberFormat="1" applyFont="1" applyFill="1" applyBorder="1" applyAlignment="1" applyProtection="1">
      <alignment horizontal="center" vertical="center" shrinkToFit="1"/>
      <protection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4" fillId="24" borderId="44" xfId="0" applyFont="1" applyFill="1" applyBorder="1" applyAlignment="1" applyProtection="1">
      <alignment horizontal="center" vertical="center"/>
      <protection/>
    </xf>
    <xf numFmtId="0" fontId="4" fillId="24" borderId="49" xfId="0" applyFont="1" applyFill="1" applyBorder="1" applyAlignment="1" applyProtection="1">
      <alignment horizontal="center" vertical="center"/>
      <protection/>
    </xf>
    <xf numFmtId="0" fontId="4" fillId="24" borderId="39" xfId="0" applyFont="1" applyFill="1" applyBorder="1" applyAlignment="1" applyProtection="1">
      <alignment horizontal="center" vertical="center"/>
      <protection/>
    </xf>
    <xf numFmtId="0" fontId="4" fillId="24" borderId="38" xfId="0" applyFont="1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distributed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5" fillId="24" borderId="35" xfId="0" applyFont="1" applyFill="1" applyBorder="1" applyAlignment="1" applyProtection="1">
      <alignment horizontal="center" vertical="center"/>
      <protection/>
    </xf>
    <xf numFmtId="0" fontId="0" fillId="24" borderId="26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0" fontId="4" fillId="24" borderId="41" xfId="0" applyFont="1" applyFill="1" applyBorder="1" applyAlignment="1" applyProtection="1">
      <alignment horizontal="center" vertical="center"/>
      <protection/>
    </xf>
    <xf numFmtId="0" fontId="4" fillId="24" borderId="37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50" xfId="0" applyFont="1" applyFill="1" applyBorder="1" applyAlignment="1" applyProtection="1">
      <alignment horizontal="center" vertical="center"/>
      <protection locked="0"/>
    </xf>
    <xf numFmtId="0" fontId="0" fillId="24" borderId="51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52" xfId="0" applyFont="1" applyFill="1" applyBorder="1" applyAlignment="1" applyProtection="1">
      <alignment horizontal="center" vertical="center"/>
      <protection locked="0"/>
    </xf>
    <xf numFmtId="0" fontId="0" fillId="24" borderId="53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54" xfId="0" applyFont="1" applyFill="1" applyBorder="1" applyAlignment="1" applyProtection="1">
      <alignment horizontal="center" vertical="center"/>
      <protection locked="0"/>
    </xf>
    <xf numFmtId="0" fontId="0" fillId="24" borderId="55" xfId="0" applyFont="1" applyFill="1" applyBorder="1" applyAlignment="1" applyProtection="1">
      <alignment horizontal="center" vertical="center"/>
      <protection locked="0"/>
    </xf>
    <xf numFmtId="0" fontId="0" fillId="24" borderId="56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52" xfId="0" applyFont="1" applyFill="1" applyBorder="1" applyAlignment="1" applyProtection="1">
      <alignment horizontal="center" vertical="center" shrinkToFit="1"/>
      <protection locked="0"/>
    </xf>
    <xf numFmtId="0" fontId="0" fillId="24" borderId="53" xfId="0" applyFont="1" applyFill="1" applyBorder="1" applyAlignment="1" applyProtection="1">
      <alignment horizontal="center" vertical="center" shrinkToFit="1"/>
      <protection locked="0"/>
    </xf>
    <xf numFmtId="0" fontId="0" fillId="24" borderId="57" xfId="0" applyFont="1" applyFill="1" applyBorder="1" applyAlignment="1" applyProtection="1">
      <alignment horizontal="center" vertical="center"/>
      <protection locked="0"/>
    </xf>
    <xf numFmtId="0" fontId="0" fillId="24" borderId="38" xfId="0" applyFill="1" applyBorder="1" applyAlignment="1" applyProtection="1">
      <alignment horizontal="center" vertical="center" shrinkToFit="1"/>
      <protection locked="0"/>
    </xf>
    <xf numFmtId="0" fontId="0" fillId="24" borderId="42" xfId="0" applyFill="1" applyBorder="1" applyAlignment="1" applyProtection="1">
      <alignment horizontal="center" vertical="center" shrinkToFit="1"/>
      <protection locked="0"/>
    </xf>
    <xf numFmtId="0" fontId="0" fillId="24" borderId="37" xfId="0" applyFill="1" applyBorder="1" applyAlignment="1" applyProtection="1">
      <alignment horizontal="center" vertical="center" shrinkToFit="1"/>
      <protection locked="0"/>
    </xf>
    <xf numFmtId="0" fontId="0" fillId="24" borderId="32" xfId="0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center" vertical="center"/>
      <protection locked="0"/>
    </xf>
    <xf numFmtId="0" fontId="0" fillId="24" borderId="42" xfId="0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4" fillId="24" borderId="30" xfId="0" applyFont="1" applyFill="1" applyBorder="1" applyAlignment="1" applyProtection="1">
      <alignment horizontal="center" vertical="center" shrinkToFit="1"/>
      <protection locked="0"/>
    </xf>
    <xf numFmtId="0" fontId="4" fillId="24" borderId="29" xfId="0" applyFont="1" applyFill="1" applyBorder="1" applyAlignment="1" applyProtection="1">
      <alignment horizontal="center" vertical="center" shrinkToFit="1"/>
      <protection locked="0"/>
    </xf>
    <xf numFmtId="181" fontId="0" fillId="24" borderId="12" xfId="0" applyNumberForma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181" fontId="0" fillId="24" borderId="2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6</xdr:row>
      <xdr:rowOff>209550</xdr:rowOff>
    </xdr:from>
    <xdr:to>
      <xdr:col>13</xdr:col>
      <xdr:colOff>9525</xdr:colOff>
      <xdr:row>7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790950" y="1495425"/>
          <a:ext cx="15811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５回コールドゲーム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17</xdr:col>
      <xdr:colOff>361950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591300"/>
          <a:ext cx="720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17</xdr:col>
      <xdr:colOff>361950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448425"/>
          <a:ext cx="720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2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63" t="s">
        <v>65</v>
      </c>
      <c r="B1" s="64"/>
      <c r="C1" s="64"/>
      <c r="D1" s="64"/>
      <c r="E1" s="64"/>
      <c r="F1" s="64"/>
      <c r="G1" s="64"/>
      <c r="H1" s="39" t="s">
        <v>34</v>
      </c>
      <c r="I1" s="6">
        <v>1</v>
      </c>
      <c r="J1" s="7" t="s">
        <v>8</v>
      </c>
      <c r="K1" s="8">
        <v>2012</v>
      </c>
      <c r="L1" s="9" t="s">
        <v>9</v>
      </c>
      <c r="M1" s="10">
        <v>4</v>
      </c>
      <c r="N1" s="9" t="s">
        <v>0</v>
      </c>
      <c r="O1" s="10">
        <v>21</v>
      </c>
      <c r="P1" s="5" t="s">
        <v>21</v>
      </c>
      <c r="Q1" s="11" t="s">
        <v>1</v>
      </c>
      <c r="R1" s="12" t="s">
        <v>4</v>
      </c>
    </row>
    <row r="2" ht="5.25" customHeight="1"/>
    <row r="3" spans="11:18" ht="18.75" customHeight="1">
      <c r="K3" s="68" t="s">
        <v>12</v>
      </c>
      <c r="L3" s="68"/>
      <c r="M3" s="95" t="s">
        <v>137</v>
      </c>
      <c r="N3" s="95"/>
      <c r="O3" s="95"/>
      <c r="P3" s="95"/>
      <c r="Q3" s="95"/>
      <c r="R3" s="13" t="s">
        <v>13</v>
      </c>
    </row>
    <row r="4" spans="1:20" s="15" customFormat="1" ht="18.75" customHeight="1">
      <c r="A4" s="56"/>
      <c r="B4" s="40">
        <v>1</v>
      </c>
      <c r="C4" s="38" t="s">
        <v>23</v>
      </c>
      <c r="D4" s="4"/>
      <c r="E4" s="65" t="s">
        <v>14</v>
      </c>
      <c r="F4" s="65"/>
      <c r="G4" s="78" t="s">
        <v>35</v>
      </c>
      <c r="H4" s="78"/>
      <c r="I4" s="79">
        <v>0.4159722222222222</v>
      </c>
      <c r="J4" s="79"/>
      <c r="K4" s="82" t="s">
        <v>36</v>
      </c>
      <c r="L4" s="82"/>
      <c r="M4" s="79">
        <v>0.4701388888888889</v>
      </c>
      <c r="N4" s="79"/>
      <c r="O4" s="82" t="s">
        <v>37</v>
      </c>
      <c r="P4" s="82"/>
      <c r="Q4" s="96">
        <f>SUM(M4-I4)</f>
        <v>0.054166666666666696</v>
      </c>
      <c r="R4" s="96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 thickBot="1">
      <c r="A6" s="80" t="s">
        <v>2</v>
      </c>
      <c r="B6" s="81"/>
      <c r="C6" s="1">
        <v>1</v>
      </c>
      <c r="D6" s="2">
        <v>2</v>
      </c>
      <c r="E6" s="3">
        <v>3</v>
      </c>
      <c r="F6" s="1">
        <v>4</v>
      </c>
      <c r="G6" s="2">
        <v>5</v>
      </c>
      <c r="H6" s="35">
        <v>6</v>
      </c>
      <c r="I6" s="45">
        <v>7</v>
      </c>
      <c r="J6" s="20">
        <v>8</v>
      </c>
      <c r="K6" s="42">
        <v>9</v>
      </c>
      <c r="L6" s="26">
        <v>10</v>
      </c>
      <c r="M6" s="20">
        <v>11</v>
      </c>
      <c r="N6" s="42">
        <v>12</v>
      </c>
      <c r="O6" s="26">
        <v>13</v>
      </c>
      <c r="P6" s="20">
        <v>14</v>
      </c>
      <c r="Q6" s="21">
        <v>15</v>
      </c>
      <c r="R6" s="22" t="s">
        <v>3</v>
      </c>
    </row>
    <row r="7" spans="1:18" ht="27.75" customHeight="1" thickBot="1">
      <c r="A7" s="55" t="s">
        <v>115</v>
      </c>
      <c r="B7" s="51"/>
      <c r="C7" s="23">
        <v>0</v>
      </c>
      <c r="D7" s="24">
        <v>0</v>
      </c>
      <c r="E7" s="52">
        <v>0</v>
      </c>
      <c r="F7" s="23">
        <v>0</v>
      </c>
      <c r="G7" s="24">
        <v>0</v>
      </c>
      <c r="H7" s="44">
        <v>0</v>
      </c>
      <c r="I7" s="24">
        <v>0</v>
      </c>
      <c r="J7" s="25"/>
      <c r="K7" s="97" t="s">
        <v>116</v>
      </c>
      <c r="L7" s="98"/>
      <c r="M7" s="98"/>
      <c r="N7" s="98"/>
      <c r="O7" s="99"/>
      <c r="P7" s="36"/>
      <c r="Q7" s="25"/>
      <c r="R7" s="43">
        <f>SUM(C7:Q7)</f>
        <v>0</v>
      </c>
    </row>
    <row r="8" spans="1:18" ht="27.75" customHeight="1">
      <c r="A8" s="55" t="s">
        <v>32</v>
      </c>
      <c r="B8" s="51"/>
      <c r="C8" s="23">
        <v>0</v>
      </c>
      <c r="D8" s="24">
        <v>2</v>
      </c>
      <c r="E8" s="52">
        <v>1</v>
      </c>
      <c r="F8" s="23">
        <v>0</v>
      </c>
      <c r="G8" s="24">
        <v>0</v>
      </c>
      <c r="H8" s="44">
        <v>2</v>
      </c>
      <c r="I8" s="24" t="s">
        <v>128</v>
      </c>
      <c r="J8" s="24"/>
      <c r="K8" s="24"/>
      <c r="L8" s="24"/>
      <c r="M8" s="24"/>
      <c r="N8" s="24"/>
      <c r="O8" s="24"/>
      <c r="P8" s="24"/>
      <c r="Q8" s="25"/>
      <c r="R8" s="43">
        <v>7</v>
      </c>
    </row>
    <row r="9" spans="1:18" ht="21" customHeight="1">
      <c r="A9" s="80" t="s">
        <v>2</v>
      </c>
      <c r="B9" s="81"/>
      <c r="C9" s="50" t="s">
        <v>129</v>
      </c>
      <c r="D9" s="72"/>
      <c r="E9" s="72"/>
      <c r="F9" s="72"/>
      <c r="G9" s="72"/>
      <c r="H9" s="73"/>
      <c r="I9" s="74" t="s">
        <v>130</v>
      </c>
      <c r="J9" s="75"/>
      <c r="K9" s="83" t="s">
        <v>131</v>
      </c>
      <c r="L9" s="84"/>
      <c r="M9" s="94" t="s">
        <v>132</v>
      </c>
      <c r="N9" s="84"/>
      <c r="O9" s="74" t="s">
        <v>133</v>
      </c>
      <c r="P9" s="72"/>
      <c r="Q9" s="72"/>
      <c r="R9" s="75"/>
    </row>
    <row r="10" spans="1:18" ht="16.5" customHeight="1">
      <c r="A10" s="86" t="str">
        <f>A7</f>
        <v>篠山産業</v>
      </c>
      <c r="B10" s="87"/>
      <c r="C10" s="27" t="s">
        <v>11</v>
      </c>
      <c r="D10" s="54" t="s">
        <v>117</v>
      </c>
      <c r="E10" s="70"/>
      <c r="F10" s="28">
        <v>4</v>
      </c>
      <c r="G10" s="54"/>
      <c r="H10" s="76"/>
      <c r="I10" s="47" t="s">
        <v>118</v>
      </c>
      <c r="J10" s="69"/>
      <c r="K10" s="69"/>
      <c r="L10" s="70"/>
      <c r="M10" s="47"/>
      <c r="N10" s="76"/>
      <c r="O10" s="54"/>
      <c r="P10" s="70"/>
      <c r="Q10" s="47"/>
      <c r="R10" s="69"/>
    </row>
    <row r="11" spans="1:18" ht="16.5" customHeight="1">
      <c r="A11" s="86"/>
      <c r="B11" s="87"/>
      <c r="C11" s="29">
        <v>2</v>
      </c>
      <c r="D11" s="71" t="s">
        <v>119</v>
      </c>
      <c r="E11" s="53"/>
      <c r="F11" s="30">
        <v>5</v>
      </c>
      <c r="G11" s="71"/>
      <c r="H11" s="77"/>
      <c r="I11" s="48"/>
      <c r="J11" s="49"/>
      <c r="K11" s="49"/>
      <c r="L11" s="53"/>
      <c r="M11" s="48"/>
      <c r="N11" s="77"/>
      <c r="O11" s="71"/>
      <c r="P11" s="53"/>
      <c r="Q11" s="48"/>
      <c r="R11" s="49"/>
    </row>
    <row r="12" spans="1:18" ht="16.5" customHeight="1">
      <c r="A12" s="88"/>
      <c r="B12" s="89"/>
      <c r="C12" s="31">
        <v>3</v>
      </c>
      <c r="D12" s="66"/>
      <c r="E12" s="67"/>
      <c r="F12" s="32">
        <v>6</v>
      </c>
      <c r="G12" s="66"/>
      <c r="H12" s="91"/>
      <c r="I12" s="90"/>
      <c r="J12" s="85"/>
      <c r="K12" s="85"/>
      <c r="L12" s="67"/>
      <c r="M12" s="90"/>
      <c r="N12" s="91"/>
      <c r="O12" s="66"/>
      <c r="P12" s="67"/>
      <c r="Q12" s="90"/>
      <c r="R12" s="85"/>
    </row>
    <row r="13" spans="1:18" ht="16.5" customHeight="1">
      <c r="A13" s="92" t="str">
        <f>A8</f>
        <v>報徳学園</v>
      </c>
      <c r="B13" s="93"/>
      <c r="C13" s="27" t="s">
        <v>11</v>
      </c>
      <c r="D13" s="54" t="s">
        <v>120</v>
      </c>
      <c r="E13" s="70"/>
      <c r="F13" s="28">
        <v>4</v>
      </c>
      <c r="G13" s="54"/>
      <c r="H13" s="76"/>
      <c r="I13" s="47" t="s">
        <v>121</v>
      </c>
      <c r="J13" s="69"/>
      <c r="K13" s="69"/>
      <c r="L13" s="70"/>
      <c r="M13" s="47" t="s">
        <v>122</v>
      </c>
      <c r="N13" s="76"/>
      <c r="O13" s="54" t="s">
        <v>123</v>
      </c>
      <c r="P13" s="70"/>
      <c r="Q13" s="47" t="s">
        <v>122</v>
      </c>
      <c r="R13" s="69"/>
    </row>
    <row r="14" spans="1:18" ht="16.5" customHeight="1">
      <c r="A14" s="86"/>
      <c r="B14" s="87"/>
      <c r="C14" s="29">
        <v>2</v>
      </c>
      <c r="D14" s="71"/>
      <c r="E14" s="53"/>
      <c r="F14" s="30">
        <v>5</v>
      </c>
      <c r="G14" s="71"/>
      <c r="H14" s="77"/>
      <c r="I14" s="48"/>
      <c r="J14" s="49"/>
      <c r="K14" s="49"/>
      <c r="L14" s="53"/>
      <c r="M14" s="48"/>
      <c r="N14" s="77"/>
      <c r="O14" s="71" t="s">
        <v>121</v>
      </c>
      <c r="P14" s="53"/>
      <c r="Q14" s="48"/>
      <c r="R14" s="49"/>
    </row>
    <row r="15" spans="1:18" ht="16.5" customHeight="1">
      <c r="A15" s="88"/>
      <c r="B15" s="89"/>
      <c r="C15" s="31">
        <v>3</v>
      </c>
      <c r="D15" s="66"/>
      <c r="E15" s="67"/>
      <c r="F15" s="32">
        <v>6</v>
      </c>
      <c r="G15" s="66"/>
      <c r="H15" s="91"/>
      <c r="I15" s="90"/>
      <c r="J15" s="85"/>
      <c r="K15" s="85"/>
      <c r="L15" s="67"/>
      <c r="M15" s="90"/>
      <c r="N15" s="91"/>
      <c r="O15" s="66" t="s">
        <v>124</v>
      </c>
      <c r="P15" s="67"/>
      <c r="Q15" s="90"/>
      <c r="R15" s="85"/>
    </row>
    <row r="16" spans="9:18" ht="11.25" customHeight="1">
      <c r="I16" s="33"/>
      <c r="J16" s="34"/>
      <c r="K16" s="33"/>
      <c r="L16" s="33"/>
      <c r="M16" s="33"/>
      <c r="N16" s="33"/>
      <c r="O16" s="33"/>
      <c r="P16" s="33"/>
      <c r="Q16" s="33"/>
      <c r="R16" s="33"/>
    </row>
    <row r="17" spans="1:20" s="15" customFormat="1" ht="18.75" customHeight="1">
      <c r="A17" s="56"/>
      <c r="B17" s="40">
        <v>1</v>
      </c>
      <c r="C17" s="38" t="s">
        <v>23</v>
      </c>
      <c r="D17" s="4"/>
      <c r="E17" s="65" t="s">
        <v>60</v>
      </c>
      <c r="F17" s="65"/>
      <c r="G17" s="78" t="s">
        <v>42</v>
      </c>
      <c r="H17" s="78"/>
      <c r="I17" s="79">
        <v>0.5006944444444444</v>
      </c>
      <c r="J17" s="79"/>
      <c r="K17" s="82" t="s">
        <v>43</v>
      </c>
      <c r="L17" s="82"/>
      <c r="M17" s="79">
        <v>0.58125</v>
      </c>
      <c r="N17" s="79"/>
      <c r="O17" s="82" t="s">
        <v>44</v>
      </c>
      <c r="P17" s="82"/>
      <c r="Q17" s="96">
        <f>SUM(M17-I17)</f>
        <v>0.0805555555555556</v>
      </c>
      <c r="R17" s="96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80" t="s">
        <v>2</v>
      </c>
      <c r="B19" s="81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5">
        <v>6</v>
      </c>
      <c r="I19" s="1">
        <v>7</v>
      </c>
      <c r="J19" s="2">
        <v>8</v>
      </c>
      <c r="K19" s="3">
        <v>9</v>
      </c>
      <c r="L19" s="41">
        <v>10</v>
      </c>
      <c r="M19" s="20">
        <v>11</v>
      </c>
      <c r="N19" s="21">
        <v>12</v>
      </c>
      <c r="O19" s="41">
        <v>13</v>
      </c>
      <c r="P19" s="20">
        <v>14</v>
      </c>
      <c r="Q19" s="21">
        <v>15</v>
      </c>
      <c r="R19" s="22" t="s">
        <v>3</v>
      </c>
    </row>
    <row r="20" spans="1:18" ht="27.75" customHeight="1">
      <c r="A20" s="55" t="s">
        <v>45</v>
      </c>
      <c r="B20" s="51"/>
      <c r="C20" s="23">
        <v>0</v>
      </c>
      <c r="D20" s="24">
        <v>0</v>
      </c>
      <c r="E20" s="52">
        <v>0</v>
      </c>
      <c r="F20" s="23">
        <v>0</v>
      </c>
      <c r="G20" s="24">
        <v>0</v>
      </c>
      <c r="H20" s="44">
        <v>0</v>
      </c>
      <c r="I20" s="23">
        <v>1</v>
      </c>
      <c r="J20" s="24">
        <v>0</v>
      </c>
      <c r="K20" s="52">
        <v>0</v>
      </c>
      <c r="L20" s="23"/>
      <c r="M20" s="24"/>
      <c r="N20" s="25"/>
      <c r="O20" s="23"/>
      <c r="P20" s="24"/>
      <c r="Q20" s="25"/>
      <c r="R20" s="43">
        <f>SUM(C20:Q20)</f>
        <v>1</v>
      </c>
    </row>
    <row r="21" spans="1:18" ht="27.75" customHeight="1">
      <c r="A21" s="55" t="s">
        <v>125</v>
      </c>
      <c r="B21" s="51"/>
      <c r="C21" s="23">
        <v>0</v>
      </c>
      <c r="D21" s="24">
        <v>0</v>
      </c>
      <c r="E21" s="52">
        <v>0</v>
      </c>
      <c r="F21" s="23">
        <v>0</v>
      </c>
      <c r="G21" s="24">
        <v>0</v>
      </c>
      <c r="H21" s="44">
        <v>0</v>
      </c>
      <c r="I21" s="23">
        <v>0</v>
      </c>
      <c r="J21" s="24">
        <v>0</v>
      </c>
      <c r="K21" s="52">
        <v>0</v>
      </c>
      <c r="L21" s="23"/>
      <c r="M21" s="24"/>
      <c r="N21" s="25"/>
      <c r="O21" s="23"/>
      <c r="P21" s="24"/>
      <c r="Q21" s="25"/>
      <c r="R21" s="43">
        <f>SUM(C21:Q21)</f>
        <v>0</v>
      </c>
    </row>
    <row r="22" spans="1:18" ht="21" customHeight="1">
      <c r="A22" s="80" t="s">
        <v>2</v>
      </c>
      <c r="B22" s="81"/>
      <c r="C22" s="50" t="s">
        <v>129</v>
      </c>
      <c r="D22" s="72"/>
      <c r="E22" s="72"/>
      <c r="F22" s="72"/>
      <c r="G22" s="72"/>
      <c r="H22" s="73"/>
      <c r="I22" s="74" t="s">
        <v>130</v>
      </c>
      <c r="J22" s="75"/>
      <c r="K22" s="83" t="s">
        <v>131</v>
      </c>
      <c r="L22" s="84"/>
      <c r="M22" s="94" t="s">
        <v>132</v>
      </c>
      <c r="N22" s="84"/>
      <c r="O22" s="74" t="s">
        <v>133</v>
      </c>
      <c r="P22" s="72"/>
      <c r="Q22" s="72"/>
      <c r="R22" s="75"/>
    </row>
    <row r="23" spans="1:18" ht="16.5" customHeight="1">
      <c r="A23" s="86" t="str">
        <f>A20</f>
        <v>育　英</v>
      </c>
      <c r="B23" s="87"/>
      <c r="C23" s="27" t="s">
        <v>11</v>
      </c>
      <c r="D23" s="54" t="s">
        <v>73</v>
      </c>
      <c r="E23" s="70"/>
      <c r="F23" s="28">
        <v>4</v>
      </c>
      <c r="G23" s="54"/>
      <c r="H23" s="76"/>
      <c r="I23" s="47" t="s">
        <v>126</v>
      </c>
      <c r="J23" s="69"/>
      <c r="K23" s="69"/>
      <c r="L23" s="70"/>
      <c r="M23" s="47"/>
      <c r="N23" s="76"/>
      <c r="O23" s="54"/>
      <c r="P23" s="70"/>
      <c r="Q23" s="47"/>
      <c r="R23" s="69"/>
    </row>
    <row r="24" spans="1:18" ht="16.5" customHeight="1">
      <c r="A24" s="86"/>
      <c r="B24" s="87"/>
      <c r="C24" s="29">
        <v>2</v>
      </c>
      <c r="D24" s="71" t="s">
        <v>72</v>
      </c>
      <c r="E24" s="53"/>
      <c r="F24" s="30">
        <v>5</v>
      </c>
      <c r="G24" s="71"/>
      <c r="H24" s="77"/>
      <c r="I24" s="48"/>
      <c r="J24" s="49"/>
      <c r="K24" s="49"/>
      <c r="L24" s="53"/>
      <c r="M24" s="48"/>
      <c r="N24" s="77"/>
      <c r="O24" s="71"/>
      <c r="P24" s="53"/>
      <c r="Q24" s="48"/>
      <c r="R24" s="49"/>
    </row>
    <row r="25" spans="1:18" ht="16.5" customHeight="1">
      <c r="A25" s="88"/>
      <c r="B25" s="89"/>
      <c r="C25" s="31">
        <v>3</v>
      </c>
      <c r="D25" s="66"/>
      <c r="E25" s="67"/>
      <c r="F25" s="32">
        <v>6</v>
      </c>
      <c r="G25" s="66"/>
      <c r="H25" s="91"/>
      <c r="I25" s="90"/>
      <c r="J25" s="85"/>
      <c r="K25" s="85"/>
      <c r="L25" s="67"/>
      <c r="M25" s="90"/>
      <c r="N25" s="91"/>
      <c r="O25" s="66"/>
      <c r="P25" s="67"/>
      <c r="Q25" s="90"/>
      <c r="R25" s="85"/>
    </row>
    <row r="26" spans="1:18" ht="16.5" customHeight="1">
      <c r="A26" s="92" t="str">
        <f>A21</f>
        <v>神戸北</v>
      </c>
      <c r="B26" s="93"/>
      <c r="C26" s="27" t="s">
        <v>11</v>
      </c>
      <c r="D26" s="54" t="s">
        <v>127</v>
      </c>
      <c r="E26" s="70"/>
      <c r="F26" s="28">
        <v>4</v>
      </c>
      <c r="G26" s="54"/>
      <c r="H26" s="76"/>
      <c r="I26" s="47" t="s">
        <v>97</v>
      </c>
      <c r="J26" s="69"/>
      <c r="K26" s="69"/>
      <c r="L26" s="70"/>
      <c r="M26" s="47"/>
      <c r="N26" s="76"/>
      <c r="O26" s="54"/>
      <c r="P26" s="70"/>
      <c r="Q26" s="47"/>
      <c r="R26" s="69"/>
    </row>
    <row r="27" spans="1:18" ht="16.5" customHeight="1">
      <c r="A27" s="86"/>
      <c r="B27" s="87"/>
      <c r="C27" s="29">
        <v>2</v>
      </c>
      <c r="D27" s="71"/>
      <c r="E27" s="53"/>
      <c r="F27" s="30">
        <v>5</v>
      </c>
      <c r="G27" s="71"/>
      <c r="H27" s="77"/>
      <c r="I27" s="48"/>
      <c r="J27" s="49"/>
      <c r="K27" s="49"/>
      <c r="L27" s="53"/>
      <c r="M27" s="48"/>
      <c r="N27" s="77"/>
      <c r="O27" s="71"/>
      <c r="P27" s="53"/>
      <c r="Q27" s="48"/>
      <c r="R27" s="49"/>
    </row>
    <row r="28" spans="1:18" ht="16.5" customHeight="1">
      <c r="A28" s="88"/>
      <c r="B28" s="89"/>
      <c r="C28" s="31">
        <v>3</v>
      </c>
      <c r="D28" s="66"/>
      <c r="E28" s="67"/>
      <c r="F28" s="32">
        <v>6</v>
      </c>
      <c r="G28" s="66"/>
      <c r="H28" s="91"/>
      <c r="I28" s="90"/>
      <c r="J28" s="85"/>
      <c r="K28" s="85"/>
      <c r="L28" s="67"/>
      <c r="M28" s="90"/>
      <c r="N28" s="91"/>
      <c r="O28" s="66"/>
      <c r="P28" s="67"/>
      <c r="Q28" s="90"/>
      <c r="R28" s="85"/>
    </row>
    <row r="29" spans="11:18" ht="6.75" customHeight="1">
      <c r="K29" s="33"/>
      <c r="L29" s="33"/>
      <c r="M29" s="33"/>
      <c r="N29" s="33"/>
      <c r="O29" s="33"/>
      <c r="P29" s="33"/>
      <c r="Q29" s="33"/>
      <c r="R29" s="33"/>
    </row>
  </sheetData>
  <sheetProtection/>
  <mergeCells count="124">
    <mergeCell ref="I26:J26"/>
    <mergeCell ref="A26:B28"/>
    <mergeCell ref="D28:E28"/>
    <mergeCell ref="G28:H28"/>
    <mergeCell ref="I28:J28"/>
    <mergeCell ref="I27:J27"/>
    <mergeCell ref="D27:E27"/>
    <mergeCell ref="K28:L28"/>
    <mergeCell ref="M3:Q3"/>
    <mergeCell ref="M27:N27"/>
    <mergeCell ref="O27:P27"/>
    <mergeCell ref="Q27:R27"/>
    <mergeCell ref="Q17:R17"/>
    <mergeCell ref="Q4:R4"/>
    <mergeCell ref="M9:N9"/>
    <mergeCell ref="O4:P4"/>
    <mergeCell ref="K7:O7"/>
    <mergeCell ref="O25:P25"/>
    <mergeCell ref="Q25:R25"/>
    <mergeCell ref="M13:N13"/>
    <mergeCell ref="M14:N14"/>
    <mergeCell ref="O22:R22"/>
    <mergeCell ref="O17:P17"/>
    <mergeCell ref="M15:N15"/>
    <mergeCell ref="O24:P24"/>
    <mergeCell ref="I22:J22"/>
    <mergeCell ref="I17:J17"/>
    <mergeCell ref="K10:L10"/>
    <mergeCell ref="K11:L11"/>
    <mergeCell ref="M10:N10"/>
    <mergeCell ref="M11:N11"/>
    <mergeCell ref="M12:N12"/>
    <mergeCell ref="M28:N28"/>
    <mergeCell ref="O28:P28"/>
    <mergeCell ref="Q28:R28"/>
    <mergeCell ref="M25:N25"/>
    <mergeCell ref="D26:E26"/>
    <mergeCell ref="G27:H27"/>
    <mergeCell ref="G26:H26"/>
    <mergeCell ref="Q24:R24"/>
    <mergeCell ref="O26:P26"/>
    <mergeCell ref="Q26:R26"/>
    <mergeCell ref="K27:L27"/>
    <mergeCell ref="K26:L26"/>
    <mergeCell ref="M26:N26"/>
    <mergeCell ref="K25:L25"/>
    <mergeCell ref="A21:B21"/>
    <mergeCell ref="G13:H13"/>
    <mergeCell ref="G14:H14"/>
    <mergeCell ref="G15:H15"/>
    <mergeCell ref="G17:H17"/>
    <mergeCell ref="A13:B15"/>
    <mergeCell ref="G12:H12"/>
    <mergeCell ref="I12:J12"/>
    <mergeCell ref="I15:J15"/>
    <mergeCell ref="G25:H25"/>
    <mergeCell ref="G24:H24"/>
    <mergeCell ref="A22:B22"/>
    <mergeCell ref="C22:H22"/>
    <mergeCell ref="G23:H23"/>
    <mergeCell ref="I25:J25"/>
    <mergeCell ref="I13:J13"/>
    <mergeCell ref="I14:J14"/>
    <mergeCell ref="O13:P13"/>
    <mergeCell ref="O23:P23"/>
    <mergeCell ref="I23:J23"/>
    <mergeCell ref="M23:N23"/>
    <mergeCell ref="M22:N22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Q13:R13"/>
    <mergeCell ref="K12:L12"/>
    <mergeCell ref="Q23:R23"/>
    <mergeCell ref="O10:P10"/>
    <mergeCell ref="K22:L22"/>
    <mergeCell ref="K17:L17"/>
    <mergeCell ref="M17:N17"/>
    <mergeCell ref="A9:B9"/>
    <mergeCell ref="A10:B12"/>
    <mergeCell ref="A23:B25"/>
    <mergeCell ref="D23:E23"/>
    <mergeCell ref="D24:E24"/>
    <mergeCell ref="D25:E25"/>
    <mergeCell ref="D15:E15"/>
    <mergeCell ref="D10:E10"/>
    <mergeCell ref="A19:B19"/>
    <mergeCell ref="A20:B20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G4:H4"/>
    <mergeCell ref="I4:J4"/>
    <mergeCell ref="A6:B6"/>
    <mergeCell ref="A7:B7"/>
    <mergeCell ref="I10:J10"/>
    <mergeCell ref="I11:J11"/>
    <mergeCell ref="C9:H9"/>
    <mergeCell ref="I9:J9"/>
    <mergeCell ref="D11:E11"/>
    <mergeCell ref="G10:H10"/>
    <mergeCell ref="G11:H11"/>
    <mergeCell ref="A1:G1"/>
    <mergeCell ref="E4:F4"/>
    <mergeCell ref="E17:F17"/>
    <mergeCell ref="D12:E12"/>
    <mergeCell ref="K3:L3"/>
    <mergeCell ref="K23:L23"/>
    <mergeCell ref="D14:E14"/>
    <mergeCell ref="D13:E13"/>
    <mergeCell ref="A8:B8"/>
  </mergeCells>
  <conditionalFormatting sqref="H6 H19">
    <cfRule type="expression" priority="1" dxfId="0" stopIfTrue="1">
      <formula>H7=""</formula>
    </cfRule>
  </conditionalFormatting>
  <dataValidations count="2">
    <dataValidation allowBlank="1" showInputMessage="1" showErrorMessage="1" imeMode="halfAlpha" sqref="C20:Q21 M17:N17 I17:J17 K7 M7:Q8 K8:L8 C7:J8 O1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63" t="s">
        <v>65</v>
      </c>
      <c r="B1" s="64"/>
      <c r="C1" s="64"/>
      <c r="D1" s="64"/>
      <c r="E1" s="64"/>
      <c r="F1" s="64"/>
      <c r="G1" s="64"/>
      <c r="H1" s="39" t="s">
        <v>34</v>
      </c>
      <c r="I1" s="57">
        <v>2</v>
      </c>
      <c r="J1" s="7" t="s">
        <v>8</v>
      </c>
      <c r="K1" s="8">
        <v>2012</v>
      </c>
      <c r="L1" s="9" t="s">
        <v>9</v>
      </c>
      <c r="M1" s="10">
        <v>4</v>
      </c>
      <c r="N1" s="9" t="s">
        <v>0</v>
      </c>
      <c r="O1" s="10">
        <v>28</v>
      </c>
      <c r="P1" s="5" t="s">
        <v>21</v>
      </c>
      <c r="Q1" s="9" t="s">
        <v>1</v>
      </c>
      <c r="R1" s="12" t="s">
        <v>4</v>
      </c>
    </row>
    <row r="2" ht="5.25" customHeight="1"/>
    <row r="3" spans="11:18" ht="18.75" customHeight="1">
      <c r="K3" s="68" t="s">
        <v>12</v>
      </c>
      <c r="L3" s="68"/>
      <c r="M3" s="95" t="s">
        <v>137</v>
      </c>
      <c r="N3" s="95"/>
      <c r="O3" s="95"/>
      <c r="P3" s="95"/>
      <c r="Q3" s="95"/>
      <c r="R3" s="13" t="s">
        <v>16</v>
      </c>
    </row>
    <row r="4" spans="1:20" s="15" customFormat="1" ht="18.75" customHeight="1">
      <c r="A4" s="14"/>
      <c r="B4" s="40">
        <v>2</v>
      </c>
      <c r="C4" s="38" t="s">
        <v>23</v>
      </c>
      <c r="D4" s="4"/>
      <c r="E4" s="65" t="s">
        <v>148</v>
      </c>
      <c r="F4" s="65"/>
      <c r="G4" s="78" t="s">
        <v>17</v>
      </c>
      <c r="H4" s="78"/>
      <c r="I4" s="79">
        <v>0.4152777777777778</v>
      </c>
      <c r="J4" s="79"/>
      <c r="K4" s="82" t="s">
        <v>18</v>
      </c>
      <c r="L4" s="82"/>
      <c r="M4" s="79">
        <v>0.4979166666666666</v>
      </c>
      <c r="N4" s="79"/>
      <c r="O4" s="82" t="s">
        <v>22</v>
      </c>
      <c r="P4" s="82"/>
      <c r="Q4" s="96">
        <f>SUM(M4-I4)</f>
        <v>0.08263888888888882</v>
      </c>
      <c r="R4" s="96"/>
      <c r="T4" s="1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80" t="s">
        <v>2</v>
      </c>
      <c r="B6" s="81"/>
      <c r="C6" s="1">
        <v>1</v>
      </c>
      <c r="D6" s="2">
        <v>2</v>
      </c>
      <c r="E6" s="3">
        <v>3</v>
      </c>
      <c r="F6" s="1">
        <v>4</v>
      </c>
      <c r="G6" s="2">
        <v>5</v>
      </c>
      <c r="H6" s="35">
        <v>6</v>
      </c>
      <c r="I6" s="1">
        <v>7</v>
      </c>
      <c r="J6" s="2">
        <v>8</v>
      </c>
      <c r="K6" s="35">
        <v>9</v>
      </c>
      <c r="L6" s="26">
        <v>10</v>
      </c>
      <c r="M6" s="20">
        <v>11</v>
      </c>
      <c r="N6" s="42">
        <v>12</v>
      </c>
      <c r="O6" s="26">
        <v>13</v>
      </c>
      <c r="P6" s="20">
        <v>14</v>
      </c>
      <c r="Q6" s="21">
        <v>15</v>
      </c>
      <c r="R6" s="22" t="s">
        <v>3</v>
      </c>
    </row>
    <row r="7" spans="1:18" ht="27.75" customHeight="1">
      <c r="A7" s="55" t="s">
        <v>151</v>
      </c>
      <c r="B7" s="51"/>
      <c r="C7" s="23">
        <v>0</v>
      </c>
      <c r="D7" s="24">
        <v>1</v>
      </c>
      <c r="E7" s="52">
        <v>0</v>
      </c>
      <c r="F7" s="23">
        <v>0</v>
      </c>
      <c r="G7" s="24">
        <v>0</v>
      </c>
      <c r="H7" s="25">
        <v>0</v>
      </c>
      <c r="I7" s="23">
        <v>0</v>
      </c>
      <c r="J7" s="24">
        <v>0</v>
      </c>
      <c r="K7" s="25">
        <v>0</v>
      </c>
      <c r="L7" s="23"/>
      <c r="M7" s="24"/>
      <c r="N7" s="25"/>
      <c r="O7" s="23"/>
      <c r="P7" s="36"/>
      <c r="Q7" s="25"/>
      <c r="R7" s="43">
        <f>SUM(C7:Q7)</f>
        <v>1</v>
      </c>
    </row>
    <row r="8" spans="1:18" ht="27.75" customHeight="1">
      <c r="A8" s="55" t="s">
        <v>152</v>
      </c>
      <c r="B8" s="51"/>
      <c r="C8" s="23">
        <v>2</v>
      </c>
      <c r="D8" s="24">
        <v>0</v>
      </c>
      <c r="E8" s="52">
        <v>0</v>
      </c>
      <c r="F8" s="23">
        <v>0</v>
      </c>
      <c r="G8" s="24">
        <v>1</v>
      </c>
      <c r="H8" s="25">
        <v>0</v>
      </c>
      <c r="I8" s="23">
        <v>0</v>
      </c>
      <c r="J8" s="24">
        <v>0</v>
      </c>
      <c r="K8" s="25" t="s">
        <v>149</v>
      </c>
      <c r="L8" s="23"/>
      <c r="M8" s="24"/>
      <c r="N8" s="25"/>
      <c r="O8" s="23"/>
      <c r="P8" s="24"/>
      <c r="Q8" s="25"/>
      <c r="R8" s="43">
        <f>SUM(C8:Q8)</f>
        <v>3</v>
      </c>
    </row>
    <row r="9" spans="1:18" ht="21" customHeight="1">
      <c r="A9" s="80" t="s">
        <v>2</v>
      </c>
      <c r="B9" s="81"/>
      <c r="C9" s="50" t="s">
        <v>129</v>
      </c>
      <c r="D9" s="72"/>
      <c r="E9" s="72"/>
      <c r="F9" s="72"/>
      <c r="G9" s="72"/>
      <c r="H9" s="73"/>
      <c r="I9" s="74" t="s">
        <v>130</v>
      </c>
      <c r="J9" s="75"/>
      <c r="K9" s="83" t="s">
        <v>131</v>
      </c>
      <c r="L9" s="84"/>
      <c r="M9" s="94" t="s">
        <v>132</v>
      </c>
      <c r="N9" s="84"/>
      <c r="O9" s="74" t="s">
        <v>133</v>
      </c>
      <c r="P9" s="72"/>
      <c r="Q9" s="72"/>
      <c r="R9" s="75"/>
    </row>
    <row r="10" spans="1:18" ht="16.5" customHeight="1">
      <c r="A10" s="86" t="str">
        <f>A7</f>
        <v>洲　本</v>
      </c>
      <c r="B10" s="87"/>
      <c r="C10" s="27" t="s">
        <v>11</v>
      </c>
      <c r="D10" s="108" t="s">
        <v>138</v>
      </c>
      <c r="E10" s="109"/>
      <c r="F10" s="28">
        <v>4</v>
      </c>
      <c r="G10" s="54"/>
      <c r="H10" s="76"/>
      <c r="I10" s="47" t="s">
        <v>46</v>
      </c>
      <c r="J10" s="69"/>
      <c r="K10" s="69"/>
      <c r="L10" s="70"/>
      <c r="M10" s="47"/>
      <c r="N10" s="76"/>
      <c r="O10" s="54"/>
      <c r="P10" s="70"/>
      <c r="Q10" s="47"/>
      <c r="R10" s="69"/>
    </row>
    <row r="11" spans="1:18" ht="16.5" customHeight="1">
      <c r="A11" s="86"/>
      <c r="B11" s="87"/>
      <c r="C11" s="29">
        <v>2</v>
      </c>
      <c r="D11" s="110" t="s">
        <v>139</v>
      </c>
      <c r="E11" s="111"/>
      <c r="F11" s="30">
        <v>5</v>
      </c>
      <c r="G11" s="71"/>
      <c r="H11" s="77"/>
      <c r="I11" s="48"/>
      <c r="J11" s="49"/>
      <c r="K11" s="49"/>
      <c r="L11" s="53"/>
      <c r="M11" s="48"/>
      <c r="N11" s="77"/>
      <c r="O11" s="71"/>
      <c r="P11" s="53"/>
      <c r="Q11" s="48"/>
      <c r="R11" s="49"/>
    </row>
    <row r="12" spans="1:18" ht="16.5" customHeight="1">
      <c r="A12" s="88"/>
      <c r="B12" s="89"/>
      <c r="C12" s="31">
        <v>3</v>
      </c>
      <c r="D12" s="106"/>
      <c r="E12" s="107"/>
      <c r="F12" s="32">
        <v>6</v>
      </c>
      <c r="G12" s="66"/>
      <c r="H12" s="91"/>
      <c r="I12" s="90"/>
      <c r="J12" s="85"/>
      <c r="K12" s="85"/>
      <c r="L12" s="67"/>
      <c r="M12" s="90"/>
      <c r="N12" s="91"/>
      <c r="O12" s="66"/>
      <c r="P12" s="67"/>
      <c r="Q12" s="90"/>
      <c r="R12" s="85"/>
    </row>
    <row r="13" spans="1:18" ht="16.5" customHeight="1">
      <c r="A13" s="92" t="str">
        <f>A8</f>
        <v>報　徳</v>
      </c>
      <c r="B13" s="93"/>
      <c r="C13" s="27" t="s">
        <v>11</v>
      </c>
      <c r="D13" s="108" t="s">
        <v>140</v>
      </c>
      <c r="E13" s="109"/>
      <c r="F13" s="28">
        <v>4</v>
      </c>
      <c r="G13" s="54"/>
      <c r="H13" s="76"/>
      <c r="I13" s="47" t="s">
        <v>121</v>
      </c>
      <c r="J13" s="69"/>
      <c r="K13" s="69"/>
      <c r="L13" s="70"/>
      <c r="M13" s="47" t="s">
        <v>141</v>
      </c>
      <c r="N13" s="76"/>
      <c r="O13" s="54" t="s">
        <v>123</v>
      </c>
      <c r="P13" s="70"/>
      <c r="Q13" s="47"/>
      <c r="R13" s="69"/>
    </row>
    <row r="14" spans="1:18" ht="16.5" customHeight="1">
      <c r="A14" s="86"/>
      <c r="B14" s="87"/>
      <c r="C14" s="29">
        <v>2</v>
      </c>
      <c r="D14" s="110"/>
      <c r="E14" s="111"/>
      <c r="F14" s="30">
        <v>5</v>
      </c>
      <c r="G14" s="71"/>
      <c r="H14" s="77"/>
      <c r="I14" s="48"/>
      <c r="J14" s="49"/>
      <c r="K14" s="49"/>
      <c r="L14" s="53"/>
      <c r="M14" s="48"/>
      <c r="N14" s="77"/>
      <c r="O14" s="71" t="s">
        <v>124</v>
      </c>
      <c r="P14" s="53"/>
      <c r="Q14" s="48"/>
      <c r="R14" s="49"/>
    </row>
    <row r="15" spans="1:18" ht="16.5" customHeight="1">
      <c r="A15" s="88"/>
      <c r="B15" s="89"/>
      <c r="C15" s="31">
        <v>3</v>
      </c>
      <c r="D15" s="106"/>
      <c r="E15" s="107"/>
      <c r="F15" s="32">
        <v>6</v>
      </c>
      <c r="G15" s="66"/>
      <c r="H15" s="91"/>
      <c r="I15" s="90"/>
      <c r="J15" s="85"/>
      <c r="K15" s="85"/>
      <c r="L15" s="67"/>
      <c r="M15" s="90"/>
      <c r="N15" s="91"/>
      <c r="O15" s="66" t="s">
        <v>61</v>
      </c>
      <c r="P15" s="67"/>
      <c r="Q15" s="90"/>
      <c r="R15" s="85"/>
    </row>
    <row r="16" spans="9:18" ht="11.25" customHeight="1">
      <c r="I16" s="33"/>
      <c r="J16" s="34"/>
      <c r="K16" s="33"/>
      <c r="L16" s="33"/>
      <c r="M16" s="33"/>
      <c r="N16" s="33"/>
      <c r="O16" s="33"/>
      <c r="P16" s="33"/>
      <c r="Q16" s="33"/>
      <c r="R16" s="33"/>
    </row>
    <row r="17" spans="1:20" s="15" customFormat="1" ht="18.75" customHeight="1">
      <c r="A17" s="14"/>
      <c r="B17" s="40">
        <v>2</v>
      </c>
      <c r="C17" s="38" t="s">
        <v>23</v>
      </c>
      <c r="D17" s="4"/>
      <c r="E17" s="65" t="s">
        <v>150</v>
      </c>
      <c r="F17" s="65"/>
      <c r="G17" s="78" t="s">
        <v>49</v>
      </c>
      <c r="H17" s="78"/>
      <c r="I17" s="79">
        <v>0.5305555555555556</v>
      </c>
      <c r="J17" s="79"/>
      <c r="K17" s="82" t="s">
        <v>50</v>
      </c>
      <c r="L17" s="82"/>
      <c r="M17" s="79">
        <v>0.6090277777777778</v>
      </c>
      <c r="N17" s="79"/>
      <c r="O17" s="82" t="s">
        <v>51</v>
      </c>
      <c r="P17" s="82"/>
      <c r="Q17" s="96">
        <f>SUM(M17-I17)</f>
        <v>0.07847222222222228</v>
      </c>
      <c r="R17" s="96"/>
      <c r="T17" s="1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80" t="s">
        <v>2</v>
      </c>
      <c r="B19" s="81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5">
        <v>6</v>
      </c>
      <c r="I19" s="1">
        <v>7</v>
      </c>
      <c r="J19" s="2">
        <v>8</v>
      </c>
      <c r="K19" s="3">
        <v>9</v>
      </c>
      <c r="L19" s="41">
        <v>10</v>
      </c>
      <c r="M19" s="20">
        <v>11</v>
      </c>
      <c r="N19" s="21">
        <v>12</v>
      </c>
      <c r="O19" s="41">
        <v>13</v>
      </c>
      <c r="P19" s="20">
        <v>14</v>
      </c>
      <c r="Q19" s="21">
        <v>15</v>
      </c>
      <c r="R19" s="22" t="s">
        <v>3</v>
      </c>
    </row>
    <row r="20" spans="1:18" ht="27.75" customHeight="1">
      <c r="A20" s="55" t="s">
        <v>33</v>
      </c>
      <c r="B20" s="51"/>
      <c r="C20" s="23">
        <v>0</v>
      </c>
      <c r="D20" s="24">
        <v>0</v>
      </c>
      <c r="E20" s="52">
        <v>0</v>
      </c>
      <c r="F20" s="23">
        <v>0</v>
      </c>
      <c r="G20" s="24">
        <v>0</v>
      </c>
      <c r="H20" s="44">
        <v>0</v>
      </c>
      <c r="I20" s="23">
        <v>0</v>
      </c>
      <c r="J20" s="24">
        <v>0</v>
      </c>
      <c r="K20" s="52">
        <v>0</v>
      </c>
      <c r="L20" s="23"/>
      <c r="M20" s="24"/>
      <c r="N20" s="25"/>
      <c r="O20" s="23"/>
      <c r="P20" s="24"/>
      <c r="Q20" s="25"/>
      <c r="R20" s="43">
        <f>SUM(C20:Q20)</f>
        <v>0</v>
      </c>
    </row>
    <row r="21" spans="1:18" ht="27.75" customHeight="1">
      <c r="A21" s="55" t="s">
        <v>142</v>
      </c>
      <c r="B21" s="51"/>
      <c r="C21" s="23">
        <v>0</v>
      </c>
      <c r="D21" s="24">
        <v>0</v>
      </c>
      <c r="E21" s="52">
        <v>0</v>
      </c>
      <c r="F21" s="23">
        <v>0</v>
      </c>
      <c r="G21" s="24">
        <v>1</v>
      </c>
      <c r="H21" s="44">
        <v>0</v>
      </c>
      <c r="I21" s="23">
        <v>0</v>
      </c>
      <c r="J21" s="24">
        <v>1</v>
      </c>
      <c r="K21" s="52" t="s">
        <v>153</v>
      </c>
      <c r="L21" s="23"/>
      <c r="M21" s="24"/>
      <c r="N21" s="25"/>
      <c r="O21" s="23"/>
      <c r="P21" s="24"/>
      <c r="Q21" s="25"/>
      <c r="R21" s="43">
        <f>SUM(C21:Q21)</f>
        <v>2</v>
      </c>
    </row>
    <row r="22" spans="1:18" ht="21" customHeight="1">
      <c r="A22" s="80" t="s">
        <v>2</v>
      </c>
      <c r="B22" s="81"/>
      <c r="C22" s="50" t="s">
        <v>129</v>
      </c>
      <c r="D22" s="72"/>
      <c r="E22" s="72"/>
      <c r="F22" s="72"/>
      <c r="G22" s="72"/>
      <c r="H22" s="73"/>
      <c r="I22" s="74" t="s">
        <v>130</v>
      </c>
      <c r="J22" s="75"/>
      <c r="K22" s="83" t="s">
        <v>131</v>
      </c>
      <c r="L22" s="84"/>
      <c r="M22" s="94" t="s">
        <v>132</v>
      </c>
      <c r="N22" s="84"/>
      <c r="O22" s="74" t="s">
        <v>133</v>
      </c>
      <c r="P22" s="72"/>
      <c r="Q22" s="72"/>
      <c r="R22" s="75"/>
    </row>
    <row r="23" spans="1:18" ht="16.5" customHeight="1">
      <c r="A23" s="86" t="str">
        <f>A20</f>
        <v>滝川第二</v>
      </c>
      <c r="B23" s="87"/>
      <c r="C23" s="27" t="s">
        <v>11</v>
      </c>
      <c r="D23" s="54" t="s">
        <v>143</v>
      </c>
      <c r="E23" s="70"/>
      <c r="F23" s="28">
        <v>4</v>
      </c>
      <c r="G23" s="54"/>
      <c r="H23" s="76"/>
      <c r="I23" s="47" t="s">
        <v>144</v>
      </c>
      <c r="J23" s="69"/>
      <c r="K23" s="69"/>
      <c r="L23" s="70"/>
      <c r="M23" s="47"/>
      <c r="N23" s="76"/>
      <c r="O23" s="54" t="s">
        <v>145</v>
      </c>
      <c r="P23" s="70"/>
      <c r="Q23" s="47"/>
      <c r="R23" s="69"/>
    </row>
    <row r="24" spans="1:18" ht="16.5" customHeight="1">
      <c r="A24" s="86"/>
      <c r="B24" s="87"/>
      <c r="C24" s="29">
        <v>2</v>
      </c>
      <c r="D24" s="71"/>
      <c r="E24" s="53"/>
      <c r="F24" s="30">
        <v>5</v>
      </c>
      <c r="G24" s="71"/>
      <c r="H24" s="77"/>
      <c r="I24" s="48"/>
      <c r="J24" s="49"/>
      <c r="K24" s="49"/>
      <c r="L24" s="53"/>
      <c r="M24" s="48"/>
      <c r="N24" s="77"/>
      <c r="O24" s="71"/>
      <c r="P24" s="53"/>
      <c r="Q24" s="48"/>
      <c r="R24" s="49"/>
    </row>
    <row r="25" spans="1:18" ht="16.5" customHeight="1">
      <c r="A25" s="88"/>
      <c r="B25" s="89"/>
      <c r="C25" s="31">
        <v>3</v>
      </c>
      <c r="D25" s="66"/>
      <c r="E25" s="67"/>
      <c r="F25" s="32">
        <v>6</v>
      </c>
      <c r="G25" s="66"/>
      <c r="H25" s="91"/>
      <c r="I25" s="90"/>
      <c r="J25" s="85"/>
      <c r="K25" s="85"/>
      <c r="L25" s="67"/>
      <c r="M25" s="90"/>
      <c r="N25" s="91"/>
      <c r="O25" s="66"/>
      <c r="P25" s="67"/>
      <c r="Q25" s="90"/>
      <c r="R25" s="85"/>
    </row>
    <row r="26" spans="1:18" ht="16.5" customHeight="1">
      <c r="A26" s="100" t="str">
        <f>A21</f>
        <v>神港学園</v>
      </c>
      <c r="B26" s="101"/>
      <c r="C26" s="27" t="s">
        <v>11</v>
      </c>
      <c r="D26" s="54" t="s">
        <v>146</v>
      </c>
      <c r="E26" s="70"/>
      <c r="F26" s="28">
        <v>4</v>
      </c>
      <c r="G26" s="54"/>
      <c r="H26" s="76"/>
      <c r="I26" s="47" t="s">
        <v>52</v>
      </c>
      <c r="J26" s="69"/>
      <c r="K26" s="69" t="s">
        <v>30</v>
      </c>
      <c r="L26" s="70"/>
      <c r="M26" s="47"/>
      <c r="N26" s="76"/>
      <c r="O26" s="54" t="s">
        <v>147</v>
      </c>
      <c r="P26" s="70"/>
      <c r="Q26" s="47"/>
      <c r="R26" s="69"/>
    </row>
    <row r="27" spans="1:18" ht="16.5" customHeight="1">
      <c r="A27" s="102"/>
      <c r="B27" s="103"/>
      <c r="C27" s="29">
        <v>2</v>
      </c>
      <c r="D27" s="71"/>
      <c r="E27" s="53"/>
      <c r="F27" s="30">
        <v>5</v>
      </c>
      <c r="G27" s="71"/>
      <c r="H27" s="77"/>
      <c r="I27" s="48"/>
      <c r="J27" s="49"/>
      <c r="K27" s="49"/>
      <c r="L27" s="53"/>
      <c r="M27" s="48"/>
      <c r="N27" s="77"/>
      <c r="O27" s="71"/>
      <c r="P27" s="53"/>
      <c r="Q27" s="48"/>
      <c r="R27" s="49"/>
    </row>
    <row r="28" spans="1:18" ht="16.5" customHeight="1">
      <c r="A28" s="104"/>
      <c r="B28" s="105"/>
      <c r="C28" s="31">
        <v>3</v>
      </c>
      <c r="D28" s="66"/>
      <c r="E28" s="67"/>
      <c r="F28" s="32">
        <v>6</v>
      </c>
      <c r="G28" s="66"/>
      <c r="H28" s="91"/>
      <c r="I28" s="90"/>
      <c r="J28" s="85"/>
      <c r="K28" s="85"/>
      <c r="L28" s="67"/>
      <c r="M28" s="90"/>
      <c r="N28" s="91"/>
      <c r="O28" s="66"/>
      <c r="P28" s="67"/>
      <c r="Q28" s="90"/>
      <c r="R28" s="85"/>
    </row>
    <row r="29" spans="11:18" ht="6.75" customHeight="1">
      <c r="K29" s="33"/>
      <c r="L29" s="33"/>
      <c r="M29" s="33"/>
      <c r="N29" s="33"/>
      <c r="O29" s="33"/>
      <c r="P29" s="33"/>
      <c r="Q29" s="33"/>
      <c r="R29" s="33"/>
    </row>
  </sheetData>
  <sheetProtection/>
  <mergeCells count="123">
    <mergeCell ref="A1:G1"/>
    <mergeCell ref="E4:F4"/>
    <mergeCell ref="E17:F17"/>
    <mergeCell ref="D12:E12"/>
    <mergeCell ref="K3:L3"/>
    <mergeCell ref="K23:L23"/>
    <mergeCell ref="D14:E14"/>
    <mergeCell ref="D13:E13"/>
    <mergeCell ref="A8:B8"/>
    <mergeCell ref="I11:J11"/>
    <mergeCell ref="C9:H9"/>
    <mergeCell ref="I9:J9"/>
    <mergeCell ref="D11:E11"/>
    <mergeCell ref="G10:H10"/>
    <mergeCell ref="G11:H11"/>
    <mergeCell ref="G4:H4"/>
    <mergeCell ref="I4:J4"/>
    <mergeCell ref="A6:B6"/>
    <mergeCell ref="A7:B7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K12:L12"/>
    <mergeCell ref="Q23:R23"/>
    <mergeCell ref="O10:P10"/>
    <mergeCell ref="K22:L22"/>
    <mergeCell ref="K17:L17"/>
    <mergeCell ref="M17:N17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I25:J25"/>
    <mergeCell ref="I13:J13"/>
    <mergeCell ref="I14:J14"/>
    <mergeCell ref="O13:P13"/>
    <mergeCell ref="O23:P23"/>
    <mergeCell ref="I23:J23"/>
    <mergeCell ref="M23:N23"/>
    <mergeCell ref="M22:N22"/>
    <mergeCell ref="G25:H25"/>
    <mergeCell ref="G24:H24"/>
    <mergeCell ref="A22:B22"/>
    <mergeCell ref="C22:H22"/>
    <mergeCell ref="G23:H23"/>
    <mergeCell ref="A23:B25"/>
    <mergeCell ref="D23:E23"/>
    <mergeCell ref="D24:E24"/>
    <mergeCell ref="D25:E25"/>
    <mergeCell ref="A13:B15"/>
    <mergeCell ref="G12:H12"/>
    <mergeCell ref="A9:B9"/>
    <mergeCell ref="A10:B12"/>
    <mergeCell ref="D15:E15"/>
    <mergeCell ref="D10:E10"/>
    <mergeCell ref="I10:J10"/>
    <mergeCell ref="A21:B21"/>
    <mergeCell ref="G13:H13"/>
    <mergeCell ref="G14:H14"/>
    <mergeCell ref="G15:H15"/>
    <mergeCell ref="G17:H17"/>
    <mergeCell ref="I15:J15"/>
    <mergeCell ref="A19:B19"/>
    <mergeCell ref="A20:B20"/>
    <mergeCell ref="D26:E26"/>
    <mergeCell ref="G27:H27"/>
    <mergeCell ref="G26:H26"/>
    <mergeCell ref="Q24:R24"/>
    <mergeCell ref="O26:P26"/>
    <mergeCell ref="Q26:R26"/>
    <mergeCell ref="K27:L27"/>
    <mergeCell ref="K26:L26"/>
    <mergeCell ref="M26:N26"/>
    <mergeCell ref="K25:L25"/>
    <mergeCell ref="M28:N28"/>
    <mergeCell ref="O28:P28"/>
    <mergeCell ref="Q28:R28"/>
    <mergeCell ref="M25:N25"/>
    <mergeCell ref="I22:J22"/>
    <mergeCell ref="I17:J17"/>
    <mergeCell ref="K10:L10"/>
    <mergeCell ref="K11:L11"/>
    <mergeCell ref="M10:N10"/>
    <mergeCell ref="M11:N11"/>
    <mergeCell ref="M12:N12"/>
    <mergeCell ref="I12:J12"/>
    <mergeCell ref="O25:P25"/>
    <mergeCell ref="Q25:R25"/>
    <mergeCell ref="M13:N13"/>
    <mergeCell ref="M14:N14"/>
    <mergeCell ref="O22:R22"/>
    <mergeCell ref="O17:P17"/>
    <mergeCell ref="M15:N15"/>
    <mergeCell ref="O24:P24"/>
    <mergeCell ref="Q13:R13"/>
    <mergeCell ref="M3:Q3"/>
    <mergeCell ref="M27:N27"/>
    <mergeCell ref="O27:P27"/>
    <mergeCell ref="Q27:R27"/>
    <mergeCell ref="Q17:R17"/>
    <mergeCell ref="Q4:R4"/>
    <mergeCell ref="M9:N9"/>
    <mergeCell ref="O4:P4"/>
    <mergeCell ref="I26:J26"/>
    <mergeCell ref="A26:B28"/>
    <mergeCell ref="D28:E28"/>
    <mergeCell ref="G28:H28"/>
    <mergeCell ref="I28:J28"/>
    <mergeCell ref="I27:J27"/>
    <mergeCell ref="D27:E27"/>
    <mergeCell ref="K28:L28"/>
  </mergeCells>
  <conditionalFormatting sqref="H6 H19 K6">
    <cfRule type="expression" priority="1" dxfId="0" stopIfTrue="1">
      <formula>H7=""</formula>
    </cfRule>
  </conditionalFormatting>
  <conditionalFormatting sqref="A7:B7 A20:B20">
    <cfRule type="expression" priority="2" dxfId="1" stopIfTrue="1">
      <formula>$R7&gt;$R8</formula>
    </cfRule>
  </conditionalFormatting>
  <conditionalFormatting sqref="A8:B8 A21:B21">
    <cfRule type="expression" priority="3" dxfId="1" stopIfTrue="1">
      <formula>$R7&lt;$R8</formula>
    </cfRule>
  </conditionalFormatting>
  <conditionalFormatting sqref="A26:B26">
    <cfRule type="expression" priority="4" dxfId="1" stopIfTrue="1">
      <formula>$R20&lt;$R21</formula>
    </cfRule>
  </conditionalFormatting>
  <conditionalFormatting sqref="A28:B28">
    <cfRule type="expression" priority="5" dxfId="1" stopIfTrue="1">
      <formula>#REF!&lt;$R22</formula>
    </cfRule>
  </conditionalFormatting>
  <conditionalFormatting sqref="A27:B27">
    <cfRule type="expression" priority="6" dxfId="1" stopIfTrue="1">
      <formula>$R21&lt;#REF!</formula>
    </cfRule>
  </conditionalFormatting>
  <conditionalFormatting sqref="H7:K8">
    <cfRule type="expression" priority="7" dxfId="0" stopIfTrue="1">
      <formula>H7=""</formula>
    </cfRule>
    <cfRule type="expression" priority="8" dxfId="1" stopIfTrue="1">
      <formula>H7&gt;0</formula>
    </cfRule>
  </conditionalFormatting>
  <conditionalFormatting sqref="C7:G8">
    <cfRule type="cellIs" priority="9" dxfId="1" operator="greaterThan" stopIfTrue="1">
      <formula>0</formula>
    </cfRule>
  </conditionalFormatting>
  <dataValidations count="2">
    <dataValidation allowBlank="1" showInputMessage="1" showErrorMessage="1" imeMode="halfAlpha" sqref="M17:N17 C20:Q21 I17:J17 I1 M1 O1 C7:Q8 M4:N4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63" t="s">
        <v>65</v>
      </c>
      <c r="B1" s="64"/>
      <c r="C1" s="64"/>
      <c r="D1" s="64"/>
      <c r="E1" s="64"/>
      <c r="F1" s="64"/>
      <c r="G1" s="64"/>
      <c r="H1" s="5" t="s">
        <v>81</v>
      </c>
      <c r="I1" s="6">
        <v>2</v>
      </c>
      <c r="J1" s="7" t="s">
        <v>82</v>
      </c>
      <c r="K1" s="8">
        <v>2012</v>
      </c>
      <c r="L1" s="9" t="s">
        <v>83</v>
      </c>
      <c r="M1" s="10">
        <v>4</v>
      </c>
      <c r="N1" s="9" t="s">
        <v>0</v>
      </c>
      <c r="O1" s="10">
        <v>28</v>
      </c>
      <c r="P1" s="5" t="s">
        <v>84</v>
      </c>
      <c r="Q1" s="11" t="s">
        <v>1</v>
      </c>
      <c r="R1" s="12" t="s">
        <v>4</v>
      </c>
    </row>
    <row r="2" ht="5.25" customHeight="1"/>
    <row r="3" spans="11:18" ht="18.75" customHeight="1">
      <c r="K3" s="68" t="s">
        <v>12</v>
      </c>
      <c r="L3" s="68"/>
      <c r="M3" s="95" t="s">
        <v>66</v>
      </c>
      <c r="N3" s="95"/>
      <c r="O3" s="95"/>
      <c r="P3" s="95"/>
      <c r="Q3" s="95"/>
      <c r="R3" s="13" t="s">
        <v>85</v>
      </c>
    </row>
    <row r="4" spans="1:18" ht="18.75" customHeight="1">
      <c r="A4" s="37"/>
      <c r="B4" s="40">
        <v>2</v>
      </c>
      <c r="C4" s="38" t="s">
        <v>23</v>
      </c>
      <c r="E4" s="65" t="s">
        <v>14</v>
      </c>
      <c r="F4" s="65"/>
      <c r="G4" s="112" t="s">
        <v>86</v>
      </c>
      <c r="H4" s="112"/>
      <c r="I4" s="113">
        <v>0.4131944444444444</v>
      </c>
      <c r="J4" s="113"/>
      <c r="K4" s="82" t="s">
        <v>87</v>
      </c>
      <c r="L4" s="82"/>
      <c r="M4" s="113">
        <v>0.51875</v>
      </c>
      <c r="N4" s="113"/>
      <c r="O4" s="82" t="s">
        <v>88</v>
      </c>
      <c r="P4" s="82"/>
      <c r="Q4" s="96">
        <f>SUM(M4-I4)</f>
        <v>0.10555555555555562</v>
      </c>
      <c r="R4" s="9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80" t="s">
        <v>2</v>
      </c>
      <c r="B6" s="81"/>
      <c r="C6" s="1">
        <v>1</v>
      </c>
      <c r="D6" s="2">
        <v>2</v>
      </c>
      <c r="E6" s="3">
        <v>3</v>
      </c>
      <c r="F6" s="1">
        <v>4</v>
      </c>
      <c r="G6" s="2">
        <v>5</v>
      </c>
      <c r="H6" s="35">
        <v>6</v>
      </c>
      <c r="I6" s="45">
        <v>7</v>
      </c>
      <c r="J6" s="2">
        <v>8</v>
      </c>
      <c r="K6" s="3">
        <v>9</v>
      </c>
      <c r="L6" s="41">
        <v>10</v>
      </c>
      <c r="M6" s="20">
        <v>11</v>
      </c>
      <c r="N6" s="42">
        <v>12</v>
      </c>
      <c r="O6" s="26">
        <v>13</v>
      </c>
      <c r="P6" s="20">
        <v>14</v>
      </c>
      <c r="Q6" s="21">
        <v>15</v>
      </c>
      <c r="R6" s="22" t="s">
        <v>3</v>
      </c>
    </row>
    <row r="7" spans="1:18" ht="27.75" customHeight="1">
      <c r="A7" s="55" t="s">
        <v>57</v>
      </c>
      <c r="B7" s="51"/>
      <c r="C7" s="23">
        <v>2</v>
      </c>
      <c r="D7" s="24">
        <v>0</v>
      </c>
      <c r="E7" s="52">
        <v>0</v>
      </c>
      <c r="F7" s="23">
        <v>2</v>
      </c>
      <c r="G7" s="24">
        <v>0</v>
      </c>
      <c r="H7" s="44">
        <v>0</v>
      </c>
      <c r="I7" s="36">
        <v>0</v>
      </c>
      <c r="J7" s="24">
        <v>0</v>
      </c>
      <c r="K7" s="25">
        <v>1</v>
      </c>
      <c r="L7" s="23"/>
      <c r="M7" s="24"/>
      <c r="N7" s="44"/>
      <c r="O7" s="36"/>
      <c r="P7" s="24"/>
      <c r="Q7" s="25"/>
      <c r="R7" s="43">
        <f>SUM(C7:Q7)</f>
        <v>5</v>
      </c>
    </row>
    <row r="8" spans="1:18" ht="27.75" customHeight="1">
      <c r="A8" s="55" t="s">
        <v>45</v>
      </c>
      <c r="B8" s="51"/>
      <c r="C8" s="23">
        <v>0</v>
      </c>
      <c r="D8" s="24">
        <v>0</v>
      </c>
      <c r="E8" s="52">
        <v>0</v>
      </c>
      <c r="F8" s="23">
        <v>0</v>
      </c>
      <c r="G8" s="24">
        <v>2</v>
      </c>
      <c r="H8" s="44">
        <v>0</v>
      </c>
      <c r="I8" s="36">
        <v>0</v>
      </c>
      <c r="J8" s="24">
        <v>0</v>
      </c>
      <c r="K8" s="25">
        <v>0</v>
      </c>
      <c r="L8" s="23"/>
      <c r="M8" s="24"/>
      <c r="N8" s="44"/>
      <c r="O8" s="36"/>
      <c r="P8" s="24"/>
      <c r="Q8" s="25"/>
      <c r="R8" s="43">
        <f>SUM(C8:Q8)</f>
        <v>2</v>
      </c>
    </row>
    <row r="9" spans="1:18" ht="21" customHeight="1">
      <c r="A9" s="80" t="s">
        <v>2</v>
      </c>
      <c r="B9" s="81"/>
      <c r="C9" s="50" t="s">
        <v>26</v>
      </c>
      <c r="D9" s="72"/>
      <c r="E9" s="72"/>
      <c r="F9" s="72"/>
      <c r="G9" s="72"/>
      <c r="H9" s="73"/>
      <c r="I9" s="74" t="s">
        <v>31</v>
      </c>
      <c r="J9" s="75"/>
      <c r="K9" s="83" t="s">
        <v>27</v>
      </c>
      <c r="L9" s="84"/>
      <c r="M9" s="94" t="s">
        <v>28</v>
      </c>
      <c r="N9" s="84"/>
      <c r="O9" s="74" t="s">
        <v>29</v>
      </c>
      <c r="P9" s="72"/>
      <c r="Q9" s="72"/>
      <c r="R9" s="75"/>
    </row>
    <row r="10" spans="1:18" ht="16.5" customHeight="1">
      <c r="A10" s="114" t="str">
        <f>A7</f>
        <v>社</v>
      </c>
      <c r="B10" s="115"/>
      <c r="C10" s="27" t="s">
        <v>11</v>
      </c>
      <c r="D10" s="54" t="s">
        <v>54</v>
      </c>
      <c r="E10" s="70"/>
      <c r="F10" s="28">
        <v>4</v>
      </c>
      <c r="G10" s="54"/>
      <c r="H10" s="76"/>
      <c r="I10" s="47" t="s">
        <v>68</v>
      </c>
      <c r="J10" s="69"/>
      <c r="K10" s="69"/>
      <c r="L10" s="70"/>
      <c r="M10" s="47"/>
      <c r="N10" s="76"/>
      <c r="O10" s="54" t="s">
        <v>69</v>
      </c>
      <c r="P10" s="70"/>
      <c r="Q10" s="47"/>
      <c r="R10" s="69"/>
    </row>
    <row r="11" spans="1:18" ht="16.5" customHeight="1">
      <c r="A11" s="114"/>
      <c r="B11" s="115"/>
      <c r="C11" s="29">
        <v>2</v>
      </c>
      <c r="D11" s="71"/>
      <c r="E11" s="53"/>
      <c r="F11" s="30">
        <v>5</v>
      </c>
      <c r="G11" s="71"/>
      <c r="H11" s="77"/>
      <c r="I11" s="48"/>
      <c r="J11" s="49"/>
      <c r="K11" s="49"/>
      <c r="L11" s="53"/>
      <c r="M11" s="48"/>
      <c r="N11" s="77"/>
      <c r="O11" s="71"/>
      <c r="P11" s="53"/>
      <c r="Q11" s="48"/>
      <c r="R11" s="49"/>
    </row>
    <row r="12" spans="1:18" ht="16.5" customHeight="1">
      <c r="A12" s="116"/>
      <c r="B12" s="117"/>
      <c r="C12" s="31">
        <v>3</v>
      </c>
      <c r="D12" s="66"/>
      <c r="E12" s="67"/>
      <c r="F12" s="32">
        <v>6</v>
      </c>
      <c r="G12" s="66"/>
      <c r="H12" s="91"/>
      <c r="I12" s="90"/>
      <c r="J12" s="85"/>
      <c r="K12" s="85"/>
      <c r="L12" s="67"/>
      <c r="M12" s="90"/>
      <c r="N12" s="91"/>
      <c r="O12" s="66"/>
      <c r="P12" s="67"/>
      <c r="Q12" s="90"/>
      <c r="R12" s="85"/>
    </row>
    <row r="13" spans="1:18" ht="16.5" customHeight="1">
      <c r="A13" s="125" t="str">
        <f>A8</f>
        <v>育　英</v>
      </c>
      <c r="B13" s="126"/>
      <c r="C13" s="27" t="s">
        <v>11</v>
      </c>
      <c r="D13" s="54" t="s">
        <v>70</v>
      </c>
      <c r="E13" s="70"/>
      <c r="F13" s="28">
        <v>4</v>
      </c>
      <c r="G13" s="54"/>
      <c r="H13" s="76"/>
      <c r="I13" s="47" t="s">
        <v>89</v>
      </c>
      <c r="J13" s="69"/>
      <c r="K13" s="69"/>
      <c r="L13" s="70"/>
      <c r="M13" s="47"/>
      <c r="N13" s="76"/>
      <c r="O13" s="54" t="s">
        <v>71</v>
      </c>
      <c r="P13" s="70"/>
      <c r="Q13" s="47"/>
      <c r="R13" s="69"/>
    </row>
    <row r="14" spans="1:18" ht="16.5" customHeight="1">
      <c r="A14" s="114"/>
      <c r="B14" s="115"/>
      <c r="C14" s="29">
        <v>2</v>
      </c>
      <c r="D14" s="71" t="s">
        <v>72</v>
      </c>
      <c r="E14" s="53"/>
      <c r="F14" s="30">
        <v>5</v>
      </c>
      <c r="G14" s="71"/>
      <c r="H14" s="77"/>
      <c r="I14" s="48"/>
      <c r="J14" s="49"/>
      <c r="K14" s="49"/>
      <c r="L14" s="53"/>
      <c r="M14" s="48"/>
      <c r="N14" s="77"/>
      <c r="O14" s="71"/>
      <c r="P14" s="53"/>
      <c r="Q14" s="48"/>
      <c r="R14" s="49"/>
    </row>
    <row r="15" spans="1:18" ht="16.5" customHeight="1">
      <c r="A15" s="116"/>
      <c r="B15" s="117"/>
      <c r="C15" s="31">
        <v>3</v>
      </c>
      <c r="D15" s="66" t="s">
        <v>73</v>
      </c>
      <c r="E15" s="67"/>
      <c r="F15" s="32">
        <v>6</v>
      </c>
      <c r="G15" s="66"/>
      <c r="H15" s="91"/>
      <c r="I15" s="90"/>
      <c r="J15" s="85"/>
      <c r="K15" s="85"/>
      <c r="L15" s="67"/>
      <c r="M15" s="90"/>
      <c r="N15" s="91"/>
      <c r="O15" s="66"/>
      <c r="P15" s="67"/>
      <c r="Q15" s="90"/>
      <c r="R15" s="85"/>
    </row>
    <row r="16" spans="9:18" ht="11.25" customHeight="1">
      <c r="I16" s="33"/>
      <c r="J16" s="34"/>
      <c r="K16" s="33"/>
      <c r="L16" s="33"/>
      <c r="M16" s="33"/>
      <c r="N16" s="33"/>
      <c r="O16" s="33"/>
      <c r="P16" s="33"/>
      <c r="Q16" s="33"/>
      <c r="R16" s="33"/>
    </row>
    <row r="17" spans="1:18" ht="18.75" customHeight="1">
      <c r="A17" s="37"/>
      <c r="B17" s="40">
        <v>2</v>
      </c>
      <c r="C17" s="38" t="s">
        <v>23</v>
      </c>
      <c r="E17" s="65" t="s">
        <v>90</v>
      </c>
      <c r="F17" s="65"/>
      <c r="G17" s="112" t="s">
        <v>91</v>
      </c>
      <c r="H17" s="112"/>
      <c r="I17" s="113">
        <v>0.55</v>
      </c>
      <c r="J17" s="113"/>
      <c r="K17" s="82" t="s">
        <v>92</v>
      </c>
      <c r="L17" s="82"/>
      <c r="M17" s="113">
        <v>0.6270833333333333</v>
      </c>
      <c r="N17" s="113"/>
      <c r="O17" s="82" t="s">
        <v>93</v>
      </c>
      <c r="P17" s="82"/>
      <c r="Q17" s="96">
        <f>SUM(M17-I17)</f>
        <v>0.07708333333333328</v>
      </c>
      <c r="R17" s="9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80" t="s">
        <v>2</v>
      </c>
      <c r="B19" s="81"/>
      <c r="C19" s="1">
        <v>1</v>
      </c>
      <c r="D19" s="2">
        <v>2</v>
      </c>
      <c r="E19" s="35">
        <v>3</v>
      </c>
      <c r="F19" s="1">
        <v>4</v>
      </c>
      <c r="G19" s="2">
        <v>5</v>
      </c>
      <c r="H19" s="35">
        <v>6</v>
      </c>
      <c r="I19" s="45">
        <v>7</v>
      </c>
      <c r="J19" s="2">
        <v>8</v>
      </c>
      <c r="K19" s="3">
        <v>9</v>
      </c>
      <c r="L19" s="41">
        <v>10</v>
      </c>
      <c r="M19" s="20">
        <v>11</v>
      </c>
      <c r="N19" s="42">
        <v>12</v>
      </c>
      <c r="O19" s="26">
        <v>13</v>
      </c>
      <c r="P19" s="20">
        <v>14</v>
      </c>
      <c r="Q19" s="21">
        <v>15</v>
      </c>
      <c r="R19" s="22" t="s">
        <v>3</v>
      </c>
    </row>
    <row r="20" spans="1:18" ht="27.75" customHeight="1">
      <c r="A20" s="55" t="s">
        <v>134</v>
      </c>
      <c r="B20" s="51"/>
      <c r="C20" s="23">
        <v>0</v>
      </c>
      <c r="D20" s="24">
        <v>0</v>
      </c>
      <c r="E20" s="52">
        <v>0</v>
      </c>
      <c r="F20" s="23">
        <v>0</v>
      </c>
      <c r="G20" s="24">
        <v>1</v>
      </c>
      <c r="H20" s="44">
        <v>0</v>
      </c>
      <c r="I20" s="24">
        <v>0</v>
      </c>
      <c r="J20" s="24">
        <v>0</v>
      </c>
      <c r="K20" s="25">
        <v>0</v>
      </c>
      <c r="L20" s="23"/>
      <c r="M20" s="24"/>
      <c r="N20" s="44"/>
      <c r="O20" s="36"/>
      <c r="P20" s="24"/>
      <c r="Q20" s="25"/>
      <c r="R20" s="43">
        <f>SUM(C20:Q20)</f>
        <v>1</v>
      </c>
    </row>
    <row r="21" spans="1:18" ht="27.75" customHeight="1">
      <c r="A21" s="55" t="s">
        <v>74</v>
      </c>
      <c r="B21" s="51"/>
      <c r="C21" s="23">
        <v>0</v>
      </c>
      <c r="D21" s="24">
        <v>0</v>
      </c>
      <c r="E21" s="52">
        <v>1</v>
      </c>
      <c r="F21" s="23">
        <v>0</v>
      </c>
      <c r="G21" s="24">
        <v>0</v>
      </c>
      <c r="H21" s="44">
        <v>1</v>
      </c>
      <c r="I21" s="24">
        <v>0</v>
      </c>
      <c r="J21" s="24">
        <v>2</v>
      </c>
      <c r="K21" s="25" t="s">
        <v>94</v>
      </c>
      <c r="L21" s="23"/>
      <c r="M21" s="24"/>
      <c r="N21" s="44"/>
      <c r="O21" s="36"/>
      <c r="P21" s="24"/>
      <c r="Q21" s="25"/>
      <c r="R21" s="43">
        <f>SUM(C21:Q21)</f>
        <v>4</v>
      </c>
    </row>
    <row r="22" spans="1:18" ht="21" customHeight="1">
      <c r="A22" s="80" t="s">
        <v>2</v>
      </c>
      <c r="B22" s="118"/>
      <c r="C22" s="50" t="s">
        <v>26</v>
      </c>
      <c r="D22" s="72"/>
      <c r="E22" s="72"/>
      <c r="F22" s="72"/>
      <c r="G22" s="72"/>
      <c r="H22" s="73"/>
      <c r="I22" s="74" t="s">
        <v>31</v>
      </c>
      <c r="J22" s="72"/>
      <c r="K22" s="119" t="s">
        <v>27</v>
      </c>
      <c r="L22" s="120"/>
      <c r="M22" s="121" t="s">
        <v>28</v>
      </c>
      <c r="N22" s="122"/>
      <c r="O22" s="75" t="s">
        <v>29</v>
      </c>
      <c r="P22" s="123"/>
      <c r="Q22" s="123"/>
      <c r="R22" s="123"/>
    </row>
    <row r="23" spans="1:18" ht="16.5" customHeight="1">
      <c r="A23" s="114" t="str">
        <f>A20</f>
        <v>浜　坂</v>
      </c>
      <c r="B23" s="115"/>
      <c r="C23" s="27" t="s">
        <v>11</v>
      </c>
      <c r="D23" s="54" t="s">
        <v>75</v>
      </c>
      <c r="E23" s="76"/>
      <c r="F23" s="28">
        <v>4</v>
      </c>
      <c r="G23" s="54"/>
      <c r="H23" s="76"/>
      <c r="I23" s="124" t="s">
        <v>76</v>
      </c>
      <c r="J23" s="124"/>
      <c r="K23" s="69"/>
      <c r="L23" s="70"/>
      <c r="M23" s="47"/>
      <c r="N23" s="76"/>
      <c r="O23" s="54"/>
      <c r="P23" s="70"/>
      <c r="Q23" s="47"/>
      <c r="R23" s="69"/>
    </row>
    <row r="24" spans="1:18" ht="16.5" customHeight="1">
      <c r="A24" s="114"/>
      <c r="B24" s="115"/>
      <c r="C24" s="29">
        <v>2</v>
      </c>
      <c r="D24" s="71"/>
      <c r="E24" s="77"/>
      <c r="F24" s="30">
        <v>5</v>
      </c>
      <c r="G24" s="71"/>
      <c r="H24" s="77"/>
      <c r="I24" s="48"/>
      <c r="J24" s="49"/>
      <c r="K24" s="49"/>
      <c r="L24" s="53"/>
      <c r="M24" s="48"/>
      <c r="N24" s="77"/>
      <c r="O24" s="71"/>
      <c r="P24" s="53"/>
      <c r="Q24" s="48"/>
      <c r="R24" s="49"/>
    </row>
    <row r="25" spans="1:18" ht="16.5" customHeight="1">
      <c r="A25" s="116"/>
      <c r="B25" s="117"/>
      <c r="C25" s="31">
        <v>3</v>
      </c>
      <c r="D25" s="66"/>
      <c r="E25" s="91"/>
      <c r="F25" s="32">
        <v>6</v>
      </c>
      <c r="G25" s="66"/>
      <c r="H25" s="91"/>
      <c r="I25" s="90"/>
      <c r="J25" s="85"/>
      <c r="K25" s="85"/>
      <c r="L25" s="67"/>
      <c r="M25" s="90"/>
      <c r="N25" s="91"/>
      <c r="O25" s="66"/>
      <c r="P25" s="67"/>
      <c r="Q25" s="90"/>
      <c r="R25" s="85"/>
    </row>
    <row r="26" spans="1:18" ht="16.5" customHeight="1">
      <c r="A26" s="125" t="str">
        <f>A21</f>
        <v>姫路工業</v>
      </c>
      <c r="B26" s="126"/>
      <c r="C26" s="27" t="s">
        <v>11</v>
      </c>
      <c r="D26" s="54" t="s">
        <v>77</v>
      </c>
      <c r="E26" s="76"/>
      <c r="F26" s="28">
        <v>4</v>
      </c>
      <c r="G26" s="54"/>
      <c r="H26" s="76"/>
      <c r="I26" s="127" t="s">
        <v>78</v>
      </c>
      <c r="J26" s="127"/>
      <c r="K26" s="69"/>
      <c r="L26" s="70"/>
      <c r="M26" s="47" t="s">
        <v>79</v>
      </c>
      <c r="N26" s="76"/>
      <c r="O26" s="54"/>
      <c r="P26" s="70"/>
      <c r="Q26" s="47"/>
      <c r="R26" s="69"/>
    </row>
    <row r="27" spans="1:18" ht="16.5" customHeight="1">
      <c r="A27" s="114"/>
      <c r="B27" s="115"/>
      <c r="C27" s="29">
        <v>2</v>
      </c>
      <c r="D27" s="71" t="s">
        <v>80</v>
      </c>
      <c r="E27" s="77"/>
      <c r="F27" s="30">
        <v>5</v>
      </c>
      <c r="G27" s="71"/>
      <c r="H27" s="77"/>
      <c r="I27" s="48"/>
      <c r="J27" s="49"/>
      <c r="K27" s="49"/>
      <c r="L27" s="53"/>
      <c r="M27" s="48"/>
      <c r="N27" s="77"/>
      <c r="O27" s="71"/>
      <c r="P27" s="53"/>
      <c r="Q27" s="48"/>
      <c r="R27" s="49"/>
    </row>
    <row r="28" spans="1:18" ht="16.5" customHeight="1">
      <c r="A28" s="116"/>
      <c r="B28" s="117"/>
      <c r="C28" s="31">
        <v>3</v>
      </c>
      <c r="D28" s="66"/>
      <c r="E28" s="91"/>
      <c r="F28" s="32">
        <v>6</v>
      </c>
      <c r="G28" s="66"/>
      <c r="H28" s="91"/>
      <c r="I28" s="90"/>
      <c r="J28" s="85"/>
      <c r="K28" s="85"/>
      <c r="L28" s="67"/>
      <c r="M28" s="90"/>
      <c r="N28" s="91"/>
      <c r="O28" s="66"/>
      <c r="P28" s="67"/>
      <c r="Q28" s="90"/>
      <c r="R28" s="85"/>
    </row>
    <row r="29" spans="9:18" ht="11.25" customHeight="1">
      <c r="I29" s="33"/>
      <c r="J29" s="34"/>
      <c r="K29" s="33"/>
      <c r="L29" s="33"/>
      <c r="M29" s="33"/>
      <c r="N29" s="33"/>
      <c r="O29" s="33"/>
      <c r="P29" s="33"/>
      <c r="Q29" s="33"/>
      <c r="R29" s="33"/>
    </row>
  </sheetData>
  <sheetProtection/>
  <mergeCells count="123">
    <mergeCell ref="A1:G1"/>
    <mergeCell ref="E4:F4"/>
    <mergeCell ref="E17:F17"/>
    <mergeCell ref="G12:H12"/>
    <mergeCell ref="A13:B15"/>
    <mergeCell ref="A19:B19"/>
    <mergeCell ref="A20:B20"/>
    <mergeCell ref="A21:B21"/>
    <mergeCell ref="D26:E26"/>
    <mergeCell ref="G26:H26"/>
    <mergeCell ref="I26:J26"/>
    <mergeCell ref="I27:J27"/>
    <mergeCell ref="K28:L28"/>
    <mergeCell ref="A26:B28"/>
    <mergeCell ref="D28:E28"/>
    <mergeCell ref="G28:H28"/>
    <mergeCell ref="D27:E27"/>
    <mergeCell ref="I28:J28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O24:P24"/>
    <mergeCell ref="M23:N23"/>
    <mergeCell ref="I15:J15"/>
    <mergeCell ref="M22:N22"/>
    <mergeCell ref="K22:L22"/>
    <mergeCell ref="M15:N15"/>
    <mergeCell ref="K17:L17"/>
    <mergeCell ref="M17:N17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O23:P23"/>
    <mergeCell ref="Q24:R24"/>
    <mergeCell ref="O26:P26"/>
    <mergeCell ref="Q26:R26"/>
    <mergeCell ref="M28:N28"/>
    <mergeCell ref="O28:P28"/>
    <mergeCell ref="Q28:R28"/>
    <mergeCell ref="K25:L25"/>
    <mergeCell ref="M25:N25"/>
    <mergeCell ref="K27:L27"/>
    <mergeCell ref="K26:L26"/>
    <mergeCell ref="M26:N26"/>
    <mergeCell ref="G17:H17"/>
    <mergeCell ref="C9:H9"/>
    <mergeCell ref="D10:E10"/>
    <mergeCell ref="D11:E11"/>
    <mergeCell ref="G10:H10"/>
    <mergeCell ref="G11:H11"/>
    <mergeCell ref="D12:E12"/>
    <mergeCell ref="I9:J9"/>
    <mergeCell ref="K10:L10"/>
    <mergeCell ref="K11:L11"/>
    <mergeCell ref="A22:B22"/>
    <mergeCell ref="C22:H22"/>
    <mergeCell ref="G25:H25"/>
    <mergeCell ref="G24:H24"/>
    <mergeCell ref="G27:H27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A6:B6"/>
    <mergeCell ref="A7:B7"/>
    <mergeCell ref="A8:B8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</mergeCells>
  <conditionalFormatting sqref="H6 H19">
    <cfRule type="expression" priority="1" dxfId="0" stopIfTrue="1">
      <formula>H7=""</formula>
    </cfRule>
  </conditionalFormatting>
  <dataValidations count="3">
    <dataValidation allowBlank="1" showInputMessage="1" showErrorMessage="1" imeMode="halfAlpha" sqref="I17:J17 C20:Q21 M17:N17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63" t="s">
        <v>65</v>
      </c>
      <c r="B1" s="64"/>
      <c r="C1" s="64"/>
      <c r="D1" s="64"/>
      <c r="E1" s="64"/>
      <c r="F1" s="64"/>
      <c r="G1" s="64"/>
      <c r="H1" s="39" t="s">
        <v>34</v>
      </c>
      <c r="I1" s="58">
        <v>3</v>
      </c>
      <c r="J1" s="7" t="s">
        <v>8</v>
      </c>
      <c r="K1" s="59">
        <v>2012</v>
      </c>
      <c r="L1" s="9" t="s">
        <v>9</v>
      </c>
      <c r="M1" s="10">
        <v>4</v>
      </c>
      <c r="N1" s="9" t="s">
        <v>0</v>
      </c>
      <c r="O1" s="10">
        <v>29</v>
      </c>
      <c r="P1" s="5" t="s">
        <v>21</v>
      </c>
      <c r="Q1" s="9" t="s">
        <v>20</v>
      </c>
      <c r="R1" s="12" t="s">
        <v>24</v>
      </c>
    </row>
    <row r="2" ht="5.25" customHeight="1"/>
    <row r="3" spans="11:18" ht="18.75" customHeight="1">
      <c r="K3" s="68" t="s">
        <v>25</v>
      </c>
      <c r="L3" s="68"/>
      <c r="M3" s="95" t="s">
        <v>137</v>
      </c>
      <c r="N3" s="95"/>
      <c r="O3" s="95"/>
      <c r="P3" s="95"/>
      <c r="Q3" s="95"/>
      <c r="R3" s="13" t="s">
        <v>16</v>
      </c>
    </row>
    <row r="4" spans="1:18" ht="18.75" customHeight="1">
      <c r="A4" s="37"/>
      <c r="B4" s="40">
        <v>2</v>
      </c>
      <c r="C4" s="38" t="s">
        <v>23</v>
      </c>
      <c r="E4" s="65" t="s">
        <v>14</v>
      </c>
      <c r="F4" s="65"/>
      <c r="G4" s="112" t="s">
        <v>17</v>
      </c>
      <c r="H4" s="112"/>
      <c r="I4" s="113">
        <v>0.4152777777777778</v>
      </c>
      <c r="J4" s="113"/>
      <c r="K4" s="82" t="s">
        <v>18</v>
      </c>
      <c r="L4" s="82"/>
      <c r="M4" s="113">
        <v>0.48125</v>
      </c>
      <c r="N4" s="113"/>
      <c r="O4" s="82" t="s">
        <v>22</v>
      </c>
      <c r="P4" s="82"/>
      <c r="Q4" s="96">
        <f>SUM(M4-I4)</f>
        <v>0.06597222222222221</v>
      </c>
      <c r="R4" s="9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80" t="s">
        <v>2</v>
      </c>
      <c r="B6" s="81"/>
      <c r="C6" s="1">
        <v>1</v>
      </c>
      <c r="D6" s="2">
        <v>2</v>
      </c>
      <c r="E6" s="3">
        <v>3</v>
      </c>
      <c r="F6" s="1">
        <v>4</v>
      </c>
      <c r="G6" s="2">
        <v>5</v>
      </c>
      <c r="H6" s="35">
        <v>6</v>
      </c>
      <c r="I6" s="1">
        <v>7</v>
      </c>
      <c r="J6" s="2">
        <v>8</v>
      </c>
      <c r="K6" s="35">
        <v>9</v>
      </c>
      <c r="L6" s="26">
        <v>10</v>
      </c>
      <c r="M6" s="20">
        <v>11</v>
      </c>
      <c r="N6" s="42">
        <v>12</v>
      </c>
      <c r="O6" s="26">
        <v>13</v>
      </c>
      <c r="P6" s="20">
        <v>14</v>
      </c>
      <c r="Q6" s="21">
        <v>15</v>
      </c>
      <c r="R6" s="22" t="s">
        <v>3</v>
      </c>
    </row>
    <row r="7" spans="1:18" ht="27.75" customHeight="1">
      <c r="A7" s="55" t="s">
        <v>154</v>
      </c>
      <c r="B7" s="51"/>
      <c r="C7" s="23">
        <v>0</v>
      </c>
      <c r="D7" s="24">
        <v>0</v>
      </c>
      <c r="E7" s="52">
        <v>0</v>
      </c>
      <c r="F7" s="23">
        <v>0</v>
      </c>
      <c r="G7" s="24">
        <v>0</v>
      </c>
      <c r="H7" s="52">
        <v>0</v>
      </c>
      <c r="I7" s="62">
        <v>0</v>
      </c>
      <c r="J7" s="24">
        <v>0</v>
      </c>
      <c r="K7" s="24">
        <v>0</v>
      </c>
      <c r="L7" s="23"/>
      <c r="M7" s="24"/>
      <c r="N7" s="25"/>
      <c r="O7" s="23"/>
      <c r="P7" s="36"/>
      <c r="Q7" s="25"/>
      <c r="R7" s="43">
        <f>SUM(C7:Q7)</f>
        <v>0</v>
      </c>
    </row>
    <row r="8" spans="1:18" ht="27.75" customHeight="1">
      <c r="A8" s="55" t="s">
        <v>62</v>
      </c>
      <c r="B8" s="51"/>
      <c r="C8" s="23">
        <v>0</v>
      </c>
      <c r="D8" s="24">
        <v>0</v>
      </c>
      <c r="E8" s="52">
        <v>1</v>
      </c>
      <c r="F8" s="23">
        <v>0</v>
      </c>
      <c r="G8" s="24">
        <v>0</v>
      </c>
      <c r="H8" s="24">
        <v>0</v>
      </c>
      <c r="I8" s="23">
        <v>0</v>
      </c>
      <c r="J8" s="24">
        <v>0</v>
      </c>
      <c r="K8" s="24" t="s">
        <v>169</v>
      </c>
      <c r="L8" s="23"/>
      <c r="M8" s="24"/>
      <c r="N8" s="25"/>
      <c r="O8" s="23"/>
      <c r="P8" s="24"/>
      <c r="Q8" s="25"/>
      <c r="R8" s="43">
        <f>SUM(C8:Q8)</f>
        <v>1</v>
      </c>
    </row>
    <row r="9" spans="1:18" ht="21" customHeight="1">
      <c r="A9" s="80" t="s">
        <v>2</v>
      </c>
      <c r="B9" s="81"/>
      <c r="C9" s="50" t="s">
        <v>173</v>
      </c>
      <c r="D9" s="72"/>
      <c r="E9" s="72"/>
      <c r="F9" s="72"/>
      <c r="G9" s="72"/>
      <c r="H9" s="73"/>
      <c r="I9" s="74" t="s">
        <v>174</v>
      </c>
      <c r="J9" s="75"/>
      <c r="K9" s="83" t="s">
        <v>175</v>
      </c>
      <c r="L9" s="84"/>
      <c r="M9" s="94" t="s">
        <v>176</v>
      </c>
      <c r="N9" s="84"/>
      <c r="O9" s="74" t="s">
        <v>177</v>
      </c>
      <c r="P9" s="72"/>
      <c r="Q9" s="72"/>
      <c r="R9" s="75"/>
    </row>
    <row r="10" spans="1:18" ht="16.5" customHeight="1">
      <c r="A10" s="86" t="str">
        <f>A7</f>
        <v>市立尼崎</v>
      </c>
      <c r="B10" s="87"/>
      <c r="C10" s="27" t="s">
        <v>11</v>
      </c>
      <c r="D10" s="142" t="s">
        <v>155</v>
      </c>
      <c r="E10" s="143"/>
      <c r="F10" s="28">
        <v>4</v>
      </c>
      <c r="G10" s="132"/>
      <c r="H10" s="133"/>
      <c r="I10" s="132" t="s">
        <v>156</v>
      </c>
      <c r="J10" s="138"/>
      <c r="K10" s="136"/>
      <c r="L10" s="133"/>
      <c r="M10" s="132"/>
      <c r="N10" s="133"/>
      <c r="O10" s="54"/>
      <c r="P10" s="70"/>
      <c r="Q10" s="47"/>
      <c r="R10" s="69"/>
    </row>
    <row r="11" spans="1:18" ht="16.5" customHeight="1">
      <c r="A11" s="86"/>
      <c r="B11" s="87"/>
      <c r="C11" s="29">
        <v>2</v>
      </c>
      <c r="D11" s="134" t="s">
        <v>157</v>
      </c>
      <c r="E11" s="135"/>
      <c r="F11" s="30">
        <v>5</v>
      </c>
      <c r="G11" s="130"/>
      <c r="H11" s="131"/>
      <c r="I11" s="130"/>
      <c r="J11" s="71"/>
      <c r="K11" s="53"/>
      <c r="L11" s="131"/>
      <c r="M11" s="130"/>
      <c r="N11" s="131"/>
      <c r="O11" s="71"/>
      <c r="P11" s="53"/>
      <c r="Q11" s="48"/>
      <c r="R11" s="49"/>
    </row>
    <row r="12" spans="1:18" ht="16.5" customHeight="1">
      <c r="A12" s="88"/>
      <c r="B12" s="89"/>
      <c r="C12" s="31">
        <v>3</v>
      </c>
      <c r="D12" s="128"/>
      <c r="E12" s="129"/>
      <c r="F12" s="32">
        <v>6</v>
      </c>
      <c r="G12" s="128"/>
      <c r="H12" s="129"/>
      <c r="I12" s="128"/>
      <c r="J12" s="144"/>
      <c r="K12" s="137"/>
      <c r="L12" s="129"/>
      <c r="M12" s="128"/>
      <c r="N12" s="129"/>
      <c r="O12" s="66"/>
      <c r="P12" s="67"/>
      <c r="Q12" s="90"/>
      <c r="R12" s="85"/>
    </row>
    <row r="13" spans="1:18" ht="16.5" customHeight="1">
      <c r="A13" s="100" t="str">
        <f>A8</f>
        <v>加古川北</v>
      </c>
      <c r="B13" s="101"/>
      <c r="C13" s="27" t="s">
        <v>11</v>
      </c>
      <c r="D13" s="132" t="s">
        <v>170</v>
      </c>
      <c r="E13" s="133"/>
      <c r="F13" s="28">
        <v>4</v>
      </c>
      <c r="G13" s="132"/>
      <c r="H13" s="133"/>
      <c r="I13" s="132" t="s">
        <v>63</v>
      </c>
      <c r="J13" s="138"/>
      <c r="K13" s="136"/>
      <c r="L13" s="133"/>
      <c r="M13" s="132"/>
      <c r="N13" s="133"/>
      <c r="O13" s="54" t="s">
        <v>63</v>
      </c>
      <c r="P13" s="70"/>
      <c r="Q13" s="47"/>
      <c r="R13" s="69"/>
    </row>
    <row r="14" spans="1:18" ht="16.5" customHeight="1">
      <c r="A14" s="102"/>
      <c r="B14" s="103"/>
      <c r="C14" s="29">
        <v>2</v>
      </c>
      <c r="D14" s="130"/>
      <c r="E14" s="131"/>
      <c r="F14" s="30">
        <v>5</v>
      </c>
      <c r="G14" s="130"/>
      <c r="H14" s="131"/>
      <c r="I14" s="130"/>
      <c r="J14" s="71"/>
      <c r="K14" s="53"/>
      <c r="L14" s="131"/>
      <c r="M14" s="130"/>
      <c r="N14" s="131"/>
      <c r="O14" s="71"/>
      <c r="P14" s="53"/>
      <c r="Q14" s="48"/>
      <c r="R14" s="49"/>
    </row>
    <row r="15" spans="1:18" ht="16.5" customHeight="1">
      <c r="A15" s="104"/>
      <c r="B15" s="105"/>
      <c r="C15" s="31">
        <v>3</v>
      </c>
      <c r="D15" s="128"/>
      <c r="E15" s="129"/>
      <c r="F15" s="32">
        <v>6</v>
      </c>
      <c r="G15" s="128"/>
      <c r="H15" s="129"/>
      <c r="I15" s="128"/>
      <c r="J15" s="144"/>
      <c r="K15" s="137"/>
      <c r="L15" s="129"/>
      <c r="M15" s="128"/>
      <c r="N15" s="129"/>
      <c r="O15" s="66"/>
      <c r="P15" s="67"/>
      <c r="Q15" s="90"/>
      <c r="R15" s="85"/>
    </row>
    <row r="16" spans="9:18" ht="11.25" customHeight="1">
      <c r="I16" s="33"/>
      <c r="J16" s="34"/>
      <c r="K16" s="33"/>
      <c r="L16" s="33"/>
      <c r="M16" s="33"/>
      <c r="N16" s="33"/>
      <c r="O16" s="33"/>
      <c r="P16" s="33"/>
      <c r="Q16" s="33"/>
      <c r="R16" s="33"/>
    </row>
    <row r="17" spans="1:18" ht="18.75" customHeight="1">
      <c r="A17" s="37"/>
      <c r="B17" s="40">
        <v>2</v>
      </c>
      <c r="C17" s="38" t="s">
        <v>23</v>
      </c>
      <c r="E17" s="65" t="s">
        <v>171</v>
      </c>
      <c r="F17" s="65"/>
      <c r="G17" s="112" t="s">
        <v>112</v>
      </c>
      <c r="H17" s="112"/>
      <c r="I17" s="113">
        <v>0.5131944444444444</v>
      </c>
      <c r="J17" s="113"/>
      <c r="K17" s="82" t="s">
        <v>113</v>
      </c>
      <c r="L17" s="82"/>
      <c r="M17" s="113">
        <v>0.5729166666666666</v>
      </c>
      <c r="N17" s="113"/>
      <c r="O17" s="82" t="s">
        <v>114</v>
      </c>
      <c r="P17" s="82"/>
      <c r="Q17" s="96">
        <f>SUM(M17-I17)</f>
        <v>0.05972222222222223</v>
      </c>
      <c r="R17" s="9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80" t="s">
        <v>2</v>
      </c>
      <c r="B19" s="81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5">
        <v>6</v>
      </c>
      <c r="I19" s="1">
        <v>7</v>
      </c>
      <c r="J19" s="2">
        <v>8</v>
      </c>
      <c r="K19" s="3">
        <v>9</v>
      </c>
      <c r="L19" s="41">
        <v>10</v>
      </c>
      <c r="M19" s="20">
        <v>11</v>
      </c>
      <c r="N19" s="21">
        <v>12</v>
      </c>
      <c r="O19" s="41">
        <v>13</v>
      </c>
      <c r="P19" s="20">
        <v>14</v>
      </c>
      <c r="Q19" s="21">
        <v>15</v>
      </c>
      <c r="R19" s="22" t="s">
        <v>3</v>
      </c>
    </row>
    <row r="20" spans="1:18" ht="27.75" customHeight="1">
      <c r="A20" s="55" t="s">
        <v>158</v>
      </c>
      <c r="B20" s="51"/>
      <c r="C20" s="23">
        <v>0</v>
      </c>
      <c r="D20" s="24">
        <v>0</v>
      </c>
      <c r="E20" s="52">
        <v>0</v>
      </c>
      <c r="F20" s="23">
        <v>0</v>
      </c>
      <c r="G20" s="24">
        <v>0</v>
      </c>
      <c r="H20" s="24">
        <v>0</v>
      </c>
      <c r="I20" s="23">
        <v>0</v>
      </c>
      <c r="J20" s="24">
        <v>0</v>
      </c>
      <c r="K20" s="24">
        <v>0</v>
      </c>
      <c r="L20" s="23"/>
      <c r="M20" s="24"/>
      <c r="N20" s="25"/>
      <c r="O20" s="23"/>
      <c r="P20" s="24"/>
      <c r="Q20" s="25"/>
      <c r="R20" s="43">
        <f>SUM(C20:Q20)</f>
        <v>0</v>
      </c>
    </row>
    <row r="21" spans="1:18" ht="27.75" customHeight="1">
      <c r="A21" s="55" t="s">
        <v>159</v>
      </c>
      <c r="B21" s="51"/>
      <c r="C21" s="23">
        <v>0</v>
      </c>
      <c r="D21" s="24">
        <v>0</v>
      </c>
      <c r="E21" s="52">
        <v>0</v>
      </c>
      <c r="F21" s="23">
        <v>0</v>
      </c>
      <c r="G21" s="24">
        <v>2</v>
      </c>
      <c r="H21" s="24">
        <v>1</v>
      </c>
      <c r="I21" s="23">
        <v>0</v>
      </c>
      <c r="J21" s="24">
        <v>1</v>
      </c>
      <c r="K21" s="24" t="s">
        <v>172</v>
      </c>
      <c r="L21" s="23"/>
      <c r="M21" s="24"/>
      <c r="N21" s="25"/>
      <c r="O21" s="23"/>
      <c r="P21" s="24"/>
      <c r="Q21" s="25"/>
      <c r="R21" s="43">
        <f>SUM(C21:Q21)</f>
        <v>4</v>
      </c>
    </row>
    <row r="22" spans="1:18" ht="21" customHeight="1">
      <c r="A22" s="80" t="s">
        <v>2</v>
      </c>
      <c r="B22" s="81"/>
      <c r="C22" s="50" t="s">
        <v>129</v>
      </c>
      <c r="D22" s="72"/>
      <c r="E22" s="72"/>
      <c r="F22" s="72"/>
      <c r="G22" s="72"/>
      <c r="H22" s="73"/>
      <c r="I22" s="74" t="s">
        <v>130</v>
      </c>
      <c r="J22" s="75"/>
      <c r="K22" s="83" t="s">
        <v>131</v>
      </c>
      <c r="L22" s="84"/>
      <c r="M22" s="94" t="s">
        <v>132</v>
      </c>
      <c r="N22" s="84"/>
      <c r="O22" s="74" t="s">
        <v>133</v>
      </c>
      <c r="P22" s="72"/>
      <c r="Q22" s="72"/>
      <c r="R22" s="75"/>
    </row>
    <row r="23" spans="1:18" ht="16.5" customHeight="1">
      <c r="A23" s="86" t="str">
        <f>A20</f>
        <v>関西学院</v>
      </c>
      <c r="B23" s="87"/>
      <c r="C23" s="27" t="s">
        <v>11</v>
      </c>
      <c r="D23" s="108" t="s">
        <v>160</v>
      </c>
      <c r="E23" s="141"/>
      <c r="F23" s="28">
        <v>4</v>
      </c>
      <c r="G23" s="108" t="s">
        <v>161</v>
      </c>
      <c r="H23" s="141"/>
      <c r="I23" s="124" t="s">
        <v>162</v>
      </c>
      <c r="J23" s="124"/>
      <c r="K23" s="69"/>
      <c r="L23" s="70"/>
      <c r="M23" s="47"/>
      <c r="N23" s="76"/>
      <c r="O23" s="54"/>
      <c r="P23" s="70"/>
      <c r="Q23" s="47"/>
      <c r="R23" s="69"/>
    </row>
    <row r="24" spans="1:18" ht="16.5" customHeight="1">
      <c r="A24" s="86"/>
      <c r="B24" s="87"/>
      <c r="C24" s="29">
        <v>2</v>
      </c>
      <c r="D24" s="110" t="s">
        <v>163</v>
      </c>
      <c r="E24" s="140"/>
      <c r="F24" s="30">
        <v>5</v>
      </c>
      <c r="G24" s="110"/>
      <c r="H24" s="140"/>
      <c r="I24" s="48" t="s">
        <v>164</v>
      </c>
      <c r="J24" s="49"/>
      <c r="K24" s="49"/>
      <c r="L24" s="53"/>
      <c r="M24" s="48"/>
      <c r="N24" s="77"/>
      <c r="O24" s="71"/>
      <c r="P24" s="53"/>
      <c r="Q24" s="48"/>
      <c r="R24" s="49"/>
    </row>
    <row r="25" spans="1:18" ht="16.5" customHeight="1">
      <c r="A25" s="88"/>
      <c r="B25" s="89"/>
      <c r="C25" s="31">
        <v>3</v>
      </c>
      <c r="D25" s="106" t="s">
        <v>165</v>
      </c>
      <c r="E25" s="139"/>
      <c r="F25" s="32">
        <v>6</v>
      </c>
      <c r="G25" s="106"/>
      <c r="H25" s="139"/>
      <c r="I25" s="90"/>
      <c r="J25" s="85"/>
      <c r="K25" s="85"/>
      <c r="L25" s="67"/>
      <c r="M25" s="90"/>
      <c r="N25" s="91"/>
      <c r="O25" s="66"/>
      <c r="P25" s="67"/>
      <c r="Q25" s="90"/>
      <c r="R25" s="85"/>
    </row>
    <row r="26" spans="1:18" ht="16.5" customHeight="1">
      <c r="A26" s="100" t="str">
        <f>A21</f>
        <v>淡　　路</v>
      </c>
      <c r="B26" s="101"/>
      <c r="C26" s="27" t="s">
        <v>11</v>
      </c>
      <c r="D26" s="54" t="s">
        <v>166</v>
      </c>
      <c r="E26" s="76"/>
      <c r="F26" s="28">
        <v>4</v>
      </c>
      <c r="G26" s="54"/>
      <c r="H26" s="76"/>
      <c r="I26" s="127" t="s">
        <v>167</v>
      </c>
      <c r="J26" s="127"/>
      <c r="K26" s="69"/>
      <c r="L26" s="70"/>
      <c r="M26" s="47" t="s">
        <v>168</v>
      </c>
      <c r="N26" s="76"/>
      <c r="O26" s="54"/>
      <c r="P26" s="70"/>
      <c r="Q26" s="47"/>
      <c r="R26" s="69"/>
    </row>
    <row r="27" spans="1:18" ht="16.5" customHeight="1">
      <c r="A27" s="102"/>
      <c r="B27" s="103"/>
      <c r="C27" s="29">
        <v>2</v>
      </c>
      <c r="D27" s="71"/>
      <c r="E27" s="77"/>
      <c r="F27" s="30">
        <v>5</v>
      </c>
      <c r="G27" s="71"/>
      <c r="H27" s="77"/>
      <c r="I27" s="48"/>
      <c r="J27" s="49"/>
      <c r="K27" s="49"/>
      <c r="L27" s="53"/>
      <c r="M27" s="48"/>
      <c r="N27" s="77"/>
      <c r="O27" s="71"/>
      <c r="P27" s="53"/>
      <c r="Q27" s="48"/>
      <c r="R27" s="49"/>
    </row>
    <row r="28" spans="1:18" ht="16.5" customHeight="1">
      <c r="A28" s="104"/>
      <c r="B28" s="105"/>
      <c r="C28" s="31">
        <v>3</v>
      </c>
      <c r="D28" s="66"/>
      <c r="E28" s="91"/>
      <c r="F28" s="32">
        <v>6</v>
      </c>
      <c r="G28" s="66"/>
      <c r="H28" s="91"/>
      <c r="I28" s="90"/>
      <c r="J28" s="85"/>
      <c r="K28" s="85"/>
      <c r="L28" s="67"/>
      <c r="M28" s="90"/>
      <c r="N28" s="91"/>
      <c r="O28" s="66"/>
      <c r="P28" s="67"/>
      <c r="Q28" s="90"/>
      <c r="R28" s="85"/>
    </row>
    <row r="29" spans="11:18" ht="6.75" customHeight="1">
      <c r="K29" s="33"/>
      <c r="L29" s="33"/>
      <c r="M29" s="33"/>
      <c r="N29" s="33"/>
      <c r="O29" s="33"/>
      <c r="P29" s="33"/>
      <c r="Q29" s="33"/>
      <c r="R29" s="33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K28:L28"/>
    <mergeCell ref="M3:Q3"/>
    <mergeCell ref="M27:N27"/>
    <mergeCell ref="O27:P27"/>
    <mergeCell ref="Q27:R27"/>
    <mergeCell ref="Q17:R17"/>
    <mergeCell ref="Q4:R4"/>
    <mergeCell ref="M9:N9"/>
    <mergeCell ref="O4:P4"/>
    <mergeCell ref="M15:N15"/>
    <mergeCell ref="O24:P24"/>
    <mergeCell ref="Q13:R13"/>
    <mergeCell ref="I22:J22"/>
    <mergeCell ref="I17:J17"/>
    <mergeCell ref="K10:L10"/>
    <mergeCell ref="K11:L11"/>
    <mergeCell ref="M10:N10"/>
    <mergeCell ref="M11:N11"/>
    <mergeCell ref="M12:N12"/>
    <mergeCell ref="I12:J12"/>
    <mergeCell ref="M28:N28"/>
    <mergeCell ref="O28:P28"/>
    <mergeCell ref="Q28:R28"/>
    <mergeCell ref="M25:N25"/>
    <mergeCell ref="O25:P25"/>
    <mergeCell ref="Q25:R25"/>
    <mergeCell ref="D26:E26"/>
    <mergeCell ref="G27:H27"/>
    <mergeCell ref="G26:H26"/>
    <mergeCell ref="Q24:R24"/>
    <mergeCell ref="O26:P26"/>
    <mergeCell ref="Q26:R26"/>
    <mergeCell ref="K27:L27"/>
    <mergeCell ref="K26:L26"/>
    <mergeCell ref="M26:N26"/>
    <mergeCell ref="K25:L25"/>
    <mergeCell ref="A21:B21"/>
    <mergeCell ref="G13:H13"/>
    <mergeCell ref="G14:H14"/>
    <mergeCell ref="G15:H15"/>
    <mergeCell ref="G17:H17"/>
    <mergeCell ref="I15:J15"/>
    <mergeCell ref="A19:B19"/>
    <mergeCell ref="A20:B20"/>
    <mergeCell ref="A13:B15"/>
    <mergeCell ref="G12:H12"/>
    <mergeCell ref="A9:B9"/>
    <mergeCell ref="A10:B12"/>
    <mergeCell ref="D15:E15"/>
    <mergeCell ref="D10:E10"/>
    <mergeCell ref="I10:J10"/>
    <mergeCell ref="G25:H25"/>
    <mergeCell ref="G24:H24"/>
    <mergeCell ref="A22:B22"/>
    <mergeCell ref="C22:H22"/>
    <mergeCell ref="G23:H23"/>
    <mergeCell ref="A23:B25"/>
    <mergeCell ref="D23:E23"/>
    <mergeCell ref="D24:E24"/>
    <mergeCell ref="D25:E25"/>
    <mergeCell ref="I25:J25"/>
    <mergeCell ref="I13:J13"/>
    <mergeCell ref="I14:J14"/>
    <mergeCell ref="O13:P13"/>
    <mergeCell ref="O23:P23"/>
    <mergeCell ref="I23:J23"/>
    <mergeCell ref="M23:N23"/>
    <mergeCell ref="M22:N22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K12:L12"/>
    <mergeCell ref="Q23:R23"/>
    <mergeCell ref="O10:P10"/>
    <mergeCell ref="K22:L22"/>
    <mergeCell ref="K17:L17"/>
    <mergeCell ref="M17:N17"/>
    <mergeCell ref="M13:N13"/>
    <mergeCell ref="M14:N14"/>
    <mergeCell ref="O22:R22"/>
    <mergeCell ref="O17:P17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G4:H4"/>
    <mergeCell ref="I4:J4"/>
    <mergeCell ref="A6:B6"/>
    <mergeCell ref="A7:B7"/>
    <mergeCell ref="I11:J11"/>
    <mergeCell ref="C9:H9"/>
    <mergeCell ref="I9:J9"/>
    <mergeCell ref="D11:E11"/>
    <mergeCell ref="G10:H10"/>
    <mergeCell ref="G11:H11"/>
    <mergeCell ref="A1:G1"/>
    <mergeCell ref="E4:F4"/>
    <mergeCell ref="E17:F17"/>
    <mergeCell ref="D12:E12"/>
    <mergeCell ref="K3:L3"/>
    <mergeCell ref="K23:L23"/>
    <mergeCell ref="D14:E14"/>
    <mergeCell ref="D13:E13"/>
    <mergeCell ref="A8:B8"/>
  </mergeCells>
  <conditionalFormatting sqref="H6 H19 K6">
    <cfRule type="expression" priority="1" dxfId="0" stopIfTrue="1">
      <formula>H7=""</formula>
    </cfRule>
  </conditionalFormatting>
  <conditionalFormatting sqref="A7:B7 A20:B20">
    <cfRule type="expression" priority="2" dxfId="1" stopIfTrue="1">
      <formula>$R7&gt;$R8</formula>
    </cfRule>
  </conditionalFormatting>
  <conditionalFormatting sqref="A8:B8 A21:B21">
    <cfRule type="expression" priority="3" dxfId="1" stopIfTrue="1">
      <formula>$R7&lt;$R8</formula>
    </cfRule>
  </conditionalFormatting>
  <conditionalFormatting sqref="A26:B26 A13:B13">
    <cfRule type="expression" priority="4" dxfId="1" stopIfTrue="1">
      <formula>$R7&lt;$R8</formula>
    </cfRule>
  </conditionalFormatting>
  <conditionalFormatting sqref="A28:B28 A15:B15">
    <cfRule type="expression" priority="5" dxfId="1" stopIfTrue="1">
      <formula>#REF!&lt;$R9</formula>
    </cfRule>
  </conditionalFormatting>
  <conditionalFormatting sqref="A27:B27 A14:B14">
    <cfRule type="expression" priority="6" dxfId="1" stopIfTrue="1">
      <formula>$R8&lt;#REF!</formula>
    </cfRule>
  </conditionalFormatting>
  <dataValidations count="3">
    <dataValidation allowBlank="1" showInputMessage="1" showErrorMessage="1" imeMode="halfAlpha" sqref="C20:Q21 I17:J17 M17:N17 I1 M4:N4 I4:J4 C7:Q8 O1 M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63" t="s">
        <v>65</v>
      </c>
      <c r="B1" s="64"/>
      <c r="C1" s="64"/>
      <c r="D1" s="64"/>
      <c r="E1" s="64"/>
      <c r="F1" s="64"/>
      <c r="G1" s="64"/>
      <c r="H1" s="5" t="s">
        <v>81</v>
      </c>
      <c r="I1" s="57">
        <v>3</v>
      </c>
      <c r="J1" s="7" t="s">
        <v>82</v>
      </c>
      <c r="K1" s="8">
        <v>2012</v>
      </c>
      <c r="L1" s="9" t="s">
        <v>83</v>
      </c>
      <c r="M1" s="10">
        <v>4</v>
      </c>
      <c r="N1" s="9" t="s">
        <v>0</v>
      </c>
      <c r="O1" s="10">
        <v>29</v>
      </c>
      <c r="P1" s="5" t="s">
        <v>84</v>
      </c>
      <c r="Q1" s="11" t="s">
        <v>48</v>
      </c>
      <c r="R1" s="12" t="s">
        <v>5</v>
      </c>
    </row>
    <row r="2" ht="5.25" customHeight="1"/>
    <row r="3" spans="11:18" ht="18.75" customHeight="1">
      <c r="K3" s="68" t="s">
        <v>19</v>
      </c>
      <c r="L3" s="68"/>
      <c r="M3" s="95" t="s">
        <v>95</v>
      </c>
      <c r="N3" s="95"/>
      <c r="O3" s="95"/>
      <c r="P3" s="95"/>
      <c r="Q3" s="95"/>
      <c r="R3" s="13" t="s">
        <v>85</v>
      </c>
    </row>
    <row r="4" spans="1:18" ht="18.75" customHeight="1">
      <c r="A4" s="37"/>
      <c r="B4" s="40">
        <v>2</v>
      </c>
      <c r="C4" s="38" t="s">
        <v>23</v>
      </c>
      <c r="E4" s="65" t="s">
        <v>14</v>
      </c>
      <c r="F4" s="65"/>
      <c r="G4" s="112" t="s">
        <v>86</v>
      </c>
      <c r="H4" s="112"/>
      <c r="I4" s="113">
        <v>0.4152777777777778</v>
      </c>
      <c r="J4" s="113"/>
      <c r="K4" s="82" t="s">
        <v>87</v>
      </c>
      <c r="L4" s="82"/>
      <c r="M4" s="113">
        <v>0.4895833333333333</v>
      </c>
      <c r="N4" s="113"/>
      <c r="O4" s="82" t="s">
        <v>88</v>
      </c>
      <c r="P4" s="82"/>
      <c r="Q4" s="96">
        <f>SUM(M4-I4)</f>
        <v>0.07430555555555551</v>
      </c>
      <c r="R4" s="9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80" t="s">
        <v>2</v>
      </c>
      <c r="B6" s="81"/>
      <c r="C6" s="1">
        <v>1</v>
      </c>
      <c r="D6" s="2">
        <v>2</v>
      </c>
      <c r="E6" s="3">
        <v>3</v>
      </c>
      <c r="F6" s="1">
        <v>4</v>
      </c>
      <c r="G6" s="2">
        <v>5</v>
      </c>
      <c r="H6" s="3">
        <v>6</v>
      </c>
      <c r="I6" s="1">
        <v>7</v>
      </c>
      <c r="J6" s="2">
        <v>8</v>
      </c>
      <c r="K6" s="3">
        <v>9</v>
      </c>
      <c r="L6" s="41">
        <v>10</v>
      </c>
      <c r="M6" s="20">
        <v>11</v>
      </c>
      <c r="N6" s="42">
        <v>12</v>
      </c>
      <c r="O6" s="26">
        <v>13</v>
      </c>
      <c r="P6" s="20">
        <v>14</v>
      </c>
      <c r="Q6" s="21">
        <v>15</v>
      </c>
      <c r="R6" s="22" t="s">
        <v>3</v>
      </c>
    </row>
    <row r="7" spans="1:18" ht="27.75" customHeight="1">
      <c r="A7" s="55" t="s">
        <v>135</v>
      </c>
      <c r="B7" s="51"/>
      <c r="C7" s="23">
        <v>0</v>
      </c>
      <c r="D7" s="24">
        <v>0</v>
      </c>
      <c r="E7" s="46">
        <v>0</v>
      </c>
      <c r="F7" s="36">
        <v>2</v>
      </c>
      <c r="G7" s="24">
        <v>0</v>
      </c>
      <c r="H7" s="44">
        <v>1</v>
      </c>
      <c r="I7" s="23">
        <v>0</v>
      </c>
      <c r="J7" s="24">
        <v>0</v>
      </c>
      <c r="K7" s="46">
        <v>0</v>
      </c>
      <c r="L7" s="23"/>
      <c r="M7" s="24"/>
      <c r="N7" s="44"/>
      <c r="O7" s="24"/>
      <c r="P7" s="24"/>
      <c r="Q7" s="25"/>
      <c r="R7" s="43">
        <f>SUM(C7:Q7)</f>
        <v>3</v>
      </c>
    </row>
    <row r="8" spans="1:18" ht="27.75" customHeight="1">
      <c r="A8" s="55" t="s">
        <v>96</v>
      </c>
      <c r="B8" s="51"/>
      <c r="C8" s="23">
        <v>0</v>
      </c>
      <c r="D8" s="24">
        <v>0</v>
      </c>
      <c r="E8" s="46">
        <v>0</v>
      </c>
      <c r="F8" s="36">
        <v>1</v>
      </c>
      <c r="G8" s="24">
        <v>0</v>
      </c>
      <c r="H8" s="44">
        <v>0</v>
      </c>
      <c r="I8" s="23">
        <v>1</v>
      </c>
      <c r="J8" s="24">
        <v>0</v>
      </c>
      <c r="K8" s="46">
        <v>0</v>
      </c>
      <c r="L8" s="23"/>
      <c r="M8" s="24"/>
      <c r="N8" s="44"/>
      <c r="O8" s="24"/>
      <c r="P8" s="24"/>
      <c r="Q8" s="25"/>
      <c r="R8" s="43">
        <f>SUM(C8:Q8)</f>
        <v>2</v>
      </c>
    </row>
    <row r="9" spans="1:18" ht="21" customHeight="1">
      <c r="A9" s="80" t="s">
        <v>2</v>
      </c>
      <c r="B9" s="81"/>
      <c r="C9" s="50" t="s">
        <v>15</v>
      </c>
      <c r="D9" s="72"/>
      <c r="E9" s="72"/>
      <c r="F9" s="72"/>
      <c r="G9" s="72"/>
      <c r="H9" s="73"/>
      <c r="I9" s="74" t="s">
        <v>38</v>
      </c>
      <c r="J9" s="75"/>
      <c r="K9" s="83" t="s">
        <v>10</v>
      </c>
      <c r="L9" s="84"/>
      <c r="M9" s="94" t="s">
        <v>6</v>
      </c>
      <c r="N9" s="84"/>
      <c r="O9" s="74" t="s">
        <v>7</v>
      </c>
      <c r="P9" s="72"/>
      <c r="Q9" s="72"/>
      <c r="R9" s="75"/>
    </row>
    <row r="10" spans="1:18" ht="16.5" customHeight="1">
      <c r="A10" s="114" t="str">
        <f>A7</f>
        <v>明　石</v>
      </c>
      <c r="B10" s="115"/>
      <c r="C10" s="27" t="s">
        <v>11</v>
      </c>
      <c r="D10" s="54" t="s">
        <v>64</v>
      </c>
      <c r="E10" s="70"/>
      <c r="F10" s="28">
        <v>4</v>
      </c>
      <c r="G10" s="54"/>
      <c r="H10" s="76"/>
      <c r="I10" s="47" t="s">
        <v>98</v>
      </c>
      <c r="J10" s="69"/>
      <c r="K10" s="69"/>
      <c r="L10" s="70"/>
      <c r="M10" s="47"/>
      <c r="N10" s="76"/>
      <c r="O10" s="54"/>
      <c r="P10" s="70"/>
      <c r="Q10" s="47"/>
      <c r="R10" s="69"/>
    </row>
    <row r="11" spans="1:18" ht="16.5" customHeight="1">
      <c r="A11" s="114"/>
      <c r="B11" s="115"/>
      <c r="C11" s="29">
        <v>2</v>
      </c>
      <c r="D11" s="71"/>
      <c r="E11" s="53"/>
      <c r="F11" s="30">
        <v>5</v>
      </c>
      <c r="G11" s="71"/>
      <c r="H11" s="77"/>
      <c r="I11" s="48"/>
      <c r="J11" s="49"/>
      <c r="K11" s="49"/>
      <c r="L11" s="53"/>
      <c r="M11" s="48"/>
      <c r="N11" s="77"/>
      <c r="O11" s="71"/>
      <c r="P11" s="53"/>
      <c r="Q11" s="48"/>
      <c r="R11" s="49"/>
    </row>
    <row r="12" spans="1:18" ht="16.5" customHeight="1">
      <c r="A12" s="116"/>
      <c r="B12" s="117"/>
      <c r="C12" s="31">
        <v>3</v>
      </c>
      <c r="D12" s="66"/>
      <c r="E12" s="67"/>
      <c r="F12" s="32">
        <v>6</v>
      </c>
      <c r="G12" s="66"/>
      <c r="H12" s="91"/>
      <c r="I12" s="90"/>
      <c r="J12" s="85"/>
      <c r="K12" s="85"/>
      <c r="L12" s="67"/>
      <c r="M12" s="90"/>
      <c r="N12" s="91"/>
      <c r="O12" s="66"/>
      <c r="P12" s="67"/>
      <c r="Q12" s="90"/>
      <c r="R12" s="85"/>
    </row>
    <row r="13" spans="1:18" ht="16.5" customHeight="1">
      <c r="A13" s="125" t="str">
        <f>A8</f>
        <v>伊丹西</v>
      </c>
      <c r="B13" s="126"/>
      <c r="C13" s="27" t="s">
        <v>11</v>
      </c>
      <c r="D13" s="54" t="s">
        <v>99</v>
      </c>
      <c r="E13" s="70"/>
      <c r="F13" s="28">
        <v>4</v>
      </c>
      <c r="G13" s="54"/>
      <c r="H13" s="76"/>
      <c r="I13" s="47" t="s">
        <v>100</v>
      </c>
      <c r="J13" s="69"/>
      <c r="K13" s="69"/>
      <c r="L13" s="70"/>
      <c r="M13" s="47"/>
      <c r="N13" s="76"/>
      <c r="O13" s="54"/>
      <c r="P13" s="70"/>
      <c r="Q13" s="47"/>
      <c r="R13" s="69"/>
    </row>
    <row r="14" spans="1:18" ht="16.5" customHeight="1">
      <c r="A14" s="114"/>
      <c r="B14" s="115"/>
      <c r="C14" s="29">
        <v>2</v>
      </c>
      <c r="D14" s="71"/>
      <c r="E14" s="53"/>
      <c r="F14" s="30">
        <v>5</v>
      </c>
      <c r="G14" s="71"/>
      <c r="H14" s="77"/>
      <c r="I14" s="48"/>
      <c r="J14" s="49"/>
      <c r="K14" s="49"/>
      <c r="L14" s="53"/>
      <c r="M14" s="48"/>
      <c r="N14" s="77"/>
      <c r="O14" s="71"/>
      <c r="P14" s="53"/>
      <c r="Q14" s="48"/>
      <c r="R14" s="49"/>
    </row>
    <row r="15" spans="1:18" ht="16.5" customHeight="1">
      <c r="A15" s="116"/>
      <c r="B15" s="117"/>
      <c r="C15" s="31">
        <v>3</v>
      </c>
      <c r="D15" s="66"/>
      <c r="E15" s="67"/>
      <c r="F15" s="32">
        <v>6</v>
      </c>
      <c r="G15" s="66"/>
      <c r="H15" s="91"/>
      <c r="I15" s="90"/>
      <c r="J15" s="85"/>
      <c r="K15" s="85"/>
      <c r="L15" s="67"/>
      <c r="M15" s="90"/>
      <c r="N15" s="91"/>
      <c r="O15" s="66"/>
      <c r="P15" s="67"/>
      <c r="Q15" s="90"/>
      <c r="R15" s="85"/>
    </row>
    <row r="16" spans="9:18" ht="11.25" customHeight="1">
      <c r="I16" s="33"/>
      <c r="J16" s="34"/>
      <c r="K16" s="33"/>
      <c r="L16" s="33"/>
      <c r="M16" s="33"/>
      <c r="N16" s="33"/>
      <c r="O16" s="33"/>
      <c r="P16" s="33"/>
      <c r="Q16" s="33"/>
      <c r="R16" s="33"/>
    </row>
    <row r="17" spans="1:18" ht="18.75" customHeight="1">
      <c r="A17" s="37"/>
      <c r="B17" s="40">
        <v>2</v>
      </c>
      <c r="C17" s="38" t="s">
        <v>23</v>
      </c>
      <c r="E17" s="65" t="s">
        <v>107</v>
      </c>
      <c r="F17" s="65"/>
      <c r="G17" s="112" t="s">
        <v>108</v>
      </c>
      <c r="H17" s="112"/>
      <c r="I17" s="113">
        <v>0.5229166666666667</v>
      </c>
      <c r="J17" s="113"/>
      <c r="K17" s="82" t="s">
        <v>109</v>
      </c>
      <c r="L17" s="82"/>
      <c r="M17" s="113">
        <v>0.6041666666666666</v>
      </c>
      <c r="N17" s="113"/>
      <c r="O17" s="82" t="s">
        <v>110</v>
      </c>
      <c r="P17" s="82"/>
      <c r="Q17" s="96">
        <f>SUM(M17-I17)</f>
        <v>0.08124999999999993</v>
      </c>
      <c r="R17" s="9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80" t="s">
        <v>2</v>
      </c>
      <c r="B19" s="81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">
        <v>6</v>
      </c>
      <c r="I19" s="1">
        <v>7</v>
      </c>
      <c r="J19" s="2">
        <v>8</v>
      </c>
      <c r="K19" s="3">
        <v>9</v>
      </c>
      <c r="L19" s="41">
        <v>10</v>
      </c>
      <c r="M19" s="20">
        <v>11</v>
      </c>
      <c r="N19" s="42">
        <v>12</v>
      </c>
      <c r="O19" s="26">
        <v>13</v>
      </c>
      <c r="P19" s="20">
        <v>14</v>
      </c>
      <c r="Q19" s="21">
        <v>15</v>
      </c>
      <c r="R19" s="22" t="s">
        <v>3</v>
      </c>
    </row>
    <row r="20" spans="1:18" ht="27.75" customHeight="1">
      <c r="A20" s="55" t="s">
        <v>58</v>
      </c>
      <c r="B20" s="51"/>
      <c r="C20" s="23">
        <v>0</v>
      </c>
      <c r="D20" s="24">
        <v>0</v>
      </c>
      <c r="E20" s="46">
        <v>0</v>
      </c>
      <c r="F20" s="36">
        <v>0</v>
      </c>
      <c r="G20" s="24">
        <v>0</v>
      </c>
      <c r="H20" s="44">
        <v>0</v>
      </c>
      <c r="I20" s="23">
        <v>2</v>
      </c>
      <c r="J20" s="24">
        <v>0</v>
      </c>
      <c r="K20" s="46">
        <v>0</v>
      </c>
      <c r="L20" s="23"/>
      <c r="M20" s="24"/>
      <c r="N20" s="44"/>
      <c r="O20" s="24"/>
      <c r="P20" s="24"/>
      <c r="Q20" s="25"/>
      <c r="R20" s="43">
        <f>SUM(C20:Q20)</f>
        <v>2</v>
      </c>
    </row>
    <row r="21" spans="1:18" ht="27.75" customHeight="1">
      <c r="A21" s="55" t="s">
        <v>136</v>
      </c>
      <c r="B21" s="51"/>
      <c r="C21" s="23">
        <v>0</v>
      </c>
      <c r="D21" s="24">
        <v>0</v>
      </c>
      <c r="E21" s="46">
        <v>0</v>
      </c>
      <c r="F21" s="36">
        <v>0</v>
      </c>
      <c r="G21" s="24">
        <v>0</v>
      </c>
      <c r="H21" s="44">
        <v>0</v>
      </c>
      <c r="I21" s="23">
        <v>0</v>
      </c>
      <c r="J21" s="24">
        <v>1</v>
      </c>
      <c r="K21" s="46">
        <v>0</v>
      </c>
      <c r="L21" s="23"/>
      <c r="M21" s="24"/>
      <c r="N21" s="44"/>
      <c r="O21" s="24"/>
      <c r="P21" s="24"/>
      <c r="Q21" s="25"/>
      <c r="R21" s="43">
        <f>SUM(C21:Q21)</f>
        <v>1</v>
      </c>
    </row>
    <row r="22" spans="1:18" ht="21" customHeight="1">
      <c r="A22" s="80" t="s">
        <v>2</v>
      </c>
      <c r="B22" s="118"/>
      <c r="C22" s="50" t="s">
        <v>15</v>
      </c>
      <c r="D22" s="72"/>
      <c r="E22" s="72"/>
      <c r="F22" s="72"/>
      <c r="G22" s="72"/>
      <c r="H22" s="73"/>
      <c r="I22" s="74" t="s">
        <v>38</v>
      </c>
      <c r="J22" s="72"/>
      <c r="K22" s="119" t="s">
        <v>10</v>
      </c>
      <c r="L22" s="120"/>
      <c r="M22" s="121" t="s">
        <v>6</v>
      </c>
      <c r="N22" s="122"/>
      <c r="O22" s="75" t="s">
        <v>7</v>
      </c>
      <c r="P22" s="123"/>
      <c r="Q22" s="123"/>
      <c r="R22" s="123"/>
    </row>
    <row r="23" spans="1:18" ht="16.5" customHeight="1">
      <c r="A23" s="114" t="str">
        <f>A20</f>
        <v>東洋大姫路</v>
      </c>
      <c r="B23" s="115"/>
      <c r="C23" s="27" t="s">
        <v>11</v>
      </c>
      <c r="D23" s="54" t="s">
        <v>101</v>
      </c>
      <c r="E23" s="76"/>
      <c r="F23" s="28">
        <v>4</v>
      </c>
      <c r="G23" s="54"/>
      <c r="H23" s="76"/>
      <c r="I23" s="124" t="s">
        <v>102</v>
      </c>
      <c r="J23" s="124"/>
      <c r="K23" s="69"/>
      <c r="L23" s="70"/>
      <c r="M23" s="47"/>
      <c r="N23" s="76"/>
      <c r="O23" s="54" t="s">
        <v>103</v>
      </c>
      <c r="P23" s="70"/>
      <c r="Q23" s="47"/>
      <c r="R23" s="69"/>
    </row>
    <row r="24" spans="1:18" ht="16.5" customHeight="1">
      <c r="A24" s="114"/>
      <c r="B24" s="115"/>
      <c r="C24" s="29">
        <v>2</v>
      </c>
      <c r="D24" s="71" t="s">
        <v>47</v>
      </c>
      <c r="E24" s="77"/>
      <c r="F24" s="30">
        <v>5</v>
      </c>
      <c r="G24" s="71"/>
      <c r="H24" s="77"/>
      <c r="I24" s="48"/>
      <c r="J24" s="49"/>
      <c r="K24" s="49"/>
      <c r="L24" s="53"/>
      <c r="M24" s="48"/>
      <c r="N24" s="77"/>
      <c r="O24" s="71"/>
      <c r="P24" s="53"/>
      <c r="Q24" s="48"/>
      <c r="R24" s="49"/>
    </row>
    <row r="25" spans="1:18" ht="16.5" customHeight="1">
      <c r="A25" s="116"/>
      <c r="B25" s="117"/>
      <c r="C25" s="31">
        <v>3</v>
      </c>
      <c r="D25" s="66"/>
      <c r="E25" s="91"/>
      <c r="F25" s="32">
        <v>6</v>
      </c>
      <c r="G25" s="66"/>
      <c r="H25" s="91"/>
      <c r="I25" s="90"/>
      <c r="J25" s="85"/>
      <c r="K25" s="85"/>
      <c r="L25" s="67"/>
      <c r="M25" s="90"/>
      <c r="N25" s="91"/>
      <c r="O25" s="66"/>
      <c r="P25" s="67"/>
      <c r="Q25" s="90"/>
      <c r="R25" s="85"/>
    </row>
    <row r="26" spans="1:18" ht="16.5" customHeight="1">
      <c r="A26" s="125" t="str">
        <f>A21</f>
        <v>龍　野</v>
      </c>
      <c r="B26" s="126"/>
      <c r="C26" s="27" t="s">
        <v>11</v>
      </c>
      <c r="D26" s="54" t="s">
        <v>104</v>
      </c>
      <c r="E26" s="76"/>
      <c r="F26" s="28">
        <v>4</v>
      </c>
      <c r="G26" s="54"/>
      <c r="H26" s="76"/>
      <c r="I26" s="127" t="s">
        <v>105</v>
      </c>
      <c r="J26" s="127"/>
      <c r="K26" s="69"/>
      <c r="L26" s="70"/>
      <c r="M26" s="47"/>
      <c r="N26" s="76"/>
      <c r="O26" s="54"/>
      <c r="P26" s="70"/>
      <c r="Q26" s="47"/>
      <c r="R26" s="69"/>
    </row>
    <row r="27" spans="1:18" ht="16.5" customHeight="1">
      <c r="A27" s="114"/>
      <c r="B27" s="115"/>
      <c r="C27" s="29">
        <v>2</v>
      </c>
      <c r="D27" s="71" t="s">
        <v>106</v>
      </c>
      <c r="E27" s="77"/>
      <c r="F27" s="30">
        <v>5</v>
      </c>
      <c r="G27" s="71"/>
      <c r="H27" s="77"/>
      <c r="I27" s="48"/>
      <c r="J27" s="49"/>
      <c r="K27" s="49"/>
      <c r="L27" s="53"/>
      <c r="M27" s="48"/>
      <c r="N27" s="77"/>
      <c r="O27" s="71"/>
      <c r="P27" s="53"/>
      <c r="Q27" s="48"/>
      <c r="R27" s="49"/>
    </row>
    <row r="28" spans="1:18" ht="16.5" customHeight="1">
      <c r="A28" s="116"/>
      <c r="B28" s="117"/>
      <c r="C28" s="31">
        <v>3</v>
      </c>
      <c r="D28" s="66"/>
      <c r="E28" s="91"/>
      <c r="F28" s="32">
        <v>6</v>
      </c>
      <c r="G28" s="66"/>
      <c r="H28" s="91"/>
      <c r="I28" s="90"/>
      <c r="J28" s="85"/>
      <c r="K28" s="85"/>
      <c r="L28" s="67"/>
      <c r="M28" s="90"/>
      <c r="N28" s="91"/>
      <c r="O28" s="66"/>
      <c r="P28" s="67"/>
      <c r="Q28" s="90"/>
      <c r="R28" s="85"/>
    </row>
    <row r="29" spans="9:18" ht="11.25" customHeight="1">
      <c r="I29" s="33"/>
      <c r="J29" s="34"/>
      <c r="K29" s="33"/>
      <c r="L29" s="33"/>
      <c r="M29" s="33"/>
      <c r="N29" s="33"/>
      <c r="O29" s="33"/>
      <c r="P29" s="33"/>
      <c r="Q29" s="33"/>
      <c r="R29" s="33"/>
    </row>
  </sheetData>
  <sheetProtection/>
  <mergeCells count="123"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  <mergeCell ref="A6:B6"/>
    <mergeCell ref="A7:B7"/>
    <mergeCell ref="A8:B8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11:N11"/>
    <mergeCell ref="M12:N12"/>
    <mergeCell ref="O10:P10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K10:L10"/>
    <mergeCell ref="K11:L11"/>
    <mergeCell ref="A22:B22"/>
    <mergeCell ref="C22:H22"/>
    <mergeCell ref="G25:H25"/>
    <mergeCell ref="G24:H24"/>
    <mergeCell ref="G27:H27"/>
    <mergeCell ref="I9:J9"/>
    <mergeCell ref="G17:H17"/>
    <mergeCell ref="C9:H9"/>
    <mergeCell ref="D10:E10"/>
    <mergeCell ref="D11:E11"/>
    <mergeCell ref="G10:H10"/>
    <mergeCell ref="G11:H11"/>
    <mergeCell ref="D12:E12"/>
    <mergeCell ref="K25:L25"/>
    <mergeCell ref="M25:N25"/>
    <mergeCell ref="K27:L27"/>
    <mergeCell ref="K26:L26"/>
    <mergeCell ref="M26:N26"/>
    <mergeCell ref="O23:P23"/>
    <mergeCell ref="Q24:R24"/>
    <mergeCell ref="O26:P26"/>
    <mergeCell ref="Q26:R26"/>
    <mergeCell ref="M28:N28"/>
    <mergeCell ref="O28:P28"/>
    <mergeCell ref="Q28:R28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O24:P24"/>
    <mergeCell ref="M23:N23"/>
    <mergeCell ref="I15:J15"/>
    <mergeCell ref="M22:N22"/>
    <mergeCell ref="K22:L22"/>
    <mergeCell ref="M15:N15"/>
    <mergeCell ref="K17:L17"/>
    <mergeCell ref="M17:N17"/>
    <mergeCell ref="O25:P25"/>
    <mergeCell ref="Q25:R25"/>
    <mergeCell ref="M13:N13"/>
    <mergeCell ref="M14:N14"/>
    <mergeCell ref="O22:R22"/>
    <mergeCell ref="O17:P17"/>
    <mergeCell ref="M3:Q3"/>
    <mergeCell ref="M27:N27"/>
    <mergeCell ref="O27:P27"/>
    <mergeCell ref="Q27:R27"/>
    <mergeCell ref="Q17:R17"/>
    <mergeCell ref="Q4:R4"/>
    <mergeCell ref="M9:N9"/>
    <mergeCell ref="O4:P4"/>
    <mergeCell ref="I28:J28"/>
    <mergeCell ref="A26:B28"/>
    <mergeCell ref="D28:E28"/>
    <mergeCell ref="G28:H28"/>
    <mergeCell ref="D27:E27"/>
    <mergeCell ref="G26:H26"/>
    <mergeCell ref="I26:J26"/>
    <mergeCell ref="I27:J27"/>
    <mergeCell ref="K28:L28"/>
    <mergeCell ref="A1:G1"/>
    <mergeCell ref="E4:F4"/>
    <mergeCell ref="E17:F17"/>
    <mergeCell ref="G12:H12"/>
    <mergeCell ref="A13:B15"/>
    <mergeCell ref="A19:B19"/>
    <mergeCell ref="A20:B20"/>
    <mergeCell ref="A21:B21"/>
    <mergeCell ref="D26:E26"/>
  </mergeCells>
  <dataValidations count="3">
    <dataValidation allowBlank="1" showInputMessage="1" showErrorMessage="1" imeMode="halfAlpha" sqref="I17:J17 C20:Q21 M17:N17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63" t="s">
        <v>65</v>
      </c>
      <c r="B1" s="64"/>
      <c r="C1" s="64"/>
      <c r="D1" s="64"/>
      <c r="E1" s="64"/>
      <c r="F1" s="64"/>
      <c r="G1" s="64"/>
      <c r="H1" s="5" t="s">
        <v>81</v>
      </c>
      <c r="I1" s="58">
        <v>4</v>
      </c>
      <c r="J1" s="7" t="s">
        <v>82</v>
      </c>
      <c r="K1" s="61">
        <v>2012</v>
      </c>
      <c r="L1" s="9" t="s">
        <v>83</v>
      </c>
      <c r="M1" s="10">
        <v>4</v>
      </c>
      <c r="N1" s="9" t="s">
        <v>0</v>
      </c>
      <c r="O1" s="10">
        <v>30</v>
      </c>
      <c r="P1" s="5" t="s">
        <v>84</v>
      </c>
      <c r="Q1" s="10" t="s">
        <v>178</v>
      </c>
      <c r="R1" s="12" t="s">
        <v>5</v>
      </c>
    </row>
    <row r="2" ht="5.25" customHeight="1"/>
    <row r="3" spans="11:18" ht="18.75" customHeight="1">
      <c r="K3" s="68" t="s">
        <v>25</v>
      </c>
      <c r="L3" s="68"/>
      <c r="M3" s="95" t="s">
        <v>137</v>
      </c>
      <c r="N3" s="95"/>
      <c r="O3" s="95"/>
      <c r="P3" s="95"/>
      <c r="Q3" s="95"/>
      <c r="R3" s="13" t="s">
        <v>16</v>
      </c>
    </row>
    <row r="4" spans="1:18" ht="18.75" customHeight="1">
      <c r="A4" s="37"/>
      <c r="B4" s="40" t="s">
        <v>59</v>
      </c>
      <c r="C4" s="38" t="s">
        <v>56</v>
      </c>
      <c r="E4" s="65" t="s">
        <v>14</v>
      </c>
      <c r="F4" s="65"/>
      <c r="G4" s="112" t="s">
        <v>39</v>
      </c>
      <c r="H4" s="112"/>
      <c r="I4" s="113">
        <v>0.41180555555555554</v>
      </c>
      <c r="J4" s="113"/>
      <c r="K4" s="82" t="s">
        <v>40</v>
      </c>
      <c r="L4" s="82"/>
      <c r="M4" s="113">
        <v>0.4583333333333333</v>
      </c>
      <c r="N4" s="113"/>
      <c r="O4" s="82" t="s">
        <v>41</v>
      </c>
      <c r="P4" s="82"/>
      <c r="Q4" s="96">
        <f>SUM(M4-I4)</f>
        <v>0.04652777777777778</v>
      </c>
      <c r="R4" s="9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80" t="s">
        <v>2</v>
      </c>
      <c r="B6" s="81"/>
      <c r="C6" s="1">
        <v>1</v>
      </c>
      <c r="D6" s="2">
        <v>2</v>
      </c>
      <c r="E6" s="3">
        <v>3</v>
      </c>
      <c r="F6" s="1">
        <v>4</v>
      </c>
      <c r="G6" s="2">
        <v>5</v>
      </c>
      <c r="H6" s="42">
        <v>6</v>
      </c>
      <c r="I6" s="26">
        <v>7</v>
      </c>
      <c r="J6" s="20">
        <v>8</v>
      </c>
      <c r="K6" s="42">
        <v>9</v>
      </c>
      <c r="L6" s="26">
        <v>10</v>
      </c>
      <c r="M6" s="20">
        <v>11</v>
      </c>
      <c r="N6" s="42">
        <v>12</v>
      </c>
      <c r="O6" s="26">
        <v>13</v>
      </c>
      <c r="P6" s="20">
        <v>14</v>
      </c>
      <c r="Q6" s="21">
        <v>15</v>
      </c>
      <c r="R6" s="22" t="s">
        <v>3</v>
      </c>
    </row>
    <row r="7" spans="1:18" ht="27.75" customHeight="1">
      <c r="A7" s="55" t="s">
        <v>74</v>
      </c>
      <c r="B7" s="51"/>
      <c r="C7" s="23">
        <v>0</v>
      </c>
      <c r="D7" s="24">
        <v>0</v>
      </c>
      <c r="E7" s="52">
        <v>0</v>
      </c>
      <c r="F7" s="23">
        <v>0</v>
      </c>
      <c r="G7" s="24">
        <v>0</v>
      </c>
      <c r="H7" s="52"/>
      <c r="I7" s="62"/>
      <c r="J7" s="24"/>
      <c r="K7" s="24"/>
      <c r="L7" s="23"/>
      <c r="M7" s="24"/>
      <c r="N7" s="25"/>
      <c r="O7" s="23"/>
      <c r="P7" s="36"/>
      <c r="Q7" s="25"/>
      <c r="R7" s="43">
        <f>SUM(C7:Q7)</f>
        <v>0</v>
      </c>
    </row>
    <row r="8" spans="1:18" ht="27.75" customHeight="1">
      <c r="A8" s="55" t="s">
        <v>32</v>
      </c>
      <c r="B8" s="51"/>
      <c r="C8" s="23">
        <v>1</v>
      </c>
      <c r="D8" s="24">
        <v>0</v>
      </c>
      <c r="E8" s="52">
        <v>6</v>
      </c>
      <c r="F8" s="23">
        <v>0</v>
      </c>
      <c r="G8" s="24" t="s">
        <v>190</v>
      </c>
      <c r="H8" s="25"/>
      <c r="I8" s="23"/>
      <c r="J8" s="24"/>
      <c r="K8" s="24"/>
      <c r="L8" s="23"/>
      <c r="M8" s="24"/>
      <c r="N8" s="25"/>
      <c r="O8" s="23"/>
      <c r="P8" s="24"/>
      <c r="Q8" s="25"/>
      <c r="R8" s="43">
        <v>10</v>
      </c>
    </row>
    <row r="9" spans="1:18" ht="21" customHeight="1">
      <c r="A9" s="80" t="s">
        <v>2</v>
      </c>
      <c r="B9" s="81"/>
      <c r="C9" s="50" t="s">
        <v>129</v>
      </c>
      <c r="D9" s="72"/>
      <c r="E9" s="72"/>
      <c r="F9" s="72"/>
      <c r="G9" s="72"/>
      <c r="H9" s="73"/>
      <c r="I9" s="74" t="s">
        <v>130</v>
      </c>
      <c r="J9" s="75"/>
      <c r="K9" s="83" t="s">
        <v>131</v>
      </c>
      <c r="L9" s="84"/>
      <c r="M9" s="94" t="s">
        <v>132</v>
      </c>
      <c r="N9" s="84"/>
      <c r="O9" s="74" t="s">
        <v>133</v>
      </c>
      <c r="P9" s="72"/>
      <c r="Q9" s="72"/>
      <c r="R9" s="75"/>
    </row>
    <row r="10" spans="1:18" ht="16.5" customHeight="1">
      <c r="A10" s="86" t="str">
        <f>A7</f>
        <v>姫路工業</v>
      </c>
      <c r="B10" s="87"/>
      <c r="C10" s="27" t="s">
        <v>11</v>
      </c>
      <c r="D10" s="147" t="s">
        <v>179</v>
      </c>
      <c r="E10" s="109"/>
      <c r="F10" s="28">
        <v>4</v>
      </c>
      <c r="G10" s="54"/>
      <c r="H10" s="76"/>
      <c r="I10" s="148" t="s">
        <v>78</v>
      </c>
      <c r="J10" s="69"/>
      <c r="K10" s="69"/>
      <c r="L10" s="70"/>
      <c r="M10" s="47"/>
      <c r="N10" s="76"/>
      <c r="O10" s="54"/>
      <c r="P10" s="70"/>
      <c r="Q10" s="47"/>
      <c r="R10" s="69"/>
    </row>
    <row r="11" spans="1:18" ht="16.5" customHeight="1">
      <c r="A11" s="86"/>
      <c r="B11" s="87"/>
      <c r="C11" s="29">
        <v>2</v>
      </c>
      <c r="D11" s="146" t="s">
        <v>180</v>
      </c>
      <c r="E11" s="111"/>
      <c r="F11" s="30">
        <v>5</v>
      </c>
      <c r="G11" s="71"/>
      <c r="H11" s="77"/>
      <c r="I11" s="48"/>
      <c r="J11" s="49"/>
      <c r="K11" s="49"/>
      <c r="L11" s="53"/>
      <c r="M11" s="48"/>
      <c r="N11" s="77"/>
      <c r="O11" s="71"/>
      <c r="P11" s="53"/>
      <c r="Q11" s="48"/>
      <c r="R11" s="49"/>
    </row>
    <row r="12" spans="1:18" ht="16.5" customHeight="1">
      <c r="A12" s="88"/>
      <c r="B12" s="89"/>
      <c r="C12" s="31">
        <v>3</v>
      </c>
      <c r="D12" s="106"/>
      <c r="E12" s="107"/>
      <c r="F12" s="32">
        <v>6</v>
      </c>
      <c r="G12" s="66"/>
      <c r="H12" s="91"/>
      <c r="I12" s="90"/>
      <c r="J12" s="85"/>
      <c r="K12" s="85"/>
      <c r="L12" s="67"/>
      <c r="M12" s="90"/>
      <c r="N12" s="91"/>
      <c r="O12" s="66"/>
      <c r="P12" s="67"/>
      <c r="Q12" s="90"/>
      <c r="R12" s="85"/>
    </row>
    <row r="13" spans="1:18" ht="16.5" customHeight="1">
      <c r="A13" s="100" t="str">
        <f>A8</f>
        <v>報徳学園</v>
      </c>
      <c r="B13" s="101"/>
      <c r="C13" s="27" t="s">
        <v>11</v>
      </c>
      <c r="D13" s="149" t="s">
        <v>181</v>
      </c>
      <c r="E13" s="70"/>
      <c r="F13" s="28">
        <v>4</v>
      </c>
      <c r="G13" s="54"/>
      <c r="H13" s="76"/>
      <c r="I13" s="148" t="s">
        <v>121</v>
      </c>
      <c r="J13" s="69"/>
      <c r="K13" s="69"/>
      <c r="L13" s="70"/>
      <c r="M13" s="148" t="s">
        <v>141</v>
      </c>
      <c r="N13" s="76"/>
      <c r="O13" s="149" t="s">
        <v>123</v>
      </c>
      <c r="P13" s="70"/>
      <c r="Q13" s="47"/>
      <c r="R13" s="69"/>
    </row>
    <row r="14" spans="1:18" ht="16.5" customHeight="1">
      <c r="A14" s="102"/>
      <c r="B14" s="103"/>
      <c r="C14" s="29">
        <v>2</v>
      </c>
      <c r="D14" s="71"/>
      <c r="E14" s="53"/>
      <c r="F14" s="30">
        <v>5</v>
      </c>
      <c r="G14" s="71"/>
      <c r="H14" s="77"/>
      <c r="I14" s="48"/>
      <c r="J14" s="49"/>
      <c r="K14" s="49"/>
      <c r="L14" s="53"/>
      <c r="M14" s="48"/>
      <c r="N14" s="77"/>
      <c r="O14" s="150" t="s">
        <v>182</v>
      </c>
      <c r="P14" s="53"/>
      <c r="Q14" s="48"/>
      <c r="R14" s="49"/>
    </row>
    <row r="15" spans="1:18" ht="16.5" customHeight="1">
      <c r="A15" s="104"/>
      <c r="B15" s="105"/>
      <c r="C15" s="31">
        <v>3</v>
      </c>
      <c r="D15" s="66"/>
      <c r="E15" s="67"/>
      <c r="F15" s="32">
        <v>6</v>
      </c>
      <c r="G15" s="66"/>
      <c r="H15" s="91"/>
      <c r="I15" s="90"/>
      <c r="J15" s="85"/>
      <c r="K15" s="85"/>
      <c r="L15" s="67"/>
      <c r="M15" s="90"/>
      <c r="N15" s="91"/>
      <c r="O15" s="66"/>
      <c r="P15" s="67"/>
      <c r="Q15" s="90"/>
      <c r="R15" s="85"/>
    </row>
    <row r="16" spans="9:18" ht="11.25" customHeight="1">
      <c r="I16" s="33"/>
      <c r="J16" s="34"/>
      <c r="K16" s="33"/>
      <c r="L16" s="33"/>
      <c r="M16" s="33"/>
      <c r="N16" s="33"/>
      <c r="O16" s="33"/>
      <c r="P16" s="33"/>
      <c r="Q16" s="33"/>
      <c r="R16" s="33"/>
    </row>
    <row r="17" spans="1:18" ht="18.75" customHeight="1">
      <c r="A17" s="37"/>
      <c r="B17" s="40" t="s">
        <v>59</v>
      </c>
      <c r="C17" s="38" t="s">
        <v>56</v>
      </c>
      <c r="E17" s="65" t="s">
        <v>111</v>
      </c>
      <c r="F17" s="65"/>
      <c r="G17" s="112" t="s">
        <v>39</v>
      </c>
      <c r="H17" s="112"/>
      <c r="I17" s="113">
        <v>0.5</v>
      </c>
      <c r="J17" s="113"/>
      <c r="K17" s="82" t="s">
        <v>40</v>
      </c>
      <c r="L17" s="82"/>
      <c r="M17" s="113">
        <v>0.5791666666666667</v>
      </c>
      <c r="N17" s="113"/>
      <c r="O17" s="82" t="s">
        <v>41</v>
      </c>
      <c r="P17" s="82"/>
      <c r="Q17" s="96">
        <f>SUM(M17-I17)</f>
        <v>0.07916666666666672</v>
      </c>
      <c r="R17" s="9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80" t="s">
        <v>2</v>
      </c>
      <c r="B19" s="81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5">
        <v>6</v>
      </c>
      <c r="I19" s="1">
        <v>7</v>
      </c>
      <c r="J19" s="2">
        <v>8</v>
      </c>
      <c r="K19" s="3">
        <v>9</v>
      </c>
      <c r="L19" s="41">
        <v>10</v>
      </c>
      <c r="M19" s="20">
        <v>11</v>
      </c>
      <c r="N19" s="21">
        <v>12</v>
      </c>
      <c r="O19" s="41">
        <v>13</v>
      </c>
      <c r="P19" s="20">
        <v>14</v>
      </c>
      <c r="Q19" s="21">
        <v>15</v>
      </c>
      <c r="R19" s="22" t="s">
        <v>3</v>
      </c>
    </row>
    <row r="20" spans="1:18" ht="27.75" customHeight="1">
      <c r="A20" s="55" t="s">
        <v>58</v>
      </c>
      <c r="B20" s="51"/>
      <c r="C20" s="23">
        <v>3</v>
      </c>
      <c r="D20" s="24">
        <v>0</v>
      </c>
      <c r="E20" s="52">
        <v>0</v>
      </c>
      <c r="F20" s="62">
        <v>0</v>
      </c>
      <c r="G20" s="24">
        <v>0</v>
      </c>
      <c r="H20" s="25">
        <v>1</v>
      </c>
      <c r="I20" s="62">
        <v>0</v>
      </c>
      <c r="J20" s="24">
        <v>0</v>
      </c>
      <c r="K20" s="24">
        <v>0</v>
      </c>
      <c r="L20" s="23"/>
      <c r="M20" s="24"/>
      <c r="N20" s="25"/>
      <c r="O20" s="23"/>
      <c r="P20" s="24"/>
      <c r="Q20" s="25"/>
      <c r="R20" s="43">
        <f>SUM(C20:Q20)</f>
        <v>4</v>
      </c>
    </row>
    <row r="21" spans="1:18" ht="27.75" customHeight="1">
      <c r="A21" s="55" t="s">
        <v>183</v>
      </c>
      <c r="B21" s="51"/>
      <c r="C21" s="23">
        <v>0</v>
      </c>
      <c r="D21" s="24">
        <v>0</v>
      </c>
      <c r="E21" s="52">
        <v>0</v>
      </c>
      <c r="F21" s="23">
        <v>1</v>
      </c>
      <c r="G21" s="24">
        <v>0</v>
      </c>
      <c r="H21" s="25">
        <v>0</v>
      </c>
      <c r="I21" s="23">
        <v>0</v>
      </c>
      <c r="J21" s="24">
        <v>0</v>
      </c>
      <c r="K21" s="24">
        <v>0</v>
      </c>
      <c r="L21" s="23"/>
      <c r="M21" s="24"/>
      <c r="N21" s="25"/>
      <c r="O21" s="23"/>
      <c r="P21" s="24"/>
      <c r="Q21" s="25"/>
      <c r="R21" s="43">
        <f>SUM(C21:Q21)</f>
        <v>1</v>
      </c>
    </row>
    <row r="22" spans="1:18" ht="21" customHeight="1">
      <c r="A22" s="80" t="s">
        <v>2</v>
      </c>
      <c r="B22" s="81"/>
      <c r="C22" s="50" t="s">
        <v>129</v>
      </c>
      <c r="D22" s="72"/>
      <c r="E22" s="72"/>
      <c r="F22" s="72"/>
      <c r="G22" s="72"/>
      <c r="H22" s="73"/>
      <c r="I22" s="74" t="s">
        <v>130</v>
      </c>
      <c r="J22" s="75"/>
      <c r="K22" s="83" t="s">
        <v>131</v>
      </c>
      <c r="L22" s="84"/>
      <c r="M22" s="94" t="s">
        <v>132</v>
      </c>
      <c r="N22" s="84"/>
      <c r="O22" s="74" t="s">
        <v>133</v>
      </c>
      <c r="P22" s="72"/>
      <c r="Q22" s="72"/>
      <c r="R22" s="75"/>
    </row>
    <row r="23" spans="1:18" ht="16.5" customHeight="1">
      <c r="A23" s="100" t="str">
        <f>A20</f>
        <v>東洋大姫路</v>
      </c>
      <c r="B23" s="101"/>
      <c r="C23" s="27" t="s">
        <v>11</v>
      </c>
      <c r="D23" s="147" t="s">
        <v>184</v>
      </c>
      <c r="E23" s="141"/>
      <c r="F23" s="28">
        <v>4</v>
      </c>
      <c r="G23" s="54"/>
      <c r="H23" s="76"/>
      <c r="I23" s="124" t="s">
        <v>102</v>
      </c>
      <c r="J23" s="124"/>
      <c r="K23" s="69"/>
      <c r="L23" s="70"/>
      <c r="M23" s="148" t="s">
        <v>103</v>
      </c>
      <c r="N23" s="76"/>
      <c r="O23" s="54"/>
      <c r="P23" s="70"/>
      <c r="Q23" s="47"/>
      <c r="R23" s="69"/>
    </row>
    <row r="24" spans="1:18" ht="16.5" customHeight="1">
      <c r="A24" s="102"/>
      <c r="B24" s="103"/>
      <c r="C24" s="29">
        <v>2</v>
      </c>
      <c r="D24" s="146" t="s">
        <v>185</v>
      </c>
      <c r="E24" s="140"/>
      <c r="F24" s="30">
        <v>5</v>
      </c>
      <c r="G24" s="71"/>
      <c r="H24" s="77"/>
      <c r="I24" s="151" t="s">
        <v>186</v>
      </c>
      <c r="J24" s="49"/>
      <c r="K24" s="49"/>
      <c r="L24" s="53"/>
      <c r="M24" s="151" t="s">
        <v>102</v>
      </c>
      <c r="N24" s="77"/>
      <c r="O24" s="71"/>
      <c r="P24" s="53"/>
      <c r="Q24" s="48"/>
      <c r="R24" s="49"/>
    </row>
    <row r="25" spans="1:18" ht="16.5" customHeight="1">
      <c r="A25" s="104"/>
      <c r="B25" s="105"/>
      <c r="C25" s="31">
        <v>3</v>
      </c>
      <c r="D25" s="106"/>
      <c r="E25" s="139"/>
      <c r="F25" s="32">
        <v>6</v>
      </c>
      <c r="G25" s="66"/>
      <c r="H25" s="91"/>
      <c r="I25" s="90"/>
      <c r="J25" s="85"/>
      <c r="K25" s="85"/>
      <c r="L25" s="67"/>
      <c r="M25" s="90"/>
      <c r="N25" s="91"/>
      <c r="O25" s="66"/>
      <c r="P25" s="67"/>
      <c r="Q25" s="90"/>
      <c r="R25" s="85"/>
    </row>
    <row r="26" spans="1:18" ht="16.5" customHeight="1">
      <c r="A26" s="100" t="str">
        <f>A21</f>
        <v>淡　　　　路</v>
      </c>
      <c r="B26" s="101"/>
      <c r="C26" s="27" t="s">
        <v>11</v>
      </c>
      <c r="D26" s="147" t="s">
        <v>187</v>
      </c>
      <c r="E26" s="141"/>
      <c r="F26" s="28">
        <v>4</v>
      </c>
      <c r="G26" s="54"/>
      <c r="H26" s="76"/>
      <c r="I26" s="127" t="s">
        <v>167</v>
      </c>
      <c r="J26" s="127"/>
      <c r="K26" s="69"/>
      <c r="L26" s="70"/>
      <c r="M26" s="47"/>
      <c r="N26" s="76"/>
      <c r="O26" s="54"/>
      <c r="P26" s="70"/>
      <c r="Q26" s="47"/>
      <c r="R26" s="69"/>
    </row>
    <row r="27" spans="1:18" ht="16.5" customHeight="1">
      <c r="A27" s="102"/>
      <c r="B27" s="103"/>
      <c r="C27" s="29">
        <v>2</v>
      </c>
      <c r="D27" s="146" t="s">
        <v>188</v>
      </c>
      <c r="E27" s="140"/>
      <c r="F27" s="30">
        <v>5</v>
      </c>
      <c r="G27" s="71"/>
      <c r="H27" s="77"/>
      <c r="I27" s="48"/>
      <c r="J27" s="49"/>
      <c r="K27" s="49"/>
      <c r="L27" s="53"/>
      <c r="M27" s="48"/>
      <c r="N27" s="77"/>
      <c r="O27" s="71"/>
      <c r="P27" s="53"/>
      <c r="Q27" s="48"/>
      <c r="R27" s="49"/>
    </row>
    <row r="28" spans="1:18" ht="16.5" customHeight="1">
      <c r="A28" s="104"/>
      <c r="B28" s="105"/>
      <c r="C28" s="31">
        <v>3</v>
      </c>
      <c r="D28" s="145" t="s">
        <v>189</v>
      </c>
      <c r="E28" s="139"/>
      <c r="F28" s="32">
        <v>6</v>
      </c>
      <c r="G28" s="66"/>
      <c r="H28" s="91"/>
      <c r="I28" s="90"/>
      <c r="J28" s="85"/>
      <c r="K28" s="85"/>
      <c r="L28" s="67"/>
      <c r="M28" s="90"/>
      <c r="N28" s="91"/>
      <c r="O28" s="66"/>
      <c r="P28" s="67"/>
      <c r="Q28" s="90"/>
      <c r="R28" s="85"/>
    </row>
    <row r="29" spans="11:18" ht="6.75" customHeight="1">
      <c r="K29" s="33"/>
      <c r="L29" s="33"/>
      <c r="M29" s="33"/>
      <c r="N29" s="33"/>
      <c r="O29" s="33"/>
      <c r="P29" s="33"/>
      <c r="Q29" s="33"/>
      <c r="R29" s="33"/>
    </row>
  </sheetData>
  <sheetProtection/>
  <mergeCells count="123">
    <mergeCell ref="A1:G1"/>
    <mergeCell ref="E4:F4"/>
    <mergeCell ref="E17:F17"/>
    <mergeCell ref="D12:E12"/>
    <mergeCell ref="K3:L3"/>
    <mergeCell ref="K23:L23"/>
    <mergeCell ref="D14:E14"/>
    <mergeCell ref="D13:E13"/>
    <mergeCell ref="A8:B8"/>
    <mergeCell ref="I11:J11"/>
    <mergeCell ref="C9:H9"/>
    <mergeCell ref="I9:J9"/>
    <mergeCell ref="D11:E11"/>
    <mergeCell ref="G10:H10"/>
    <mergeCell ref="G11:H11"/>
    <mergeCell ref="G4:H4"/>
    <mergeCell ref="I4:J4"/>
    <mergeCell ref="A6:B6"/>
    <mergeCell ref="A7:B7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K12:L12"/>
    <mergeCell ref="Q23:R23"/>
    <mergeCell ref="O10:P10"/>
    <mergeCell ref="K22:L22"/>
    <mergeCell ref="K17:L17"/>
    <mergeCell ref="M17:N17"/>
    <mergeCell ref="M13:N13"/>
    <mergeCell ref="M14:N14"/>
    <mergeCell ref="O22:R22"/>
    <mergeCell ref="O17:P17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I25:J25"/>
    <mergeCell ref="I13:J13"/>
    <mergeCell ref="I14:J14"/>
    <mergeCell ref="O13:P13"/>
    <mergeCell ref="O23:P23"/>
    <mergeCell ref="I23:J23"/>
    <mergeCell ref="M23:N23"/>
    <mergeCell ref="M22:N22"/>
    <mergeCell ref="G25:H25"/>
    <mergeCell ref="G24:H24"/>
    <mergeCell ref="A22:B22"/>
    <mergeCell ref="C22:H22"/>
    <mergeCell ref="G23:H23"/>
    <mergeCell ref="A23:B25"/>
    <mergeCell ref="D23:E23"/>
    <mergeCell ref="D24:E24"/>
    <mergeCell ref="D25:E25"/>
    <mergeCell ref="A13:B15"/>
    <mergeCell ref="G12:H12"/>
    <mergeCell ref="A9:B9"/>
    <mergeCell ref="A10:B12"/>
    <mergeCell ref="D15:E15"/>
    <mergeCell ref="D10:E10"/>
    <mergeCell ref="I10:J10"/>
    <mergeCell ref="A21:B21"/>
    <mergeCell ref="G13:H13"/>
    <mergeCell ref="G14:H14"/>
    <mergeCell ref="G15:H15"/>
    <mergeCell ref="G17:H17"/>
    <mergeCell ref="I15:J15"/>
    <mergeCell ref="A19:B19"/>
    <mergeCell ref="A20:B20"/>
    <mergeCell ref="D26:E26"/>
    <mergeCell ref="G27:H27"/>
    <mergeCell ref="G26:H26"/>
    <mergeCell ref="Q24:R24"/>
    <mergeCell ref="O26:P26"/>
    <mergeCell ref="Q26:R26"/>
    <mergeCell ref="K27:L27"/>
    <mergeCell ref="K26:L26"/>
    <mergeCell ref="M26:N26"/>
    <mergeCell ref="K25:L25"/>
    <mergeCell ref="M28:N28"/>
    <mergeCell ref="O28:P28"/>
    <mergeCell ref="Q28:R28"/>
    <mergeCell ref="M25:N25"/>
    <mergeCell ref="O25:P25"/>
    <mergeCell ref="Q25:R25"/>
    <mergeCell ref="I22:J22"/>
    <mergeCell ref="I17:J17"/>
    <mergeCell ref="K10:L10"/>
    <mergeCell ref="K11:L11"/>
    <mergeCell ref="M10:N10"/>
    <mergeCell ref="M11:N11"/>
    <mergeCell ref="M12:N12"/>
    <mergeCell ref="I12:J12"/>
    <mergeCell ref="M15:N15"/>
    <mergeCell ref="O24:P24"/>
    <mergeCell ref="Q13:R13"/>
    <mergeCell ref="M3:Q3"/>
    <mergeCell ref="M27:N27"/>
    <mergeCell ref="O27:P27"/>
    <mergeCell ref="Q27:R27"/>
    <mergeCell ref="Q17:R17"/>
    <mergeCell ref="Q4:R4"/>
    <mergeCell ref="M9:N9"/>
    <mergeCell ref="O4:P4"/>
    <mergeCell ref="I26:J26"/>
    <mergeCell ref="A26:B28"/>
    <mergeCell ref="D28:E28"/>
    <mergeCell ref="G28:H28"/>
    <mergeCell ref="I28:J28"/>
    <mergeCell ref="I27:J27"/>
    <mergeCell ref="D27:E27"/>
    <mergeCell ref="K28:L28"/>
  </mergeCells>
  <conditionalFormatting sqref="H19">
    <cfRule type="expression" priority="1" dxfId="0" stopIfTrue="1">
      <formula>H20=""</formula>
    </cfRule>
  </conditionalFormatting>
  <conditionalFormatting sqref="A7:B7 A20:B20">
    <cfRule type="expression" priority="2" dxfId="1" stopIfTrue="1">
      <formula>$R7&gt;$R8</formula>
    </cfRule>
  </conditionalFormatting>
  <conditionalFormatting sqref="A8:B8 A21:B21">
    <cfRule type="expression" priority="3" dxfId="1" stopIfTrue="1">
      <formula>$R7&lt;$R8</formula>
    </cfRule>
  </conditionalFormatting>
  <conditionalFormatting sqref="A23:B26 A13:B13">
    <cfRule type="expression" priority="4" dxfId="1" stopIfTrue="1">
      <formula>$R7&lt;$R8</formula>
    </cfRule>
  </conditionalFormatting>
  <conditionalFormatting sqref="A28:B28 A15:B15">
    <cfRule type="expression" priority="5" dxfId="1" stopIfTrue="1">
      <formula>#REF!&lt;$R9</formula>
    </cfRule>
  </conditionalFormatting>
  <conditionalFormatting sqref="A27:B27 A14:B14">
    <cfRule type="expression" priority="6" dxfId="1" stopIfTrue="1">
      <formula>$R8&lt;#REF!</formula>
    </cfRule>
  </conditionalFormatting>
  <dataValidations count="3">
    <dataValidation allowBlank="1" showInputMessage="1" showErrorMessage="1" imeMode="halfAlpha" sqref="C20:Q21 I17:J17 M17:N17 O1 I1 M1 M4:N4 C7:Q8 I4:J4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63" t="s">
        <v>65</v>
      </c>
      <c r="B1" s="64"/>
      <c r="C1" s="64"/>
      <c r="D1" s="64"/>
      <c r="E1" s="64"/>
      <c r="F1" s="64"/>
      <c r="G1" s="64"/>
      <c r="H1" s="5" t="s">
        <v>81</v>
      </c>
      <c r="I1" s="58">
        <v>5</v>
      </c>
      <c r="J1" s="7" t="s">
        <v>82</v>
      </c>
      <c r="K1" s="61">
        <v>2012</v>
      </c>
      <c r="L1" s="9" t="s">
        <v>83</v>
      </c>
      <c r="M1" s="10">
        <v>5</v>
      </c>
      <c r="N1" s="9" t="s">
        <v>0</v>
      </c>
      <c r="O1" s="10">
        <v>3</v>
      </c>
      <c r="P1" s="5" t="s">
        <v>84</v>
      </c>
      <c r="Q1" s="10" t="s">
        <v>191</v>
      </c>
      <c r="R1" s="12" t="s">
        <v>5</v>
      </c>
    </row>
    <row r="2" ht="5.25" customHeight="1"/>
    <row r="3" spans="11:18" ht="18.75" customHeight="1">
      <c r="K3" s="68" t="s">
        <v>19</v>
      </c>
      <c r="L3" s="68"/>
      <c r="M3" s="95" t="s">
        <v>137</v>
      </c>
      <c r="N3" s="95"/>
      <c r="O3" s="95"/>
      <c r="P3" s="95"/>
      <c r="Q3" s="95"/>
      <c r="R3" s="13" t="s">
        <v>16</v>
      </c>
    </row>
    <row r="4" spans="1:18" ht="18.75" customHeight="1">
      <c r="A4" s="37"/>
      <c r="B4" s="40" t="s">
        <v>192</v>
      </c>
      <c r="C4" s="38" t="s">
        <v>56</v>
      </c>
      <c r="E4" s="65" t="s">
        <v>14</v>
      </c>
      <c r="F4" s="65"/>
      <c r="G4" s="112" t="s">
        <v>39</v>
      </c>
      <c r="H4" s="112"/>
      <c r="I4" s="113">
        <v>0.4152777777777778</v>
      </c>
      <c r="J4" s="113"/>
      <c r="K4" s="82" t="s">
        <v>40</v>
      </c>
      <c r="L4" s="82"/>
      <c r="M4" s="113">
        <v>0.5305555555555556</v>
      </c>
      <c r="N4" s="113"/>
      <c r="O4" s="82" t="s">
        <v>41</v>
      </c>
      <c r="P4" s="82"/>
      <c r="Q4" s="96">
        <f>SUM(M4-I4)</f>
        <v>0.11527777777777776</v>
      </c>
      <c r="R4" s="9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80" t="s">
        <v>2</v>
      </c>
      <c r="B6" s="81"/>
      <c r="C6" s="1">
        <v>1</v>
      </c>
      <c r="D6" s="2">
        <v>2</v>
      </c>
      <c r="E6" s="3">
        <v>3</v>
      </c>
      <c r="F6" s="1">
        <v>4</v>
      </c>
      <c r="G6" s="2">
        <v>5</v>
      </c>
      <c r="H6" s="35">
        <v>6</v>
      </c>
      <c r="I6" s="1">
        <v>7</v>
      </c>
      <c r="J6" s="2">
        <v>8</v>
      </c>
      <c r="K6" s="35">
        <v>9</v>
      </c>
      <c r="L6" s="1">
        <v>10</v>
      </c>
      <c r="M6" s="2">
        <v>11</v>
      </c>
      <c r="N6" s="35">
        <v>12</v>
      </c>
      <c r="O6" s="1">
        <v>13</v>
      </c>
      <c r="P6" s="20">
        <v>14</v>
      </c>
      <c r="Q6" s="21">
        <v>15</v>
      </c>
      <c r="R6" s="22" t="s">
        <v>3</v>
      </c>
    </row>
    <row r="7" spans="1:18" ht="27.75" customHeight="1">
      <c r="A7" s="55" t="s">
        <v>193</v>
      </c>
      <c r="B7" s="51"/>
      <c r="C7" s="23">
        <v>0</v>
      </c>
      <c r="D7" s="24">
        <v>0</v>
      </c>
      <c r="E7" s="52">
        <v>0</v>
      </c>
      <c r="F7" s="62">
        <v>0</v>
      </c>
      <c r="G7" s="24">
        <v>0</v>
      </c>
      <c r="H7" s="25">
        <v>3</v>
      </c>
      <c r="I7" s="62">
        <v>0</v>
      </c>
      <c r="J7" s="24">
        <v>2</v>
      </c>
      <c r="K7" s="24">
        <v>0</v>
      </c>
      <c r="L7" s="23">
        <v>0</v>
      </c>
      <c r="M7" s="24">
        <v>0</v>
      </c>
      <c r="N7" s="25">
        <v>0</v>
      </c>
      <c r="O7" s="23">
        <v>0</v>
      </c>
      <c r="P7" s="24"/>
      <c r="Q7" s="25"/>
      <c r="R7" s="43">
        <f>SUM(C7:Q7)</f>
        <v>5</v>
      </c>
    </row>
    <row r="8" spans="1:18" ht="27.75" customHeight="1">
      <c r="A8" s="55" t="s">
        <v>32</v>
      </c>
      <c r="B8" s="51"/>
      <c r="C8" s="23">
        <v>0</v>
      </c>
      <c r="D8" s="24">
        <v>0</v>
      </c>
      <c r="E8" s="52">
        <v>0</v>
      </c>
      <c r="F8" s="23">
        <v>0</v>
      </c>
      <c r="G8" s="24">
        <v>1</v>
      </c>
      <c r="H8" s="25">
        <v>3</v>
      </c>
      <c r="I8" s="23">
        <v>0</v>
      </c>
      <c r="J8" s="24">
        <v>1</v>
      </c>
      <c r="K8" s="24">
        <v>0</v>
      </c>
      <c r="L8" s="23">
        <v>0</v>
      </c>
      <c r="M8" s="24">
        <v>0</v>
      </c>
      <c r="N8" s="25">
        <v>0</v>
      </c>
      <c r="O8" s="23" t="s">
        <v>210</v>
      </c>
      <c r="P8" s="24"/>
      <c r="Q8" s="25"/>
      <c r="R8" s="43">
        <v>6</v>
      </c>
    </row>
    <row r="9" spans="1:18" ht="21" customHeight="1">
      <c r="A9" s="80" t="s">
        <v>2</v>
      </c>
      <c r="B9" s="81"/>
      <c r="C9" s="50" t="s">
        <v>15</v>
      </c>
      <c r="D9" s="72"/>
      <c r="E9" s="72"/>
      <c r="F9" s="72"/>
      <c r="G9" s="72"/>
      <c r="H9" s="73"/>
      <c r="I9" s="74" t="s">
        <v>38</v>
      </c>
      <c r="J9" s="75"/>
      <c r="K9" s="83" t="s">
        <v>10</v>
      </c>
      <c r="L9" s="84"/>
      <c r="M9" s="94" t="s">
        <v>6</v>
      </c>
      <c r="N9" s="84"/>
      <c r="O9" s="74" t="s">
        <v>7</v>
      </c>
      <c r="P9" s="72"/>
      <c r="Q9" s="72"/>
      <c r="R9" s="75"/>
    </row>
    <row r="10" spans="1:18" ht="16.5" customHeight="1">
      <c r="A10" s="114" t="str">
        <f>A7</f>
        <v>明　　石</v>
      </c>
      <c r="B10" s="115"/>
      <c r="C10" s="27" t="s">
        <v>11</v>
      </c>
      <c r="D10" s="108" t="s">
        <v>194</v>
      </c>
      <c r="E10" s="141"/>
      <c r="F10" s="28">
        <v>4</v>
      </c>
      <c r="G10" s="54"/>
      <c r="H10" s="76"/>
      <c r="I10" s="154" t="s">
        <v>195</v>
      </c>
      <c r="J10" s="155"/>
      <c r="K10" s="69"/>
      <c r="L10" s="70"/>
      <c r="M10" s="47" t="s">
        <v>196</v>
      </c>
      <c r="N10" s="76"/>
      <c r="O10" s="54"/>
      <c r="P10" s="70"/>
      <c r="Q10" s="47"/>
      <c r="R10" s="69"/>
    </row>
    <row r="11" spans="1:18" ht="16.5" customHeight="1">
      <c r="A11" s="114"/>
      <c r="B11" s="115"/>
      <c r="C11" s="29">
        <v>2</v>
      </c>
      <c r="D11" s="110" t="s">
        <v>197</v>
      </c>
      <c r="E11" s="140"/>
      <c r="F11" s="30">
        <v>5</v>
      </c>
      <c r="G11" s="71"/>
      <c r="H11" s="77"/>
      <c r="I11" s="156" t="s">
        <v>198</v>
      </c>
      <c r="J11" s="157"/>
      <c r="K11" s="49"/>
      <c r="L11" s="53"/>
      <c r="M11" s="48"/>
      <c r="N11" s="77"/>
      <c r="O11" s="71"/>
      <c r="P11" s="53"/>
      <c r="Q11" s="48"/>
      <c r="R11" s="49"/>
    </row>
    <row r="12" spans="1:18" ht="16.5" customHeight="1">
      <c r="A12" s="116"/>
      <c r="B12" s="117"/>
      <c r="C12" s="31">
        <v>3</v>
      </c>
      <c r="D12" s="106"/>
      <c r="E12" s="139"/>
      <c r="F12" s="32">
        <v>6</v>
      </c>
      <c r="G12" s="66"/>
      <c r="H12" s="91"/>
      <c r="I12" s="152" t="s">
        <v>199</v>
      </c>
      <c r="J12" s="153"/>
      <c r="K12" s="85"/>
      <c r="L12" s="67"/>
      <c r="M12" s="90"/>
      <c r="N12" s="91"/>
      <c r="O12" s="66"/>
      <c r="P12" s="67"/>
      <c r="Q12" s="90"/>
      <c r="R12" s="85"/>
    </row>
    <row r="13" spans="1:18" ht="16.5" customHeight="1">
      <c r="A13" s="125" t="str">
        <f>A8</f>
        <v>報徳学園</v>
      </c>
      <c r="B13" s="126"/>
      <c r="C13" s="27" t="s">
        <v>11</v>
      </c>
      <c r="D13" s="108" t="s">
        <v>200</v>
      </c>
      <c r="E13" s="141"/>
      <c r="F13" s="28">
        <v>4</v>
      </c>
      <c r="G13" s="54"/>
      <c r="H13" s="76"/>
      <c r="I13" s="154" t="s">
        <v>121</v>
      </c>
      <c r="J13" s="155"/>
      <c r="K13" s="69"/>
      <c r="L13" s="70"/>
      <c r="M13" s="47"/>
      <c r="N13" s="76"/>
      <c r="O13" s="54" t="s">
        <v>201</v>
      </c>
      <c r="P13" s="70"/>
      <c r="Q13" s="47"/>
      <c r="R13" s="69"/>
    </row>
    <row r="14" spans="1:18" ht="16.5" customHeight="1">
      <c r="A14" s="114"/>
      <c r="B14" s="115"/>
      <c r="C14" s="29">
        <v>2</v>
      </c>
      <c r="D14" s="110" t="s">
        <v>202</v>
      </c>
      <c r="E14" s="140"/>
      <c r="F14" s="30">
        <v>5</v>
      </c>
      <c r="G14" s="71"/>
      <c r="H14" s="77"/>
      <c r="I14" s="156"/>
      <c r="J14" s="157"/>
      <c r="K14" s="49"/>
      <c r="L14" s="53"/>
      <c r="M14" s="48"/>
      <c r="N14" s="77"/>
      <c r="O14" s="71" t="s">
        <v>67</v>
      </c>
      <c r="P14" s="53"/>
      <c r="Q14" s="48"/>
      <c r="R14" s="49"/>
    </row>
    <row r="15" spans="1:18" ht="16.5" customHeight="1">
      <c r="A15" s="116"/>
      <c r="B15" s="117"/>
      <c r="C15" s="31">
        <v>3</v>
      </c>
      <c r="D15" s="106"/>
      <c r="E15" s="139"/>
      <c r="F15" s="32">
        <v>6</v>
      </c>
      <c r="G15" s="66"/>
      <c r="H15" s="91"/>
      <c r="I15" s="152"/>
      <c r="J15" s="153"/>
      <c r="K15" s="85"/>
      <c r="L15" s="67"/>
      <c r="M15" s="90"/>
      <c r="N15" s="91"/>
      <c r="O15" s="66" t="s">
        <v>181</v>
      </c>
      <c r="P15" s="67"/>
      <c r="Q15" s="90"/>
      <c r="R15" s="85"/>
    </row>
    <row r="16" spans="9:18" ht="11.25" customHeight="1">
      <c r="I16" s="33"/>
      <c r="J16" s="34"/>
      <c r="K16" s="33"/>
      <c r="L16" s="33"/>
      <c r="M16" s="33"/>
      <c r="N16" s="33"/>
      <c r="O16" s="33"/>
      <c r="P16" s="33"/>
      <c r="Q16" s="33"/>
      <c r="R16" s="33"/>
    </row>
    <row r="17" spans="1:18" ht="18.75" customHeight="1">
      <c r="A17" s="37"/>
      <c r="B17" s="40" t="s">
        <v>192</v>
      </c>
      <c r="C17" s="38" t="s">
        <v>56</v>
      </c>
      <c r="E17" s="65" t="s">
        <v>111</v>
      </c>
      <c r="F17" s="65"/>
      <c r="G17" s="112" t="s">
        <v>39</v>
      </c>
      <c r="H17" s="112"/>
      <c r="I17" s="113">
        <v>0.5590277777777778</v>
      </c>
      <c r="J17" s="113"/>
      <c r="K17" s="82" t="s">
        <v>40</v>
      </c>
      <c r="L17" s="82"/>
      <c r="M17" s="113">
        <v>0.6659722222222222</v>
      </c>
      <c r="N17" s="113"/>
      <c r="O17" s="82" t="s">
        <v>41</v>
      </c>
      <c r="P17" s="82"/>
      <c r="Q17" s="96">
        <f>SUM(M17-I17)</f>
        <v>0.1069444444444444</v>
      </c>
      <c r="R17" s="9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80" t="s">
        <v>2</v>
      </c>
      <c r="B19" s="81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5">
        <v>6</v>
      </c>
      <c r="I19" s="45">
        <v>7</v>
      </c>
      <c r="J19" s="2">
        <v>8</v>
      </c>
      <c r="K19" s="35">
        <v>9</v>
      </c>
      <c r="L19" s="1">
        <v>10</v>
      </c>
      <c r="M19" s="20">
        <v>11</v>
      </c>
      <c r="N19" s="21">
        <v>12</v>
      </c>
      <c r="O19" s="41">
        <v>13</v>
      </c>
      <c r="P19" s="20">
        <v>14</v>
      </c>
      <c r="Q19" s="21">
        <v>15</v>
      </c>
      <c r="R19" s="22" t="s">
        <v>3</v>
      </c>
    </row>
    <row r="20" spans="1:18" ht="27.75" customHeight="1">
      <c r="A20" s="55" t="s">
        <v>57</v>
      </c>
      <c r="B20" s="51"/>
      <c r="C20" s="23">
        <v>0</v>
      </c>
      <c r="D20" s="24">
        <v>0</v>
      </c>
      <c r="E20" s="52">
        <v>0</v>
      </c>
      <c r="F20" s="62">
        <v>0</v>
      </c>
      <c r="G20" s="24">
        <v>0</v>
      </c>
      <c r="H20" s="25">
        <v>0</v>
      </c>
      <c r="I20" s="62">
        <v>0</v>
      </c>
      <c r="J20" s="24">
        <v>0</v>
      </c>
      <c r="K20" s="24">
        <v>3</v>
      </c>
      <c r="L20" s="23">
        <v>0</v>
      </c>
      <c r="M20" s="24"/>
      <c r="N20" s="25"/>
      <c r="O20" s="23"/>
      <c r="P20" s="24"/>
      <c r="Q20" s="25"/>
      <c r="R20" s="43">
        <f>SUM(C20:Q20)</f>
        <v>3</v>
      </c>
    </row>
    <row r="21" spans="1:18" ht="27.75" customHeight="1">
      <c r="A21" s="55" t="s">
        <v>58</v>
      </c>
      <c r="B21" s="51"/>
      <c r="C21" s="23">
        <v>0</v>
      </c>
      <c r="D21" s="24">
        <v>0</v>
      </c>
      <c r="E21" s="52">
        <v>0</v>
      </c>
      <c r="F21" s="23">
        <v>0</v>
      </c>
      <c r="G21" s="24">
        <v>1</v>
      </c>
      <c r="H21" s="25">
        <v>0</v>
      </c>
      <c r="I21" s="23">
        <v>2</v>
      </c>
      <c r="J21" s="24">
        <v>0</v>
      </c>
      <c r="K21" s="24">
        <v>0</v>
      </c>
      <c r="L21" s="23" t="s">
        <v>211</v>
      </c>
      <c r="M21" s="24"/>
      <c r="N21" s="25"/>
      <c r="O21" s="23"/>
      <c r="P21" s="24"/>
      <c r="Q21" s="25"/>
      <c r="R21" s="43">
        <v>4</v>
      </c>
    </row>
    <row r="22" spans="1:18" ht="21" customHeight="1">
      <c r="A22" s="80" t="s">
        <v>2</v>
      </c>
      <c r="B22" s="118"/>
      <c r="C22" s="50" t="s">
        <v>15</v>
      </c>
      <c r="D22" s="72"/>
      <c r="E22" s="72"/>
      <c r="F22" s="72"/>
      <c r="G22" s="72"/>
      <c r="H22" s="73"/>
      <c r="I22" s="74" t="s">
        <v>38</v>
      </c>
      <c r="J22" s="72"/>
      <c r="K22" s="119" t="s">
        <v>10</v>
      </c>
      <c r="L22" s="120"/>
      <c r="M22" s="121" t="s">
        <v>6</v>
      </c>
      <c r="N22" s="122"/>
      <c r="O22" s="75" t="s">
        <v>7</v>
      </c>
      <c r="P22" s="123"/>
      <c r="Q22" s="123"/>
      <c r="R22" s="123"/>
    </row>
    <row r="23" spans="1:18" ht="16.5" customHeight="1">
      <c r="A23" s="114" t="str">
        <f>A20</f>
        <v>社</v>
      </c>
      <c r="B23" s="115"/>
      <c r="C23" s="27" t="s">
        <v>11</v>
      </c>
      <c r="D23" s="108" t="s">
        <v>203</v>
      </c>
      <c r="E23" s="141"/>
      <c r="F23" s="28">
        <v>4</v>
      </c>
      <c r="G23" s="108" t="s">
        <v>204</v>
      </c>
      <c r="H23" s="141"/>
      <c r="I23" s="124" t="s">
        <v>68</v>
      </c>
      <c r="J23" s="124"/>
      <c r="K23" s="69"/>
      <c r="L23" s="70"/>
      <c r="M23" s="47"/>
      <c r="N23" s="76"/>
      <c r="O23" s="54"/>
      <c r="P23" s="70"/>
      <c r="Q23" s="47"/>
      <c r="R23" s="69"/>
    </row>
    <row r="24" spans="1:18" ht="16.5" customHeight="1">
      <c r="A24" s="114"/>
      <c r="B24" s="115"/>
      <c r="C24" s="29">
        <v>2</v>
      </c>
      <c r="D24" s="110" t="s">
        <v>205</v>
      </c>
      <c r="E24" s="140"/>
      <c r="F24" s="30">
        <v>5</v>
      </c>
      <c r="G24" s="110"/>
      <c r="H24" s="140"/>
      <c r="I24" s="48"/>
      <c r="J24" s="49"/>
      <c r="K24" s="49"/>
      <c r="L24" s="53"/>
      <c r="M24" s="48"/>
      <c r="N24" s="77"/>
      <c r="O24" s="71"/>
      <c r="P24" s="53"/>
      <c r="Q24" s="48"/>
      <c r="R24" s="49"/>
    </row>
    <row r="25" spans="1:18" ht="16.5" customHeight="1">
      <c r="A25" s="116"/>
      <c r="B25" s="117"/>
      <c r="C25" s="31">
        <v>3</v>
      </c>
      <c r="D25" s="106" t="s">
        <v>206</v>
      </c>
      <c r="E25" s="139"/>
      <c r="F25" s="32">
        <v>6</v>
      </c>
      <c r="G25" s="106"/>
      <c r="H25" s="139"/>
      <c r="I25" s="90"/>
      <c r="J25" s="85"/>
      <c r="K25" s="85"/>
      <c r="L25" s="67"/>
      <c r="M25" s="90"/>
      <c r="N25" s="91"/>
      <c r="O25" s="66"/>
      <c r="P25" s="67"/>
      <c r="Q25" s="90"/>
      <c r="R25" s="85"/>
    </row>
    <row r="26" spans="1:18" ht="16.5" customHeight="1">
      <c r="A26" s="125" t="str">
        <f>A21</f>
        <v>東洋大姫路</v>
      </c>
      <c r="B26" s="126"/>
      <c r="C26" s="27" t="s">
        <v>11</v>
      </c>
      <c r="D26" s="108" t="s">
        <v>207</v>
      </c>
      <c r="E26" s="141"/>
      <c r="F26" s="28">
        <v>4</v>
      </c>
      <c r="G26" s="108"/>
      <c r="H26" s="141"/>
      <c r="I26" s="127" t="s">
        <v>102</v>
      </c>
      <c r="J26" s="127"/>
      <c r="K26" s="69"/>
      <c r="L26" s="70"/>
      <c r="M26" s="47" t="s">
        <v>208</v>
      </c>
      <c r="N26" s="76"/>
      <c r="O26" s="54" t="s">
        <v>71</v>
      </c>
      <c r="P26" s="70"/>
      <c r="Q26" s="47"/>
      <c r="R26" s="69"/>
    </row>
    <row r="27" spans="1:18" ht="16.5" customHeight="1">
      <c r="A27" s="114"/>
      <c r="B27" s="115"/>
      <c r="C27" s="29">
        <v>2</v>
      </c>
      <c r="D27" s="110" t="s">
        <v>209</v>
      </c>
      <c r="E27" s="140"/>
      <c r="F27" s="30">
        <v>5</v>
      </c>
      <c r="G27" s="110"/>
      <c r="H27" s="140"/>
      <c r="I27" s="48"/>
      <c r="J27" s="49"/>
      <c r="K27" s="49"/>
      <c r="L27" s="53"/>
      <c r="M27" s="48"/>
      <c r="N27" s="77"/>
      <c r="O27" s="71" t="s">
        <v>102</v>
      </c>
      <c r="P27" s="53"/>
      <c r="Q27" s="48"/>
      <c r="R27" s="49"/>
    </row>
    <row r="28" spans="1:18" ht="16.5" customHeight="1">
      <c r="A28" s="116"/>
      <c r="B28" s="117"/>
      <c r="C28" s="31">
        <v>3</v>
      </c>
      <c r="D28" s="106"/>
      <c r="E28" s="139"/>
      <c r="F28" s="32">
        <v>6</v>
      </c>
      <c r="G28" s="106"/>
      <c r="H28" s="139"/>
      <c r="I28" s="90"/>
      <c r="J28" s="85"/>
      <c r="K28" s="85"/>
      <c r="L28" s="67"/>
      <c r="M28" s="90"/>
      <c r="N28" s="91"/>
      <c r="O28" s="66"/>
      <c r="P28" s="67"/>
      <c r="Q28" s="90"/>
      <c r="R28" s="85"/>
    </row>
    <row r="29" spans="9:18" ht="11.25" customHeight="1">
      <c r="I29" s="33"/>
      <c r="J29" s="34"/>
      <c r="K29" s="33"/>
      <c r="L29" s="33"/>
      <c r="M29" s="33"/>
      <c r="N29" s="33"/>
      <c r="O29" s="33"/>
      <c r="P29" s="33"/>
      <c r="Q29" s="33"/>
      <c r="R29" s="33"/>
    </row>
  </sheetData>
  <sheetProtection/>
  <mergeCells count="123"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  <mergeCell ref="A6:B6"/>
    <mergeCell ref="A7:B7"/>
    <mergeCell ref="A8:B8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11:N11"/>
    <mergeCell ref="M12:N12"/>
    <mergeCell ref="O10:P10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K10:L10"/>
    <mergeCell ref="K11:L11"/>
    <mergeCell ref="A22:B22"/>
    <mergeCell ref="C22:H22"/>
    <mergeCell ref="G25:H25"/>
    <mergeCell ref="G24:H24"/>
    <mergeCell ref="G27:H27"/>
    <mergeCell ref="I9:J9"/>
    <mergeCell ref="G17:H17"/>
    <mergeCell ref="C9:H9"/>
    <mergeCell ref="D10:E10"/>
    <mergeCell ref="D11:E11"/>
    <mergeCell ref="G10:H10"/>
    <mergeCell ref="G11:H11"/>
    <mergeCell ref="D12:E12"/>
    <mergeCell ref="K25:L25"/>
    <mergeCell ref="M25:N25"/>
    <mergeCell ref="K27:L27"/>
    <mergeCell ref="K26:L26"/>
    <mergeCell ref="M26:N26"/>
    <mergeCell ref="O23:P23"/>
    <mergeCell ref="Q24:R24"/>
    <mergeCell ref="O26:P26"/>
    <mergeCell ref="Q26:R26"/>
    <mergeCell ref="M28:N28"/>
    <mergeCell ref="O28:P28"/>
    <mergeCell ref="Q28:R28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O24:P24"/>
    <mergeCell ref="M23:N23"/>
    <mergeCell ref="I15:J15"/>
    <mergeCell ref="M22:N22"/>
    <mergeCell ref="K22:L22"/>
    <mergeCell ref="M15:N15"/>
    <mergeCell ref="K17:L17"/>
    <mergeCell ref="M17:N17"/>
    <mergeCell ref="O25:P25"/>
    <mergeCell ref="Q25:R25"/>
    <mergeCell ref="M13:N13"/>
    <mergeCell ref="M14:N14"/>
    <mergeCell ref="O22:R22"/>
    <mergeCell ref="O17:P17"/>
    <mergeCell ref="M3:Q3"/>
    <mergeCell ref="M27:N27"/>
    <mergeCell ref="O27:P27"/>
    <mergeCell ref="Q27:R27"/>
    <mergeCell ref="Q17:R17"/>
    <mergeCell ref="Q4:R4"/>
    <mergeCell ref="M9:N9"/>
    <mergeCell ref="O4:P4"/>
    <mergeCell ref="I28:J28"/>
    <mergeCell ref="A26:B28"/>
    <mergeCell ref="D28:E28"/>
    <mergeCell ref="G28:H28"/>
    <mergeCell ref="D27:E27"/>
    <mergeCell ref="G26:H26"/>
    <mergeCell ref="I26:J26"/>
    <mergeCell ref="I27:J27"/>
    <mergeCell ref="K28:L28"/>
    <mergeCell ref="A1:G1"/>
    <mergeCell ref="E4:F4"/>
    <mergeCell ref="E17:F17"/>
    <mergeCell ref="G12:H12"/>
    <mergeCell ref="A13:B15"/>
    <mergeCell ref="A19:B19"/>
    <mergeCell ref="A20:B20"/>
    <mergeCell ref="A21:B21"/>
    <mergeCell ref="D26:E26"/>
  </mergeCells>
  <conditionalFormatting sqref="H19:J19 H6 K6 N6">
    <cfRule type="expression" priority="1" dxfId="0" stopIfTrue="1">
      <formula>H7=""</formula>
    </cfRule>
  </conditionalFormatting>
  <conditionalFormatting sqref="A8:B8 A21:B21">
    <cfRule type="expression" priority="2" dxfId="1" stopIfTrue="1">
      <formula>$R7&lt;$R8</formula>
    </cfRule>
  </conditionalFormatting>
  <dataValidations count="3">
    <dataValidation allowBlank="1" showInputMessage="1" showErrorMessage="1" imeMode="halfAlpha" sqref="I17:J17 C20:Q21 M17:N17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63" t="s">
        <v>65</v>
      </c>
      <c r="B1" s="64"/>
      <c r="C1" s="64"/>
      <c r="D1" s="64"/>
      <c r="E1" s="64"/>
      <c r="F1" s="64"/>
      <c r="G1" s="64"/>
      <c r="H1" s="5" t="s">
        <v>81</v>
      </c>
      <c r="I1" s="60">
        <v>6</v>
      </c>
      <c r="J1" s="7" t="s">
        <v>82</v>
      </c>
      <c r="K1" s="61">
        <v>2012</v>
      </c>
      <c r="L1" s="9" t="s">
        <v>83</v>
      </c>
      <c r="M1" s="10">
        <v>5</v>
      </c>
      <c r="N1" s="9" t="s">
        <v>0</v>
      </c>
      <c r="O1" s="10">
        <v>5</v>
      </c>
      <c r="P1" s="5" t="s">
        <v>84</v>
      </c>
      <c r="Q1" s="10" t="s">
        <v>1</v>
      </c>
      <c r="R1" s="12" t="s">
        <v>4</v>
      </c>
    </row>
    <row r="2" ht="5.25" customHeight="1"/>
    <row r="3" spans="11:18" ht="18.75" customHeight="1">
      <c r="K3" s="68" t="s">
        <v>12</v>
      </c>
      <c r="L3" s="68"/>
      <c r="M3" s="95" t="s">
        <v>137</v>
      </c>
      <c r="N3" s="95"/>
      <c r="O3" s="95"/>
      <c r="P3" s="95"/>
      <c r="Q3" s="95"/>
      <c r="R3" s="13" t="s">
        <v>16</v>
      </c>
    </row>
    <row r="4" spans="1:18" ht="18.75" customHeight="1">
      <c r="A4" s="37"/>
      <c r="B4" s="158" t="s">
        <v>53</v>
      </c>
      <c r="C4" s="159"/>
      <c r="E4" s="65" t="s">
        <v>14</v>
      </c>
      <c r="F4" s="65"/>
      <c r="G4" s="112" t="s">
        <v>112</v>
      </c>
      <c r="H4" s="112"/>
      <c r="I4" s="113">
        <v>0.4145833333333333</v>
      </c>
      <c r="J4" s="113"/>
      <c r="K4" s="82" t="s">
        <v>113</v>
      </c>
      <c r="L4" s="82"/>
      <c r="M4" s="113">
        <v>0.5</v>
      </c>
      <c r="N4" s="113"/>
      <c r="O4" s="82" t="s">
        <v>114</v>
      </c>
      <c r="P4" s="82"/>
      <c r="Q4" s="96">
        <f>SUM(M4-I4)</f>
        <v>0.0854166666666667</v>
      </c>
      <c r="R4" s="96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80" t="s">
        <v>2</v>
      </c>
      <c r="B6" s="81"/>
      <c r="C6" s="1">
        <v>1</v>
      </c>
      <c r="D6" s="2">
        <v>2</v>
      </c>
      <c r="E6" s="3">
        <v>3</v>
      </c>
      <c r="F6" s="1">
        <v>4</v>
      </c>
      <c r="G6" s="2">
        <v>5</v>
      </c>
      <c r="H6" s="35">
        <v>6</v>
      </c>
      <c r="I6" s="45">
        <v>7</v>
      </c>
      <c r="J6" s="2">
        <v>8</v>
      </c>
      <c r="K6" s="35">
        <v>9</v>
      </c>
      <c r="L6" s="1">
        <v>10</v>
      </c>
      <c r="M6" s="20">
        <v>11</v>
      </c>
      <c r="N6" s="21">
        <v>12</v>
      </c>
      <c r="O6" s="41">
        <v>13</v>
      </c>
      <c r="P6" s="20">
        <v>14</v>
      </c>
      <c r="Q6" s="21">
        <v>15</v>
      </c>
      <c r="R6" s="22" t="s">
        <v>3</v>
      </c>
    </row>
    <row r="7" spans="1:18" ht="27.75" customHeight="1">
      <c r="A7" s="55" t="s">
        <v>135</v>
      </c>
      <c r="B7" s="51"/>
      <c r="C7" s="23">
        <v>1</v>
      </c>
      <c r="D7" s="24">
        <v>0</v>
      </c>
      <c r="E7" s="52">
        <v>0</v>
      </c>
      <c r="F7" s="62">
        <v>0</v>
      </c>
      <c r="G7" s="24">
        <v>0</v>
      </c>
      <c r="H7" s="25">
        <v>0</v>
      </c>
      <c r="I7" s="62">
        <v>1</v>
      </c>
      <c r="J7" s="24">
        <v>0</v>
      </c>
      <c r="K7" s="24">
        <v>0</v>
      </c>
      <c r="L7" s="23">
        <v>1</v>
      </c>
      <c r="M7" s="24"/>
      <c r="N7" s="160" t="s">
        <v>212</v>
      </c>
      <c r="O7" s="161"/>
      <c r="P7" s="162"/>
      <c r="Q7" s="25"/>
      <c r="R7" s="43">
        <f>SUM(C7:Q7)</f>
        <v>3</v>
      </c>
    </row>
    <row r="8" spans="1:18" ht="27.75" customHeight="1">
      <c r="A8" s="55" t="s">
        <v>57</v>
      </c>
      <c r="B8" s="51"/>
      <c r="C8" s="23">
        <v>0</v>
      </c>
      <c r="D8" s="24">
        <v>0</v>
      </c>
      <c r="E8" s="52">
        <v>1</v>
      </c>
      <c r="F8" s="23">
        <v>1</v>
      </c>
      <c r="G8" s="24">
        <v>0</v>
      </c>
      <c r="H8" s="25">
        <v>0</v>
      </c>
      <c r="I8" s="23">
        <v>0</v>
      </c>
      <c r="J8" s="24">
        <v>0</v>
      </c>
      <c r="K8" s="24">
        <v>0</v>
      </c>
      <c r="L8" s="23">
        <v>0</v>
      </c>
      <c r="M8" s="24"/>
      <c r="N8" s="25"/>
      <c r="O8" s="62"/>
      <c r="P8" s="24"/>
      <c r="Q8" s="25"/>
      <c r="R8" s="43">
        <f>SUM(C8:Q8)</f>
        <v>2</v>
      </c>
    </row>
    <row r="9" spans="1:18" ht="21" customHeight="1">
      <c r="A9" s="80" t="s">
        <v>2</v>
      </c>
      <c r="B9" s="81"/>
      <c r="C9" s="50" t="s">
        <v>224</v>
      </c>
      <c r="D9" s="72"/>
      <c r="E9" s="72"/>
      <c r="F9" s="72"/>
      <c r="G9" s="72"/>
      <c r="H9" s="73"/>
      <c r="I9" s="74" t="s">
        <v>225</v>
      </c>
      <c r="J9" s="75"/>
      <c r="K9" s="83" t="s">
        <v>226</v>
      </c>
      <c r="L9" s="84"/>
      <c r="M9" s="94" t="s">
        <v>227</v>
      </c>
      <c r="N9" s="84"/>
      <c r="O9" s="74" t="s">
        <v>228</v>
      </c>
      <c r="P9" s="72"/>
      <c r="Q9" s="72"/>
      <c r="R9" s="75"/>
    </row>
    <row r="10" spans="1:18" ht="16.5" customHeight="1">
      <c r="A10" s="114" t="str">
        <f>A7</f>
        <v>明　石</v>
      </c>
      <c r="B10" s="115"/>
      <c r="C10" s="27" t="s">
        <v>11</v>
      </c>
      <c r="D10" s="108" t="s">
        <v>213</v>
      </c>
      <c r="E10" s="141"/>
      <c r="F10" s="28">
        <v>4</v>
      </c>
      <c r="G10" s="54"/>
      <c r="H10" s="76"/>
      <c r="I10" s="154" t="s">
        <v>98</v>
      </c>
      <c r="J10" s="155"/>
      <c r="K10" s="69"/>
      <c r="L10" s="70"/>
      <c r="M10" s="47"/>
      <c r="N10" s="76"/>
      <c r="O10" s="54" t="s">
        <v>214</v>
      </c>
      <c r="P10" s="70"/>
      <c r="Q10" s="47"/>
      <c r="R10" s="69"/>
    </row>
    <row r="11" spans="1:18" ht="16.5" customHeight="1">
      <c r="A11" s="114"/>
      <c r="B11" s="115"/>
      <c r="C11" s="29">
        <v>2</v>
      </c>
      <c r="D11" s="110" t="s">
        <v>215</v>
      </c>
      <c r="E11" s="140"/>
      <c r="F11" s="30">
        <v>5</v>
      </c>
      <c r="G11" s="71"/>
      <c r="H11" s="77"/>
      <c r="I11" s="156"/>
      <c r="J11" s="157"/>
      <c r="K11" s="49"/>
      <c r="L11" s="53"/>
      <c r="M11" s="48"/>
      <c r="N11" s="77"/>
      <c r="O11" s="71"/>
      <c r="P11" s="53"/>
      <c r="Q11" s="48"/>
      <c r="R11" s="49"/>
    </row>
    <row r="12" spans="1:18" ht="16.5" customHeight="1">
      <c r="A12" s="116"/>
      <c r="B12" s="117"/>
      <c r="C12" s="31">
        <v>3</v>
      </c>
      <c r="D12" s="106"/>
      <c r="E12" s="139"/>
      <c r="F12" s="32">
        <v>6</v>
      </c>
      <c r="G12" s="66"/>
      <c r="H12" s="91"/>
      <c r="I12" s="152"/>
      <c r="J12" s="153"/>
      <c r="K12" s="85"/>
      <c r="L12" s="67"/>
      <c r="M12" s="90"/>
      <c r="N12" s="91"/>
      <c r="O12" s="66"/>
      <c r="P12" s="67"/>
      <c r="Q12" s="90"/>
      <c r="R12" s="85"/>
    </row>
    <row r="13" spans="1:18" ht="16.5" customHeight="1">
      <c r="A13" s="125" t="str">
        <f>A8</f>
        <v>社</v>
      </c>
      <c r="B13" s="126"/>
      <c r="C13" s="27" t="s">
        <v>11</v>
      </c>
      <c r="D13" s="108" t="s">
        <v>54</v>
      </c>
      <c r="E13" s="141"/>
      <c r="F13" s="28">
        <v>4</v>
      </c>
      <c r="G13" s="54"/>
      <c r="H13" s="76"/>
      <c r="I13" s="154" t="s">
        <v>68</v>
      </c>
      <c r="J13" s="155"/>
      <c r="K13" s="69"/>
      <c r="L13" s="70"/>
      <c r="M13" s="47"/>
      <c r="N13" s="76"/>
      <c r="O13" s="54" t="s">
        <v>67</v>
      </c>
      <c r="P13" s="70"/>
      <c r="Q13" s="47"/>
      <c r="R13" s="69"/>
    </row>
    <row r="14" spans="1:18" ht="16.5" customHeight="1">
      <c r="A14" s="114"/>
      <c r="B14" s="115"/>
      <c r="C14" s="29">
        <v>2</v>
      </c>
      <c r="D14" s="110"/>
      <c r="E14" s="140"/>
      <c r="F14" s="30">
        <v>5</v>
      </c>
      <c r="G14" s="71"/>
      <c r="H14" s="77"/>
      <c r="I14" s="156"/>
      <c r="J14" s="157"/>
      <c r="K14" s="49"/>
      <c r="L14" s="53"/>
      <c r="M14" s="48"/>
      <c r="N14" s="77"/>
      <c r="O14" s="71" t="s">
        <v>216</v>
      </c>
      <c r="P14" s="53"/>
      <c r="Q14" s="48"/>
      <c r="R14" s="49"/>
    </row>
    <row r="15" spans="1:18" ht="16.5" customHeight="1">
      <c r="A15" s="116"/>
      <c r="B15" s="117"/>
      <c r="C15" s="31">
        <v>3</v>
      </c>
      <c r="D15" s="106"/>
      <c r="E15" s="139"/>
      <c r="F15" s="32">
        <v>6</v>
      </c>
      <c r="G15" s="66"/>
      <c r="H15" s="91"/>
      <c r="I15" s="152"/>
      <c r="J15" s="153"/>
      <c r="K15" s="85"/>
      <c r="L15" s="67"/>
      <c r="M15" s="90"/>
      <c r="N15" s="91"/>
      <c r="O15" s="66"/>
      <c r="P15" s="67"/>
      <c r="Q15" s="90"/>
      <c r="R15" s="85"/>
    </row>
    <row r="16" spans="9:18" ht="11.25" customHeight="1">
      <c r="I16" s="33"/>
      <c r="J16" s="34"/>
      <c r="K16" s="33"/>
      <c r="L16" s="33"/>
      <c r="M16" s="33"/>
      <c r="N16" s="33"/>
      <c r="O16" s="33"/>
      <c r="P16" s="33"/>
      <c r="Q16" s="33"/>
      <c r="R16" s="33"/>
    </row>
    <row r="17" spans="1:18" ht="18.75" customHeight="1">
      <c r="A17" s="37"/>
      <c r="B17" s="40" t="s">
        <v>55</v>
      </c>
      <c r="C17" s="38" t="s">
        <v>56</v>
      </c>
      <c r="E17" s="65" t="s">
        <v>229</v>
      </c>
      <c r="F17" s="65"/>
      <c r="G17" s="112" t="s">
        <v>49</v>
      </c>
      <c r="H17" s="112"/>
      <c r="I17" s="113">
        <v>0.5333333333333333</v>
      </c>
      <c r="J17" s="113"/>
      <c r="K17" s="82" t="s">
        <v>50</v>
      </c>
      <c r="L17" s="82"/>
      <c r="M17" s="113">
        <v>0.6145833333333334</v>
      </c>
      <c r="N17" s="113"/>
      <c r="O17" s="82" t="s">
        <v>51</v>
      </c>
      <c r="P17" s="82"/>
      <c r="Q17" s="96">
        <f>SUM(M17-I17)</f>
        <v>0.08125000000000004</v>
      </c>
      <c r="R17" s="96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80" t="s">
        <v>2</v>
      </c>
      <c r="B19" s="81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5">
        <v>6</v>
      </c>
      <c r="I19" s="45">
        <v>7</v>
      </c>
      <c r="J19" s="2">
        <v>8</v>
      </c>
      <c r="K19" s="35">
        <v>9</v>
      </c>
      <c r="L19" s="20">
        <v>10</v>
      </c>
      <c r="M19" s="20">
        <v>11</v>
      </c>
      <c r="N19" s="21">
        <v>12</v>
      </c>
      <c r="O19" s="41">
        <v>13</v>
      </c>
      <c r="P19" s="20">
        <v>14</v>
      </c>
      <c r="Q19" s="21">
        <v>15</v>
      </c>
      <c r="R19" s="22" t="s">
        <v>3</v>
      </c>
    </row>
    <row r="20" spans="1:18" ht="27.75" customHeight="1">
      <c r="A20" s="55" t="s">
        <v>217</v>
      </c>
      <c r="B20" s="51"/>
      <c r="C20" s="23">
        <v>2</v>
      </c>
      <c r="D20" s="24">
        <v>0</v>
      </c>
      <c r="E20" s="52">
        <v>0</v>
      </c>
      <c r="F20" s="62">
        <v>0</v>
      </c>
      <c r="G20" s="24">
        <v>1</v>
      </c>
      <c r="H20" s="25">
        <v>0</v>
      </c>
      <c r="I20" s="62">
        <v>0</v>
      </c>
      <c r="J20" s="24">
        <v>1</v>
      </c>
      <c r="K20" s="24">
        <v>2</v>
      </c>
      <c r="L20" s="23"/>
      <c r="M20" s="24"/>
      <c r="N20" s="25"/>
      <c r="O20" s="23"/>
      <c r="P20" s="24"/>
      <c r="Q20" s="25"/>
      <c r="R20" s="43">
        <f>SUM(C20:Q20)</f>
        <v>6</v>
      </c>
    </row>
    <row r="21" spans="1:18" ht="27.75" customHeight="1">
      <c r="A21" s="55" t="s">
        <v>32</v>
      </c>
      <c r="B21" s="51"/>
      <c r="C21" s="23">
        <v>0</v>
      </c>
      <c r="D21" s="24">
        <v>0</v>
      </c>
      <c r="E21" s="52">
        <v>0</v>
      </c>
      <c r="F21" s="23">
        <v>1</v>
      </c>
      <c r="G21" s="24">
        <v>0</v>
      </c>
      <c r="H21" s="25">
        <v>0</v>
      </c>
      <c r="I21" s="23">
        <v>1</v>
      </c>
      <c r="J21" s="24">
        <v>0</v>
      </c>
      <c r="K21" s="24">
        <v>0</v>
      </c>
      <c r="L21" s="23"/>
      <c r="M21" s="24"/>
      <c r="N21" s="25"/>
      <c r="O21" s="23"/>
      <c r="P21" s="24"/>
      <c r="Q21" s="25"/>
      <c r="R21" s="43">
        <f>SUM(C21:Q21)</f>
        <v>2</v>
      </c>
    </row>
    <row r="22" spans="1:18" ht="21" customHeight="1">
      <c r="A22" s="80" t="s">
        <v>2</v>
      </c>
      <c r="B22" s="118"/>
      <c r="C22" s="50" t="s">
        <v>224</v>
      </c>
      <c r="D22" s="72"/>
      <c r="E22" s="72"/>
      <c r="F22" s="72"/>
      <c r="G22" s="72"/>
      <c r="H22" s="73"/>
      <c r="I22" s="74" t="s">
        <v>225</v>
      </c>
      <c r="J22" s="72"/>
      <c r="K22" s="119" t="s">
        <v>226</v>
      </c>
      <c r="L22" s="120"/>
      <c r="M22" s="121" t="s">
        <v>227</v>
      </c>
      <c r="N22" s="122"/>
      <c r="O22" s="75" t="s">
        <v>228</v>
      </c>
      <c r="P22" s="123"/>
      <c r="Q22" s="123"/>
      <c r="R22" s="123"/>
    </row>
    <row r="23" spans="1:18" ht="16.5" customHeight="1">
      <c r="A23" s="114" t="str">
        <f>A20</f>
        <v>東洋大姫路</v>
      </c>
      <c r="B23" s="115"/>
      <c r="C23" s="27" t="s">
        <v>11</v>
      </c>
      <c r="D23" s="108" t="s">
        <v>218</v>
      </c>
      <c r="E23" s="141"/>
      <c r="F23" s="28">
        <v>4</v>
      </c>
      <c r="G23" s="108"/>
      <c r="H23" s="141"/>
      <c r="I23" s="124" t="s">
        <v>186</v>
      </c>
      <c r="J23" s="124"/>
      <c r="K23" s="69"/>
      <c r="L23" s="70"/>
      <c r="M23" s="47"/>
      <c r="N23" s="76"/>
      <c r="O23" s="54" t="s">
        <v>219</v>
      </c>
      <c r="P23" s="70"/>
      <c r="Q23" s="47"/>
      <c r="R23" s="69"/>
    </row>
    <row r="24" spans="1:18" ht="16.5" customHeight="1">
      <c r="A24" s="114"/>
      <c r="B24" s="115"/>
      <c r="C24" s="29">
        <v>2</v>
      </c>
      <c r="D24" s="110" t="s">
        <v>220</v>
      </c>
      <c r="E24" s="140"/>
      <c r="F24" s="30">
        <v>5</v>
      </c>
      <c r="G24" s="110"/>
      <c r="H24" s="140"/>
      <c r="I24" s="48"/>
      <c r="J24" s="49"/>
      <c r="K24" s="49"/>
      <c r="L24" s="53"/>
      <c r="M24" s="48"/>
      <c r="N24" s="77"/>
      <c r="O24" s="71"/>
      <c r="P24" s="53"/>
      <c r="Q24" s="48"/>
      <c r="R24" s="49"/>
    </row>
    <row r="25" spans="1:18" ht="16.5" customHeight="1">
      <c r="A25" s="116"/>
      <c r="B25" s="117"/>
      <c r="C25" s="31">
        <v>3</v>
      </c>
      <c r="D25" s="106"/>
      <c r="E25" s="139"/>
      <c r="F25" s="32">
        <v>6</v>
      </c>
      <c r="G25" s="106"/>
      <c r="H25" s="139"/>
      <c r="I25" s="90"/>
      <c r="J25" s="85"/>
      <c r="K25" s="85"/>
      <c r="L25" s="67"/>
      <c r="M25" s="90"/>
      <c r="N25" s="91"/>
      <c r="O25" s="66"/>
      <c r="P25" s="67"/>
      <c r="Q25" s="90"/>
      <c r="R25" s="85"/>
    </row>
    <row r="26" spans="1:18" ht="16.5" customHeight="1">
      <c r="A26" s="125" t="str">
        <f>A21</f>
        <v>報徳学園</v>
      </c>
      <c r="B26" s="126"/>
      <c r="C26" s="27" t="s">
        <v>11</v>
      </c>
      <c r="D26" s="108" t="s">
        <v>221</v>
      </c>
      <c r="E26" s="141"/>
      <c r="F26" s="28">
        <v>4</v>
      </c>
      <c r="G26" s="108"/>
      <c r="H26" s="141"/>
      <c r="I26" s="127" t="s">
        <v>121</v>
      </c>
      <c r="J26" s="127"/>
      <c r="K26" s="69"/>
      <c r="L26" s="70"/>
      <c r="M26" s="47"/>
      <c r="N26" s="76"/>
      <c r="O26" s="54" t="s">
        <v>222</v>
      </c>
      <c r="P26" s="70"/>
      <c r="Q26" s="47"/>
      <c r="R26" s="69"/>
    </row>
    <row r="27" spans="1:18" ht="16.5" customHeight="1">
      <c r="A27" s="114"/>
      <c r="B27" s="115"/>
      <c r="C27" s="29">
        <v>2</v>
      </c>
      <c r="D27" s="110" t="s">
        <v>223</v>
      </c>
      <c r="E27" s="140"/>
      <c r="F27" s="30">
        <v>5</v>
      </c>
      <c r="G27" s="110"/>
      <c r="H27" s="140"/>
      <c r="I27" s="48"/>
      <c r="J27" s="49"/>
      <c r="K27" s="49"/>
      <c r="L27" s="53"/>
      <c r="M27" s="48"/>
      <c r="N27" s="77"/>
      <c r="O27" s="71"/>
      <c r="P27" s="53"/>
      <c r="Q27" s="48"/>
      <c r="R27" s="49"/>
    </row>
    <row r="28" spans="1:18" ht="16.5" customHeight="1">
      <c r="A28" s="116"/>
      <c r="B28" s="117"/>
      <c r="C28" s="31">
        <v>3</v>
      </c>
      <c r="D28" s="106"/>
      <c r="E28" s="139"/>
      <c r="F28" s="32">
        <v>6</v>
      </c>
      <c r="G28" s="106"/>
      <c r="H28" s="139"/>
      <c r="I28" s="90"/>
      <c r="J28" s="85"/>
      <c r="K28" s="85"/>
      <c r="L28" s="67"/>
      <c r="M28" s="90"/>
      <c r="N28" s="91"/>
      <c r="O28" s="66"/>
      <c r="P28" s="67"/>
      <c r="Q28" s="90"/>
      <c r="R28" s="85"/>
    </row>
    <row r="29" ht="13.5">
      <c r="I29" s="17"/>
    </row>
  </sheetData>
  <sheetProtection/>
  <mergeCells count="125">
    <mergeCell ref="O4:P4"/>
    <mergeCell ref="M22:N22"/>
    <mergeCell ref="O13:P13"/>
    <mergeCell ref="O9:R9"/>
    <mergeCell ref="Q14:R14"/>
    <mergeCell ref="Q15:R15"/>
    <mergeCell ref="O11:P11"/>
    <mergeCell ref="A1:G1"/>
    <mergeCell ref="N7:P7"/>
    <mergeCell ref="E4:F4"/>
    <mergeCell ref="E17:F17"/>
    <mergeCell ref="I15:J15"/>
    <mergeCell ref="A13:B15"/>
    <mergeCell ref="A6:B6"/>
    <mergeCell ref="A7:B7"/>
    <mergeCell ref="A8:B8"/>
    <mergeCell ref="I12:J12"/>
    <mergeCell ref="A19:B19"/>
    <mergeCell ref="A20:B20"/>
    <mergeCell ref="A21:B21"/>
    <mergeCell ref="I28:J28"/>
    <mergeCell ref="D26:E26"/>
    <mergeCell ref="G26:H26"/>
    <mergeCell ref="I26:J26"/>
    <mergeCell ref="I27:J27"/>
    <mergeCell ref="K28:L28"/>
    <mergeCell ref="A26:B28"/>
    <mergeCell ref="D28:E28"/>
    <mergeCell ref="G28:H28"/>
    <mergeCell ref="D27:E27"/>
    <mergeCell ref="M3:Q3"/>
    <mergeCell ref="M27:N27"/>
    <mergeCell ref="O27:P27"/>
    <mergeCell ref="Q27:R27"/>
    <mergeCell ref="Q17:R17"/>
    <mergeCell ref="Q4:R4"/>
    <mergeCell ref="M9:N9"/>
    <mergeCell ref="O25:P25"/>
    <mergeCell ref="Q25:R25"/>
    <mergeCell ref="M13:N13"/>
    <mergeCell ref="M14:N14"/>
    <mergeCell ref="O22:R22"/>
    <mergeCell ref="O17:P17"/>
    <mergeCell ref="O24:P24"/>
    <mergeCell ref="M23:N23"/>
    <mergeCell ref="K22:L22"/>
    <mergeCell ref="M15:N15"/>
    <mergeCell ref="K17:L17"/>
    <mergeCell ref="M17:N17"/>
    <mergeCell ref="I25:J25"/>
    <mergeCell ref="G14:H14"/>
    <mergeCell ref="G15:H15"/>
    <mergeCell ref="I23:J23"/>
    <mergeCell ref="G23:H23"/>
    <mergeCell ref="I24:J24"/>
    <mergeCell ref="I13:J13"/>
    <mergeCell ref="I14:J14"/>
    <mergeCell ref="I22:J22"/>
    <mergeCell ref="I17:J17"/>
    <mergeCell ref="O23:P23"/>
    <mergeCell ref="Q24:R24"/>
    <mergeCell ref="O26:P26"/>
    <mergeCell ref="Q26:R26"/>
    <mergeCell ref="M28:N28"/>
    <mergeCell ref="O28:P28"/>
    <mergeCell ref="Q28:R28"/>
    <mergeCell ref="K25:L25"/>
    <mergeCell ref="M25:N25"/>
    <mergeCell ref="K27:L27"/>
    <mergeCell ref="K26:L26"/>
    <mergeCell ref="M26:N26"/>
    <mergeCell ref="G17:H17"/>
    <mergeCell ref="C9:H9"/>
    <mergeCell ref="D10:E10"/>
    <mergeCell ref="D11:E11"/>
    <mergeCell ref="G10:H10"/>
    <mergeCell ref="G11:H11"/>
    <mergeCell ref="D12:E12"/>
    <mergeCell ref="G12:H12"/>
    <mergeCell ref="I9:J9"/>
    <mergeCell ref="K11:L11"/>
    <mergeCell ref="A22:B22"/>
    <mergeCell ref="C22:H22"/>
    <mergeCell ref="G25:H25"/>
    <mergeCell ref="G24:H24"/>
    <mergeCell ref="G27:H27"/>
    <mergeCell ref="O15:P15"/>
    <mergeCell ref="Q10:R10"/>
    <mergeCell ref="M11:N11"/>
    <mergeCell ref="M12:N12"/>
    <mergeCell ref="O10:P10"/>
    <mergeCell ref="Q13:R13"/>
    <mergeCell ref="O12:P12"/>
    <mergeCell ref="Q11:R11"/>
    <mergeCell ref="Q12:R12"/>
    <mergeCell ref="O14:P14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K24:L24"/>
    <mergeCell ref="I11:J11"/>
    <mergeCell ref="M24:N24"/>
    <mergeCell ref="M4:N4"/>
    <mergeCell ref="K9:L9"/>
    <mergeCell ref="K13:L13"/>
    <mergeCell ref="K15:L15"/>
    <mergeCell ref="K14:L14"/>
    <mergeCell ref="M10:N10"/>
    <mergeCell ref="K10:L10"/>
    <mergeCell ref="B4:C4"/>
    <mergeCell ref="K3:L3"/>
    <mergeCell ref="K23:L23"/>
    <mergeCell ref="D14:E14"/>
    <mergeCell ref="D13:E13"/>
    <mergeCell ref="G13:H13"/>
    <mergeCell ref="G4:H4"/>
    <mergeCell ref="I4:J4"/>
    <mergeCell ref="K4:L4"/>
    <mergeCell ref="I10:J10"/>
  </mergeCells>
  <conditionalFormatting sqref="H6:J6 H19:J19">
    <cfRule type="expression" priority="1" dxfId="0" stopIfTrue="1">
      <formula>H7=""</formula>
    </cfRule>
  </conditionalFormatting>
  <dataValidations count="3">
    <dataValidation allowBlank="1" showInputMessage="1" showErrorMessage="1" imeMode="halfAlpha" sqref="I17:J17 M17:N17 C20:Q21 I1 M1 C7:Q8 M4:N4 I4:J4 O1"/>
    <dataValidation type="list" allowBlank="1" showInputMessage="1" showErrorMessage="1" sqref="C17">
      <formula1>"回戦,戦,勝戦"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2010-01-27T04:22:28Z</cp:lastPrinted>
  <dcterms:created xsi:type="dcterms:W3CDTF">2006-04-29T05:34:11Z</dcterms:created>
  <dcterms:modified xsi:type="dcterms:W3CDTF">2013-09-18T01:58:56Z</dcterms:modified>
  <cp:category/>
  <cp:version/>
  <cp:contentType/>
  <cp:contentStatus/>
</cp:coreProperties>
</file>