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0635" windowHeight="8445" tabRatio="884" activeTab="0"/>
  </bookViews>
  <sheets>
    <sheet name="9.15" sheetId="1" r:id="rId1"/>
    <sheet name="9.17" sheetId="2" r:id="rId2"/>
    <sheet name="9.23" sheetId="3" r:id="rId3"/>
    <sheet name="10.13" sheetId="4" r:id="rId4"/>
    <sheet name="10.14" sheetId="5" r:id="rId5"/>
    <sheet name="10.20（準決勝）" sheetId="6" r:id="rId6"/>
    <sheet name="10.21（決勝）" sheetId="7" r:id="rId7"/>
  </sheets>
  <definedNames>
    <definedName name="_xlnm.Print_Area" localSheetId="3">'10.13'!$A$1:$R$29</definedName>
    <definedName name="_xlnm.Print_Area" localSheetId="4">'10.14'!$A$1:$R$29</definedName>
    <definedName name="_xlnm.Print_Area" localSheetId="5">'10.20（準決勝）'!$A$1:$R$29</definedName>
    <definedName name="_xlnm.Print_Area" localSheetId="6">'10.21（決勝）'!$A$1:$R$24</definedName>
    <definedName name="_xlnm.Print_Area" localSheetId="0">'9.15'!$A$1:$R$29</definedName>
    <definedName name="_xlnm.Print_Area" localSheetId="1">'9.17'!$A$1:$R$29</definedName>
    <definedName name="_xlnm.Print_Area" localSheetId="2">'9.23'!$A$1:$R$16</definedName>
  </definedNames>
  <calcPr fullCalcOnLoad="1"/>
</workbook>
</file>

<file path=xl/sharedStrings.xml><?xml version="1.0" encoding="utf-8"?>
<sst xmlns="http://schemas.openxmlformats.org/spreadsheetml/2006/main" count="368" uniqueCount="164">
  <si>
    <t>合計</t>
  </si>
  <si>
    <t>月</t>
  </si>
  <si>
    <t>学校名</t>
  </si>
  <si>
    <t>第１試合</t>
  </si>
  <si>
    <t>先発</t>
  </si>
  <si>
    <t>｝</t>
  </si>
  <si>
    <t>投　手</t>
  </si>
  <si>
    <t>捕手</t>
  </si>
  <si>
    <t>本塁打</t>
  </si>
  <si>
    <t>３塁打</t>
  </si>
  <si>
    <t xml:space="preserve">    ２塁打  </t>
  </si>
  <si>
    <t>回戦</t>
  </si>
  <si>
    <t>日</t>
  </si>
  <si>
    <t>)</t>
  </si>
  <si>
    <t xml:space="preserve"> 場  所　｛</t>
  </si>
  <si>
    <t>)</t>
  </si>
  <si>
    <t xml:space="preserve"> 場  所　｛</t>
  </si>
  <si>
    <t>　開 始</t>
  </si>
  <si>
    <t xml:space="preserve"> 終 了</t>
  </si>
  <si>
    <t>所 要</t>
  </si>
  <si>
    <t>土</t>
  </si>
  <si>
    <t>三木総合防災公園野球場</t>
  </si>
  <si>
    <t>神戸学院大附</t>
  </si>
  <si>
    <t>×</t>
  </si>
  <si>
    <t>宮本</t>
  </si>
  <si>
    <t>神戸村野工業</t>
  </si>
  <si>
    <t>勝戦</t>
  </si>
  <si>
    <t>準決</t>
  </si>
  <si>
    <t>　開 始</t>
  </si>
  <si>
    <t xml:space="preserve"> 終 了</t>
  </si>
  <si>
    <t>所 要</t>
  </si>
  <si>
    <t>第２試合</t>
  </si>
  <si>
    <t>　開 始</t>
  </si>
  <si>
    <t xml:space="preserve"> 終 了</t>
  </si>
  <si>
    <t>所 要</t>
  </si>
  <si>
    <t>第</t>
  </si>
  <si>
    <t xml:space="preserve">日 </t>
  </si>
  <si>
    <t>年</t>
  </si>
  <si>
    <t>日 (</t>
  </si>
  <si>
    <t>三木総合防災公園野球場</t>
  </si>
  <si>
    <t>決</t>
  </si>
  <si>
    <t>篠山鳳鳴</t>
  </si>
  <si>
    <t>神港学園</t>
  </si>
  <si>
    <t>大木</t>
  </si>
  <si>
    <t>近成</t>
  </si>
  <si>
    <t>藤田</t>
  </si>
  <si>
    <t>満平</t>
  </si>
  <si>
    <t>瀬木</t>
  </si>
  <si>
    <t>＜ＭＥＭＯ＞</t>
  </si>
  <si>
    <t>準決</t>
  </si>
  <si>
    <t>　開 始</t>
  </si>
  <si>
    <t xml:space="preserve"> 終 了</t>
  </si>
  <si>
    <t>所 要</t>
  </si>
  <si>
    <t>岩本</t>
  </si>
  <si>
    <t>小黒</t>
  </si>
  <si>
    <t>洲本実業</t>
  </si>
  <si>
    <t>正岡</t>
  </si>
  <si>
    <t>北野</t>
  </si>
  <si>
    <t>小畠</t>
  </si>
  <si>
    <t>育　　　英</t>
  </si>
  <si>
    <t>中畑</t>
  </si>
  <si>
    <t>藤原</t>
  </si>
  <si>
    <t>石川</t>
  </si>
  <si>
    <t>北</t>
  </si>
  <si>
    <t>山口</t>
  </si>
  <si>
    <t>第２試合</t>
  </si>
  <si>
    <t>　開 始</t>
  </si>
  <si>
    <t xml:space="preserve"> 終 了</t>
  </si>
  <si>
    <t>所 要</t>
  </si>
  <si>
    <t>市立尼崎</t>
  </si>
  <si>
    <t>1×</t>
  </si>
  <si>
    <t>浦川</t>
  </si>
  <si>
    <t>落合</t>
  </si>
  <si>
    <t>榎勢</t>
  </si>
  <si>
    <t>但馬農業</t>
  </si>
  <si>
    <t>本荘</t>
  </si>
  <si>
    <t>西垣</t>
  </si>
  <si>
    <t>尾呂</t>
  </si>
  <si>
    <t>第２試合</t>
  </si>
  <si>
    <t>1X</t>
  </si>
  <si>
    <t>西脇</t>
  </si>
  <si>
    <t>関</t>
  </si>
  <si>
    <t>桑田</t>
  </si>
  <si>
    <t>松田</t>
  </si>
  <si>
    <t>篠山鳳鳴：秋季県大会９年ぶり２回目の優勝</t>
  </si>
  <si>
    <t>優勝の篠山鳳鳴と準優勝の神港学園神港は近畿大会（京都府・太陽が丘球場）に出場</t>
  </si>
  <si>
    <t>(8回コールド）</t>
  </si>
  <si>
    <r>
      <t>平成</t>
    </r>
    <r>
      <rPr>
        <b/>
        <sz val="12"/>
        <rFont val="Arial"/>
        <family val="2"/>
      </rPr>
      <t>24</t>
    </r>
    <r>
      <rPr>
        <b/>
        <sz val="12"/>
        <rFont val="ＭＳ Ｐゴシック"/>
        <family val="3"/>
      </rPr>
      <t>年度秋季兵庫県軟式野球大会</t>
    </r>
  </si>
  <si>
    <t>第</t>
  </si>
  <si>
    <t xml:space="preserve">日 </t>
  </si>
  <si>
    <t>年</t>
  </si>
  <si>
    <t>日 (</t>
  </si>
  <si>
    <t>)</t>
  </si>
  <si>
    <t xml:space="preserve"> 場  所　｛</t>
  </si>
  <si>
    <t>姫路中島球場</t>
  </si>
  <si>
    <t>｝</t>
  </si>
  <si>
    <t>　開 始</t>
  </si>
  <si>
    <t xml:space="preserve"> 終 了</t>
  </si>
  <si>
    <t>所 要</t>
  </si>
  <si>
    <t>神戸国際大附</t>
  </si>
  <si>
    <t>飾磨工業</t>
  </si>
  <si>
    <t>｝</t>
  </si>
  <si>
    <t>　開 始</t>
  </si>
  <si>
    <t xml:space="preserve"> 終 了</t>
  </si>
  <si>
    <t>所 要</t>
  </si>
  <si>
    <t>投　手</t>
  </si>
  <si>
    <t>捕手</t>
  </si>
  <si>
    <t>本塁打</t>
  </si>
  <si>
    <t>３塁打</t>
  </si>
  <si>
    <t xml:space="preserve">    ２塁打  </t>
  </si>
  <si>
    <t>第２試合</t>
  </si>
  <si>
    <t>　開 始</t>
  </si>
  <si>
    <t xml:space="preserve"> 終 了</t>
  </si>
  <si>
    <t>所 要</t>
  </si>
  <si>
    <t>投　手</t>
  </si>
  <si>
    <t>捕手</t>
  </si>
  <si>
    <t>本塁打</t>
  </si>
  <si>
    <t>３塁打</t>
  </si>
  <si>
    <t xml:space="preserve">    ２塁打  </t>
  </si>
  <si>
    <t>投　手</t>
  </si>
  <si>
    <t>捕手</t>
  </si>
  <si>
    <t>本塁打</t>
  </si>
  <si>
    <t>３塁打</t>
  </si>
  <si>
    <t xml:space="preserve">    ２塁打  </t>
  </si>
  <si>
    <t>伊佐</t>
  </si>
  <si>
    <t>豊田</t>
  </si>
  <si>
    <t>近成</t>
  </si>
  <si>
    <t>浅田</t>
  </si>
  <si>
    <t>仮奥薗</t>
  </si>
  <si>
    <t>小林</t>
  </si>
  <si>
    <t>冨士谷</t>
  </si>
  <si>
    <t>投　手</t>
  </si>
  <si>
    <t>捕手</t>
  </si>
  <si>
    <t>本塁打</t>
  </si>
  <si>
    <t>３塁打</t>
  </si>
  <si>
    <t xml:space="preserve">    ２塁打  </t>
  </si>
  <si>
    <t>第２試合</t>
  </si>
  <si>
    <t>　開 始</t>
  </si>
  <si>
    <t xml:space="preserve"> 終 了</t>
  </si>
  <si>
    <t>所 要</t>
  </si>
  <si>
    <t>月</t>
  </si>
  <si>
    <t>三田駒ヶ谷球場</t>
  </si>
  <si>
    <t>兵庫工業</t>
  </si>
  <si>
    <t>育　英</t>
  </si>
  <si>
    <t>神戸弘陵学園</t>
  </si>
  <si>
    <t>1×</t>
  </si>
  <si>
    <t>×</t>
  </si>
  <si>
    <t>宮地</t>
  </si>
  <si>
    <t>藤原和</t>
  </si>
  <si>
    <t>濁池</t>
  </si>
  <si>
    <t>×</t>
  </si>
  <si>
    <t>(7回コールド)</t>
  </si>
  <si>
    <t>今井</t>
  </si>
  <si>
    <t>小畠</t>
  </si>
  <si>
    <t>江後</t>
  </si>
  <si>
    <t>西山</t>
  </si>
  <si>
    <t>市立尼崎</t>
  </si>
  <si>
    <t>六　　甲</t>
  </si>
  <si>
    <t>檜垣</t>
  </si>
  <si>
    <t>落合</t>
  </si>
  <si>
    <t>藪野</t>
  </si>
  <si>
    <t>木村</t>
  </si>
  <si>
    <t>長(2)</t>
  </si>
  <si>
    <t>小原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</si>
</sst>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4" borderId="10" xfId="0" applyFill="1" applyBorder="1" applyAlignment="1" applyProtection="1">
      <alignment horizontal="center" vertical="center"/>
      <protection/>
    </xf>
    <xf numFmtId="0" fontId="0" fillId="4" borderId="11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right" vertical="center"/>
      <protection/>
    </xf>
    <xf numFmtId="0" fontId="0" fillId="24" borderId="12" xfId="0" applyFill="1" applyBorder="1" applyAlignment="1" applyProtection="1">
      <alignment horizontal="left" vertical="center"/>
      <protection/>
    </xf>
    <xf numFmtId="0" fontId="0" fillId="24" borderId="12" xfId="0" applyFill="1" applyBorder="1" applyAlignment="1" applyProtection="1">
      <alignment vertical="center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21" fillId="24" borderId="14" xfId="0" applyFont="1" applyFill="1" applyBorder="1" applyAlignment="1" applyProtection="1">
      <alignment horizontal="center" vertical="center" shrinkToFit="1"/>
      <protection locked="0"/>
    </xf>
    <xf numFmtId="0" fontId="0" fillId="24" borderId="15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0" fontId="0" fillId="24" borderId="17" xfId="0" applyFill="1" applyBorder="1" applyAlignment="1" applyProtection="1">
      <alignment horizontal="center" vertical="center"/>
      <protection/>
    </xf>
    <xf numFmtId="181" fontId="0" fillId="24" borderId="18" xfId="0" applyNumberFormat="1" applyFill="1" applyBorder="1" applyAlignment="1" applyProtection="1">
      <alignment horizontal="center" vertical="center"/>
      <protection locked="0"/>
    </xf>
    <xf numFmtId="181" fontId="0" fillId="24" borderId="19" xfId="0" applyNumberFormat="1" applyFill="1" applyBorder="1" applyAlignment="1" applyProtection="1">
      <alignment horizontal="center" vertical="center"/>
      <protection locked="0"/>
    </xf>
    <xf numFmtId="181" fontId="0" fillId="24" borderId="16" xfId="0" applyNumberFormat="1" applyFill="1" applyBorder="1" applyAlignment="1" applyProtection="1">
      <alignment horizontal="center" vertical="center"/>
      <protection locked="0"/>
    </xf>
    <xf numFmtId="181" fontId="0" fillId="24" borderId="20" xfId="0" applyNumberFormat="1" applyFill="1" applyBorder="1" applyAlignment="1" applyProtection="1">
      <alignment horizontal="center" vertical="center"/>
      <protection locked="0"/>
    </xf>
    <xf numFmtId="0" fontId="0" fillId="24" borderId="21" xfId="0" applyFont="1" applyFill="1" applyBorder="1" applyAlignment="1" applyProtection="1">
      <alignment horizontal="center" vertical="center"/>
      <protection locked="0"/>
    </xf>
    <xf numFmtId="0" fontId="0" fillId="24" borderId="22" xfId="0" applyFont="1" applyFill="1" applyBorder="1" applyAlignment="1" applyProtection="1">
      <alignment horizontal="center" vertical="center" shrinkToFit="1"/>
      <protection locked="0"/>
    </xf>
    <xf numFmtId="0" fontId="0" fillId="24" borderId="23" xfId="0" applyFont="1" applyFill="1" applyBorder="1" applyAlignment="1" applyProtection="1">
      <alignment horizontal="center" vertical="center"/>
      <protection locked="0"/>
    </xf>
    <xf numFmtId="0" fontId="0" fillId="24" borderId="24" xfId="0" applyFont="1" applyFill="1" applyBorder="1" applyAlignment="1" applyProtection="1">
      <alignment horizontal="center" vertical="center" shrinkToFit="1"/>
      <protection locked="0"/>
    </xf>
    <xf numFmtId="0" fontId="0" fillId="24" borderId="18" xfId="0" applyFont="1" applyFill="1" applyBorder="1" applyAlignment="1" applyProtection="1">
      <alignment horizontal="center" vertical="center"/>
      <protection locked="0"/>
    </xf>
    <xf numFmtId="0" fontId="0" fillId="24" borderId="19" xfId="0" applyFont="1" applyFill="1" applyBorder="1" applyAlignment="1" applyProtection="1">
      <alignment horizontal="center" vertical="center" shrinkToFit="1"/>
      <protection locked="0"/>
    </xf>
    <xf numFmtId="0" fontId="0" fillId="24" borderId="25" xfId="0" applyFill="1" applyBorder="1" applyAlignment="1" applyProtection="1">
      <alignment vertical="center" wrapText="1"/>
      <protection locked="0"/>
    </xf>
    <xf numFmtId="0" fontId="0" fillId="4" borderId="26" xfId="0" applyFill="1" applyBorder="1" applyAlignment="1" applyProtection="1">
      <alignment horizontal="center" vertical="center"/>
      <protection/>
    </xf>
    <xf numFmtId="181" fontId="21" fillId="24" borderId="12" xfId="0" applyNumberFormat="1" applyFont="1" applyFill="1" applyBorder="1" applyAlignment="1" applyProtection="1">
      <alignment horizontal="center" vertical="center"/>
      <protection locked="0"/>
    </xf>
    <xf numFmtId="0" fontId="21" fillId="24" borderId="27" xfId="0" applyFont="1" applyFill="1" applyBorder="1" applyAlignment="1" applyProtection="1">
      <alignment horizontal="center" vertical="center" shrinkToFit="1"/>
      <protection locked="0"/>
    </xf>
    <xf numFmtId="0" fontId="0" fillId="24" borderId="28" xfId="0" applyFill="1" applyBorder="1" applyAlignment="1" applyProtection="1">
      <alignment horizontal="left" shrinkToFit="1"/>
      <protection locked="0"/>
    </xf>
    <xf numFmtId="0" fontId="0" fillId="24" borderId="0" xfId="0" applyFill="1" applyBorder="1" applyAlignment="1" applyProtection="1">
      <alignment horizontal="left"/>
      <protection locked="0"/>
    </xf>
    <xf numFmtId="0" fontId="0" fillId="24" borderId="0" xfId="0" applyFill="1" applyBorder="1" applyAlignment="1" applyProtection="1">
      <alignment vertical="center"/>
      <protection locked="0"/>
    </xf>
    <xf numFmtId="0" fontId="0" fillId="24" borderId="29" xfId="0" applyFill="1" applyBorder="1" applyAlignment="1" applyProtection="1">
      <alignment vertical="center" wrapText="1"/>
      <protection locked="0"/>
    </xf>
    <xf numFmtId="0" fontId="0" fillId="24" borderId="30" xfId="0" applyFill="1" applyBorder="1" applyAlignment="1" applyProtection="1">
      <alignment vertical="center" wrapText="1"/>
      <protection locked="0"/>
    </xf>
    <xf numFmtId="0" fontId="0" fillId="24" borderId="31" xfId="0" applyFill="1" applyBorder="1" applyAlignment="1" applyProtection="1">
      <alignment vertical="center" wrapText="1"/>
      <protection locked="0"/>
    </xf>
    <xf numFmtId="0" fontId="25" fillId="24" borderId="12" xfId="0" applyFont="1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32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1" fillId="24" borderId="33" xfId="0" applyFont="1" applyFill="1" applyBorder="1" applyAlignment="1">
      <alignment horizontal="center" vertical="center"/>
    </xf>
    <xf numFmtId="0" fontId="21" fillId="24" borderId="32" xfId="0" applyFont="1" applyFill="1" applyBorder="1" applyAlignment="1">
      <alignment horizontal="center" vertical="center"/>
    </xf>
    <xf numFmtId="0" fontId="0" fillId="24" borderId="34" xfId="0" applyFill="1" applyBorder="1" applyAlignment="1">
      <alignment vertical="center"/>
    </xf>
    <xf numFmtId="181" fontId="0" fillId="24" borderId="10" xfId="0" applyNumberFormat="1" applyFill="1" applyBorder="1" applyAlignment="1" applyProtection="1">
      <alignment horizontal="center" vertical="center"/>
      <protection locked="0"/>
    </xf>
    <xf numFmtId="181" fontId="21" fillId="24" borderId="17" xfId="0" applyNumberFormat="1" applyFont="1" applyFill="1" applyBorder="1" applyAlignment="1" applyProtection="1">
      <alignment horizontal="center" vertical="center" shrinkToFit="1"/>
      <protection locked="0"/>
    </xf>
    <xf numFmtId="0" fontId="21" fillId="24" borderId="27" xfId="0" applyFont="1" applyFill="1" applyBorder="1" applyAlignment="1" applyProtection="1">
      <alignment horizontal="right" vertical="center" shrinkToFit="1"/>
      <protection locked="0"/>
    </xf>
    <xf numFmtId="0" fontId="0" fillId="24" borderId="16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24" fillId="24" borderId="35" xfId="0" applyFont="1" applyFill="1" applyBorder="1" applyAlignment="1" applyProtection="1">
      <alignment horizontal="center" vertical="center" shrinkToFit="1"/>
      <protection locked="0"/>
    </xf>
    <xf numFmtId="0" fontId="24" fillId="24" borderId="12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>
      <alignment horizontal="right" vertical="center"/>
    </xf>
    <xf numFmtId="0" fontId="0" fillId="24" borderId="36" xfId="0" applyFont="1" applyFill="1" applyBorder="1" applyAlignment="1" applyProtection="1">
      <alignment horizontal="center" vertical="center"/>
      <protection locked="0"/>
    </xf>
    <xf numFmtId="0" fontId="0" fillId="24" borderId="37" xfId="0" applyFont="1" applyFill="1" applyBorder="1" applyAlignment="1" applyProtection="1">
      <alignment horizontal="center" vertical="center"/>
      <protection locked="0"/>
    </xf>
    <xf numFmtId="0" fontId="0" fillId="24" borderId="33" xfId="0" applyFont="1" applyFill="1" applyBorder="1" applyAlignment="1" applyProtection="1">
      <alignment horizontal="center" vertical="center"/>
      <protection locked="0"/>
    </xf>
    <xf numFmtId="0" fontId="0" fillId="24" borderId="38" xfId="0" applyFont="1" applyFill="1" applyBorder="1" applyAlignment="1" applyProtection="1">
      <alignment horizontal="center" vertical="center"/>
      <protection locked="0"/>
    </xf>
    <xf numFmtId="0" fontId="0" fillId="24" borderId="39" xfId="0" applyFont="1" applyFill="1" applyBorder="1" applyAlignment="1" applyProtection="1">
      <alignment horizontal="center" vertical="center"/>
      <protection locked="0"/>
    </xf>
    <xf numFmtId="0" fontId="0" fillId="24" borderId="34" xfId="0" applyFont="1" applyFill="1" applyBorder="1" applyAlignment="1" applyProtection="1">
      <alignment horizontal="center" vertical="center"/>
      <protection locked="0"/>
    </xf>
    <xf numFmtId="0" fontId="0" fillId="24" borderId="21" xfId="0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 applyProtection="1">
      <alignment horizontal="right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0" fontId="0" fillId="24" borderId="40" xfId="0" applyFont="1" applyFill="1" applyBorder="1" applyAlignment="1" applyProtection="1">
      <alignment horizontal="center" vertical="center"/>
      <protection locked="0"/>
    </xf>
    <xf numFmtId="0" fontId="0" fillId="24" borderId="23" xfId="0" applyFont="1" applyFill="1" applyBorder="1" applyAlignment="1" applyProtection="1">
      <alignment horizontal="center" vertical="center"/>
      <protection locked="0"/>
    </xf>
    <xf numFmtId="0" fontId="0" fillId="24" borderId="35" xfId="0" applyFont="1" applyFill="1" applyBorder="1" applyAlignment="1" applyProtection="1">
      <alignment horizontal="center" vertical="center"/>
      <protection/>
    </xf>
    <xf numFmtId="0" fontId="0" fillId="24" borderId="41" xfId="0" applyFont="1" applyFill="1" applyBorder="1" applyAlignment="1" applyProtection="1">
      <alignment horizontal="center" vertical="center"/>
      <protection/>
    </xf>
    <xf numFmtId="0" fontId="0" fillId="24" borderId="42" xfId="0" applyFont="1" applyFill="1" applyBorder="1" applyAlignment="1" applyProtection="1">
      <alignment horizontal="center" vertical="center"/>
      <protection locked="0"/>
    </xf>
    <xf numFmtId="0" fontId="0" fillId="24" borderId="30" xfId="0" applyFont="1" applyFill="1" applyBorder="1" applyAlignment="1" applyProtection="1">
      <alignment horizontal="center" vertical="center"/>
      <protection locked="0"/>
    </xf>
    <xf numFmtId="0" fontId="0" fillId="24" borderId="43" xfId="0" applyFont="1" applyFill="1" applyBorder="1" applyAlignment="1" applyProtection="1">
      <alignment horizontal="center" vertical="center"/>
      <protection locked="0"/>
    </xf>
    <xf numFmtId="0" fontId="0" fillId="24" borderId="44" xfId="0" applyFont="1" applyFill="1" applyBorder="1" applyAlignment="1" applyProtection="1">
      <alignment horizontal="center" vertical="center"/>
      <protection locked="0"/>
    </xf>
    <xf numFmtId="0" fontId="0" fillId="24" borderId="18" xfId="0" applyFont="1" applyFill="1" applyBorder="1" applyAlignment="1" applyProtection="1">
      <alignment horizontal="center" vertical="center"/>
      <protection locked="0"/>
    </xf>
    <xf numFmtId="0" fontId="0" fillId="24" borderId="35" xfId="0" applyFill="1" applyBorder="1" applyAlignment="1" applyProtection="1">
      <alignment horizontal="distributed" vertical="center"/>
      <protection/>
    </xf>
    <xf numFmtId="0" fontId="0" fillId="24" borderId="13" xfId="0" applyFill="1" applyBorder="1" applyAlignment="1" applyProtection="1">
      <alignment horizontal="distributed" vertical="center"/>
      <protection/>
    </xf>
    <xf numFmtId="0" fontId="21" fillId="24" borderId="28" xfId="0" applyFont="1" applyFill="1" applyBorder="1" applyAlignment="1" applyProtection="1">
      <alignment horizontal="center" vertical="center"/>
      <protection/>
    </xf>
    <xf numFmtId="0" fontId="21" fillId="24" borderId="29" xfId="0" applyFont="1" applyFill="1" applyBorder="1" applyAlignment="1" applyProtection="1">
      <alignment horizontal="center" vertical="center"/>
      <protection/>
    </xf>
    <xf numFmtId="0" fontId="21" fillId="24" borderId="30" xfId="0" applyFont="1" applyFill="1" applyBorder="1" applyAlignment="1" applyProtection="1">
      <alignment horizontal="center" vertical="center"/>
      <protection/>
    </xf>
    <xf numFmtId="0" fontId="21" fillId="24" borderId="31" xfId="0" applyFont="1" applyFill="1" applyBorder="1" applyAlignment="1" applyProtection="1">
      <alignment horizontal="center" vertical="center"/>
      <protection/>
    </xf>
    <xf numFmtId="0" fontId="0" fillId="24" borderId="31" xfId="0" applyFont="1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distributed" vertical="center"/>
      <protection/>
    </xf>
    <xf numFmtId="0" fontId="0" fillId="24" borderId="35" xfId="0" applyFill="1" applyBorder="1" applyAlignment="1" applyProtection="1">
      <alignment horizontal="center" vertical="center"/>
      <protection/>
    </xf>
    <xf numFmtId="0" fontId="0" fillId="24" borderId="41" xfId="0" applyFill="1" applyBorder="1" applyAlignment="1" applyProtection="1">
      <alignment horizontal="center" vertical="center"/>
      <protection/>
    </xf>
    <xf numFmtId="0" fontId="21" fillId="24" borderId="33" xfId="0" applyFont="1" applyFill="1" applyBorder="1" applyAlignment="1" applyProtection="1">
      <alignment horizontal="center" vertical="center"/>
      <protection/>
    </xf>
    <xf numFmtId="0" fontId="21" fillId="24" borderId="34" xfId="0" applyFont="1" applyFill="1" applyBorder="1" applyAlignment="1" applyProtection="1">
      <alignment horizontal="center" vertical="center"/>
      <protection/>
    </xf>
    <xf numFmtId="49" fontId="0" fillId="24" borderId="0" xfId="0" applyNumberFormat="1" applyFill="1" applyBorder="1" applyAlignment="1" applyProtection="1">
      <alignment horizontal="center" vertical="center"/>
      <protection locked="0"/>
    </xf>
    <xf numFmtId="0" fontId="0" fillId="24" borderId="26" xfId="0" applyFont="1" applyFill="1" applyBorder="1" applyAlignment="1" applyProtection="1">
      <alignment horizontal="center" vertical="center"/>
      <protection/>
    </xf>
    <xf numFmtId="0" fontId="22" fillId="24" borderId="10" xfId="0" applyFont="1" applyFill="1" applyBorder="1" applyAlignment="1" applyProtection="1">
      <alignment horizontal="center"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22" fillId="24" borderId="35" xfId="0" applyFont="1" applyFill="1" applyBorder="1" applyAlignment="1" applyProtection="1">
      <alignment horizontal="center" vertical="center"/>
      <protection/>
    </xf>
    <xf numFmtId="0" fontId="0" fillId="24" borderId="17" xfId="0" applyFill="1" applyBorder="1" applyAlignment="1" applyProtection="1">
      <alignment horizontal="center" vertical="center"/>
      <protection/>
    </xf>
    <xf numFmtId="0" fontId="21" fillId="24" borderId="0" xfId="0" applyFont="1" applyFill="1" applyBorder="1" applyAlignment="1" applyProtection="1">
      <alignment horizontal="center" vertical="center" shrinkToFit="1"/>
      <protection locked="0"/>
    </xf>
    <xf numFmtId="180" fontId="0" fillId="24" borderId="0" xfId="0" applyNumberFormat="1" applyFill="1" applyBorder="1" applyAlignment="1" applyProtection="1">
      <alignment horizontal="center" vertical="center"/>
      <protection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0" fillId="24" borderId="0" xfId="0" applyFill="1" applyBorder="1" applyAlignment="1" applyProtection="1">
      <alignment horizontal="center" vertical="center"/>
      <protection locked="0"/>
    </xf>
    <xf numFmtId="0" fontId="21" fillId="24" borderId="35" xfId="0" applyFont="1" applyFill="1" applyBorder="1" applyAlignment="1" applyProtection="1">
      <alignment horizontal="center" vertical="center" shrinkToFit="1"/>
      <protection locked="0"/>
    </xf>
    <xf numFmtId="0" fontId="21" fillId="24" borderId="13" xfId="0" applyFont="1" applyFill="1" applyBorder="1" applyAlignment="1" applyProtection="1">
      <alignment horizontal="center" vertical="center" shrinkToFit="1"/>
      <protection locked="0"/>
    </xf>
    <xf numFmtId="0" fontId="21" fillId="24" borderId="0" xfId="0" applyFont="1" applyFill="1" applyAlignment="1">
      <alignment horizontal="right" vertical="center"/>
    </xf>
    <xf numFmtId="181" fontId="0" fillId="24" borderId="35" xfId="0" applyNumberFormat="1" applyFill="1" applyBorder="1" applyAlignment="1" applyProtection="1">
      <alignment horizontal="center" vertical="center"/>
      <protection locked="0"/>
    </xf>
    <xf numFmtId="181" fontId="0" fillId="24" borderId="12" xfId="0" applyNumberFormat="1" applyFill="1" applyBorder="1" applyAlignment="1" applyProtection="1">
      <alignment horizontal="center" vertical="center"/>
      <protection locked="0"/>
    </xf>
    <xf numFmtId="181" fontId="0" fillId="24" borderId="13" xfId="0" applyNumberFormat="1" applyFill="1" applyBorder="1" applyAlignment="1" applyProtection="1">
      <alignment horizontal="center" vertical="center"/>
      <protection locked="0"/>
    </xf>
    <xf numFmtId="0" fontId="21" fillId="24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  <color rgb="FFFF0000"/>
      </font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R34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51" t="s">
        <v>87</v>
      </c>
      <c r="B1" s="52"/>
      <c r="C1" s="52"/>
      <c r="D1" s="52"/>
      <c r="E1" s="52"/>
      <c r="F1" s="52"/>
      <c r="G1" s="52"/>
      <c r="H1" s="4" t="s">
        <v>88</v>
      </c>
      <c r="I1" s="30">
        <v>1</v>
      </c>
      <c r="J1" s="5" t="s">
        <v>89</v>
      </c>
      <c r="K1" s="6">
        <v>2012</v>
      </c>
      <c r="L1" s="7" t="s">
        <v>90</v>
      </c>
      <c r="M1" s="38">
        <v>9</v>
      </c>
      <c r="N1" s="7" t="s">
        <v>1</v>
      </c>
      <c r="O1" s="38">
        <v>15</v>
      </c>
      <c r="P1" s="4" t="s">
        <v>91</v>
      </c>
      <c r="Q1" s="39" t="s">
        <v>20</v>
      </c>
      <c r="R1" s="8" t="s">
        <v>15</v>
      </c>
    </row>
    <row r="2" ht="5.25" customHeight="1"/>
    <row r="3" spans="11:18" ht="18.75" customHeight="1">
      <c r="K3" s="53" t="s">
        <v>16</v>
      </c>
      <c r="L3" s="53"/>
      <c r="M3" s="92" t="s">
        <v>94</v>
      </c>
      <c r="N3" s="92"/>
      <c r="O3" s="92"/>
      <c r="P3" s="92"/>
      <c r="Q3" s="92"/>
      <c r="R3" s="9" t="s">
        <v>101</v>
      </c>
    </row>
    <row r="4" spans="1:18" ht="18.75" customHeight="1">
      <c r="A4" s="10"/>
      <c r="B4" s="31">
        <v>1</v>
      </c>
      <c r="C4" s="11" t="s">
        <v>11</v>
      </c>
      <c r="E4" s="98" t="s">
        <v>3</v>
      </c>
      <c r="F4" s="98"/>
      <c r="G4" s="61" t="s">
        <v>102</v>
      </c>
      <c r="H4" s="61"/>
      <c r="I4" s="62">
        <v>0.39375</v>
      </c>
      <c r="J4" s="62"/>
      <c r="K4" s="63" t="s">
        <v>103</v>
      </c>
      <c r="L4" s="63"/>
      <c r="M4" s="62">
        <v>0.4798611111111111</v>
      </c>
      <c r="N4" s="62"/>
      <c r="O4" s="63" t="s">
        <v>104</v>
      </c>
      <c r="P4" s="63"/>
      <c r="Q4" s="93">
        <f>SUM(M4-I4)</f>
        <v>0.08611111111111114</v>
      </c>
      <c r="R4" s="93"/>
    </row>
    <row r="5" spans="8:18" ht="7.5" customHeight="1">
      <c r="H5" s="12"/>
      <c r="I5" s="12"/>
      <c r="J5" s="13"/>
      <c r="K5" s="14"/>
      <c r="L5" s="14"/>
      <c r="M5" s="13"/>
      <c r="N5" s="13"/>
      <c r="O5" s="14"/>
      <c r="P5" s="14"/>
      <c r="Q5" s="13"/>
      <c r="R5" s="13"/>
    </row>
    <row r="6" spans="1:18" ht="21" customHeight="1">
      <c r="A6" s="73" t="s">
        <v>2</v>
      </c>
      <c r="B6" s="74"/>
      <c r="C6" s="2">
        <v>1</v>
      </c>
      <c r="D6" s="3">
        <v>2</v>
      </c>
      <c r="E6" s="29">
        <v>3</v>
      </c>
      <c r="F6" s="2">
        <v>4</v>
      </c>
      <c r="G6" s="3">
        <v>5</v>
      </c>
      <c r="H6" s="29">
        <v>6</v>
      </c>
      <c r="I6" s="2">
        <v>7</v>
      </c>
      <c r="J6" s="3">
        <v>8</v>
      </c>
      <c r="K6" s="29">
        <v>9</v>
      </c>
      <c r="L6" s="40">
        <v>10</v>
      </c>
      <c r="M6" s="15">
        <v>11</v>
      </c>
      <c r="N6" s="16">
        <v>12</v>
      </c>
      <c r="O6" s="40">
        <v>13</v>
      </c>
      <c r="P6" s="15">
        <v>14</v>
      </c>
      <c r="Q6" s="16">
        <v>15</v>
      </c>
      <c r="R6" s="17" t="s">
        <v>0</v>
      </c>
    </row>
    <row r="7" spans="1:18" ht="27.75" customHeight="1">
      <c r="A7" s="96" t="s">
        <v>41</v>
      </c>
      <c r="B7" s="97"/>
      <c r="C7" s="18">
        <v>0</v>
      </c>
      <c r="D7" s="19">
        <v>1</v>
      </c>
      <c r="E7" s="20">
        <v>1</v>
      </c>
      <c r="F7" s="46">
        <v>0</v>
      </c>
      <c r="G7" s="19">
        <v>0</v>
      </c>
      <c r="H7" s="21">
        <v>0</v>
      </c>
      <c r="I7" s="46">
        <v>0</v>
      </c>
      <c r="J7" s="19">
        <v>0</v>
      </c>
      <c r="K7" s="19">
        <v>0</v>
      </c>
      <c r="L7" s="18"/>
      <c r="M7" s="19"/>
      <c r="N7" s="21"/>
      <c r="O7" s="18"/>
      <c r="P7" s="19"/>
      <c r="Q7" s="21"/>
      <c r="R7" s="47">
        <f>SUM(C7:Q7)</f>
        <v>2</v>
      </c>
    </row>
    <row r="8" spans="1:18" ht="27.75" customHeight="1">
      <c r="A8" s="96" t="s">
        <v>99</v>
      </c>
      <c r="B8" s="97"/>
      <c r="C8" s="18">
        <v>0</v>
      </c>
      <c r="D8" s="19">
        <v>0</v>
      </c>
      <c r="E8" s="20">
        <v>0</v>
      </c>
      <c r="F8" s="18">
        <v>0</v>
      </c>
      <c r="G8" s="19">
        <v>0</v>
      </c>
      <c r="H8" s="21">
        <v>0</v>
      </c>
      <c r="I8" s="18">
        <v>0</v>
      </c>
      <c r="J8" s="19">
        <v>0</v>
      </c>
      <c r="K8" s="19">
        <v>1</v>
      </c>
      <c r="L8" s="18"/>
      <c r="M8" s="19"/>
      <c r="N8" s="21"/>
      <c r="O8" s="18"/>
      <c r="P8" s="19"/>
      <c r="Q8" s="21"/>
      <c r="R8" s="47">
        <f>SUM(C8:Q8)</f>
        <v>1</v>
      </c>
    </row>
    <row r="9" spans="1:18" ht="21" customHeight="1">
      <c r="A9" s="73" t="s">
        <v>2</v>
      </c>
      <c r="B9" s="74"/>
      <c r="C9" s="82" t="s">
        <v>105</v>
      </c>
      <c r="D9" s="80"/>
      <c r="E9" s="80"/>
      <c r="F9" s="80"/>
      <c r="G9" s="80"/>
      <c r="H9" s="83"/>
      <c r="I9" s="49" t="s">
        <v>106</v>
      </c>
      <c r="J9" s="50"/>
      <c r="K9" s="66" t="s">
        <v>107</v>
      </c>
      <c r="L9" s="67"/>
      <c r="M9" s="94" t="s">
        <v>108</v>
      </c>
      <c r="N9" s="67"/>
      <c r="O9" s="49" t="s">
        <v>109</v>
      </c>
      <c r="P9" s="80"/>
      <c r="Q9" s="80"/>
      <c r="R9" s="50"/>
    </row>
    <row r="10" spans="1:18" ht="16.5" customHeight="1">
      <c r="A10" s="75" t="str">
        <f>A7</f>
        <v>篠山鳳鳴</v>
      </c>
      <c r="B10" s="76"/>
      <c r="C10" s="22" t="s">
        <v>4</v>
      </c>
      <c r="D10" s="59" t="s">
        <v>43</v>
      </c>
      <c r="E10" s="56"/>
      <c r="F10" s="23">
        <v>4</v>
      </c>
      <c r="G10" s="59"/>
      <c r="H10" s="60"/>
      <c r="I10" s="54" t="s">
        <v>126</v>
      </c>
      <c r="J10" s="55"/>
      <c r="K10" s="55"/>
      <c r="L10" s="56"/>
      <c r="M10" s="54"/>
      <c r="N10" s="60"/>
      <c r="O10" s="59"/>
      <c r="P10" s="56"/>
      <c r="Q10" s="54"/>
      <c r="R10" s="55"/>
    </row>
    <row r="11" spans="1:18" ht="16.5" customHeight="1">
      <c r="A11" s="75"/>
      <c r="B11" s="76"/>
      <c r="C11" s="24">
        <v>2</v>
      </c>
      <c r="D11" s="57"/>
      <c r="E11" s="58"/>
      <c r="F11" s="25">
        <v>5</v>
      </c>
      <c r="G11" s="57"/>
      <c r="H11" s="65"/>
      <c r="I11" s="64"/>
      <c r="J11" s="70"/>
      <c r="K11" s="70"/>
      <c r="L11" s="58"/>
      <c r="M11" s="64"/>
      <c r="N11" s="65"/>
      <c r="O11" s="57"/>
      <c r="P11" s="58"/>
      <c r="Q11" s="64"/>
      <c r="R11" s="70"/>
    </row>
    <row r="12" spans="1:18" ht="16.5" customHeight="1">
      <c r="A12" s="77"/>
      <c r="B12" s="78"/>
      <c r="C12" s="26">
        <v>3</v>
      </c>
      <c r="D12" s="79"/>
      <c r="E12" s="69"/>
      <c r="F12" s="27">
        <v>6</v>
      </c>
      <c r="G12" s="79"/>
      <c r="H12" s="72"/>
      <c r="I12" s="71"/>
      <c r="J12" s="68"/>
      <c r="K12" s="68"/>
      <c r="L12" s="69"/>
      <c r="M12" s="71"/>
      <c r="N12" s="72"/>
      <c r="O12" s="79"/>
      <c r="P12" s="69"/>
      <c r="Q12" s="71"/>
      <c r="R12" s="68"/>
    </row>
    <row r="13" spans="1:18" ht="16.5" customHeight="1">
      <c r="A13" s="84" t="str">
        <f>A8</f>
        <v>神戸国際大附</v>
      </c>
      <c r="B13" s="85"/>
      <c r="C13" s="22" t="s">
        <v>4</v>
      </c>
      <c r="D13" s="59" t="s">
        <v>124</v>
      </c>
      <c r="E13" s="56"/>
      <c r="F13" s="23">
        <v>4</v>
      </c>
      <c r="G13" s="59"/>
      <c r="H13" s="60"/>
      <c r="I13" s="54" t="s">
        <v>125</v>
      </c>
      <c r="J13" s="55"/>
      <c r="K13" s="55"/>
      <c r="L13" s="56"/>
      <c r="M13" s="54"/>
      <c r="N13" s="60"/>
      <c r="O13" s="59" t="s">
        <v>127</v>
      </c>
      <c r="P13" s="56"/>
      <c r="Q13" s="54"/>
      <c r="R13" s="55"/>
    </row>
    <row r="14" spans="1:18" ht="16.5" customHeight="1">
      <c r="A14" s="75"/>
      <c r="B14" s="76"/>
      <c r="C14" s="24">
        <v>2</v>
      </c>
      <c r="D14" s="57"/>
      <c r="E14" s="58"/>
      <c r="F14" s="25">
        <v>5</v>
      </c>
      <c r="G14" s="57"/>
      <c r="H14" s="65"/>
      <c r="I14" s="64"/>
      <c r="J14" s="70"/>
      <c r="K14" s="70"/>
      <c r="L14" s="58"/>
      <c r="M14" s="64"/>
      <c r="N14" s="65"/>
      <c r="O14" s="57"/>
      <c r="P14" s="58"/>
      <c r="Q14" s="64"/>
      <c r="R14" s="70"/>
    </row>
    <row r="15" spans="1:18" ht="16.5" customHeight="1">
      <c r="A15" s="77"/>
      <c r="B15" s="78"/>
      <c r="C15" s="26">
        <v>3</v>
      </c>
      <c r="D15" s="79"/>
      <c r="E15" s="69"/>
      <c r="F15" s="27">
        <v>6</v>
      </c>
      <c r="G15" s="79"/>
      <c r="H15" s="72"/>
      <c r="I15" s="71"/>
      <c r="J15" s="68"/>
      <c r="K15" s="68"/>
      <c r="L15" s="69"/>
      <c r="M15" s="71"/>
      <c r="N15" s="72"/>
      <c r="O15" s="79"/>
      <c r="P15" s="69"/>
      <c r="Q15" s="71"/>
      <c r="R15" s="68"/>
    </row>
    <row r="16" spans="9:18" ht="11.25" customHeight="1">
      <c r="I16" s="41"/>
      <c r="J16" s="42"/>
      <c r="K16" s="41"/>
      <c r="L16" s="41"/>
      <c r="M16" s="41"/>
      <c r="N16" s="41"/>
      <c r="O16" s="41"/>
      <c r="P16" s="41"/>
      <c r="Q16" s="41"/>
      <c r="R16" s="41"/>
    </row>
    <row r="17" spans="1:18" ht="18.75" customHeight="1">
      <c r="A17" s="10"/>
      <c r="B17" s="31">
        <v>1</v>
      </c>
      <c r="C17" s="11" t="s">
        <v>11</v>
      </c>
      <c r="E17" s="98" t="s">
        <v>110</v>
      </c>
      <c r="F17" s="98"/>
      <c r="G17" s="61" t="s">
        <v>111</v>
      </c>
      <c r="H17" s="61"/>
      <c r="I17" s="62">
        <v>0.5097222222222222</v>
      </c>
      <c r="J17" s="62"/>
      <c r="K17" s="63" t="s">
        <v>112</v>
      </c>
      <c r="L17" s="63"/>
      <c r="M17" s="62">
        <v>0.6006944444444444</v>
      </c>
      <c r="N17" s="62"/>
      <c r="O17" s="63" t="s">
        <v>113</v>
      </c>
      <c r="P17" s="63"/>
      <c r="Q17" s="93">
        <f>SUM(M17-I17)</f>
        <v>0.09097222222222223</v>
      </c>
      <c r="R17" s="93"/>
    </row>
    <row r="18" spans="8:18" ht="7.5" customHeight="1">
      <c r="H18" s="12"/>
      <c r="I18" s="12"/>
      <c r="J18" s="13"/>
      <c r="K18" s="14"/>
      <c r="L18" s="14"/>
      <c r="M18" s="13"/>
      <c r="N18" s="13"/>
      <c r="O18" s="14"/>
      <c r="P18" s="14"/>
      <c r="Q18" s="13"/>
      <c r="R18" s="13"/>
    </row>
    <row r="19" spans="1:18" ht="21" customHeight="1">
      <c r="A19" s="73" t="s">
        <v>2</v>
      </c>
      <c r="B19" s="74"/>
      <c r="C19" s="2">
        <v>1</v>
      </c>
      <c r="D19" s="3">
        <v>2</v>
      </c>
      <c r="E19" s="29">
        <v>3</v>
      </c>
      <c r="F19" s="2">
        <v>4</v>
      </c>
      <c r="G19" s="3">
        <v>5</v>
      </c>
      <c r="H19" s="29">
        <v>6</v>
      </c>
      <c r="I19" s="2">
        <v>7</v>
      </c>
      <c r="J19" s="3">
        <v>8</v>
      </c>
      <c r="K19" s="29">
        <v>9</v>
      </c>
      <c r="L19" s="2">
        <v>10</v>
      </c>
      <c r="M19" s="15">
        <v>11</v>
      </c>
      <c r="N19" s="16">
        <v>12</v>
      </c>
      <c r="O19" s="40">
        <v>13</v>
      </c>
      <c r="P19" s="15">
        <v>14</v>
      </c>
      <c r="Q19" s="16">
        <v>15</v>
      </c>
      <c r="R19" s="17" t="s">
        <v>0</v>
      </c>
    </row>
    <row r="20" spans="1:18" ht="27.75" customHeight="1">
      <c r="A20" s="96" t="s">
        <v>100</v>
      </c>
      <c r="B20" s="97"/>
      <c r="C20" s="18">
        <v>0</v>
      </c>
      <c r="D20" s="19">
        <v>1</v>
      </c>
      <c r="E20" s="20">
        <v>1</v>
      </c>
      <c r="F20" s="46">
        <v>0</v>
      </c>
      <c r="G20" s="19">
        <v>1</v>
      </c>
      <c r="H20" s="21">
        <v>0</v>
      </c>
      <c r="I20" s="46">
        <v>0</v>
      </c>
      <c r="J20" s="19">
        <v>0</v>
      </c>
      <c r="K20" s="19">
        <v>0</v>
      </c>
      <c r="L20" s="18">
        <v>0</v>
      </c>
      <c r="M20" s="19"/>
      <c r="N20" s="21"/>
      <c r="O20" s="18"/>
      <c r="P20" s="19"/>
      <c r="Q20" s="21"/>
      <c r="R20" s="47">
        <f>SUM(C20:Q20)</f>
        <v>3</v>
      </c>
    </row>
    <row r="21" spans="1:18" ht="27.75" customHeight="1">
      <c r="A21" s="96" t="s">
        <v>22</v>
      </c>
      <c r="B21" s="97"/>
      <c r="C21" s="18">
        <v>2</v>
      </c>
      <c r="D21" s="19">
        <v>0</v>
      </c>
      <c r="E21" s="20">
        <v>0</v>
      </c>
      <c r="F21" s="18">
        <v>0</v>
      </c>
      <c r="G21" s="19">
        <v>0</v>
      </c>
      <c r="H21" s="21">
        <v>0</v>
      </c>
      <c r="I21" s="18">
        <v>1</v>
      </c>
      <c r="J21" s="19">
        <v>0</v>
      </c>
      <c r="K21" s="19">
        <v>0</v>
      </c>
      <c r="L21" s="18" t="s">
        <v>145</v>
      </c>
      <c r="M21" s="19"/>
      <c r="N21" s="21"/>
      <c r="O21" s="18"/>
      <c r="P21" s="19"/>
      <c r="Q21" s="21"/>
      <c r="R21" s="47">
        <v>4</v>
      </c>
    </row>
    <row r="22" spans="1:18" ht="21" customHeight="1">
      <c r="A22" s="73" t="s">
        <v>2</v>
      </c>
      <c r="B22" s="81"/>
      <c r="C22" s="82" t="s">
        <v>114</v>
      </c>
      <c r="D22" s="80"/>
      <c r="E22" s="80"/>
      <c r="F22" s="80"/>
      <c r="G22" s="80"/>
      <c r="H22" s="83"/>
      <c r="I22" s="49" t="s">
        <v>115</v>
      </c>
      <c r="J22" s="80"/>
      <c r="K22" s="89" t="s">
        <v>116</v>
      </c>
      <c r="L22" s="90"/>
      <c r="M22" s="87" t="s">
        <v>117</v>
      </c>
      <c r="N22" s="88"/>
      <c r="O22" s="50" t="s">
        <v>118</v>
      </c>
      <c r="P22" s="91"/>
      <c r="Q22" s="91"/>
      <c r="R22" s="91"/>
    </row>
    <row r="23" spans="1:18" ht="16.5" customHeight="1">
      <c r="A23" s="75" t="str">
        <f>A20</f>
        <v>飾磨工業</v>
      </c>
      <c r="B23" s="76"/>
      <c r="C23" s="22" t="s">
        <v>4</v>
      </c>
      <c r="D23" s="59" t="s">
        <v>128</v>
      </c>
      <c r="E23" s="60"/>
      <c r="F23" s="23">
        <v>4</v>
      </c>
      <c r="G23" s="59"/>
      <c r="H23" s="60"/>
      <c r="I23" s="86" t="s">
        <v>129</v>
      </c>
      <c r="J23" s="86"/>
      <c r="K23" s="55"/>
      <c r="L23" s="56"/>
      <c r="M23" s="54"/>
      <c r="N23" s="60"/>
      <c r="O23" s="59" t="s">
        <v>130</v>
      </c>
      <c r="P23" s="56"/>
      <c r="Q23" s="54"/>
      <c r="R23" s="55"/>
    </row>
    <row r="24" spans="1:18" ht="16.5" customHeight="1">
      <c r="A24" s="75"/>
      <c r="B24" s="76"/>
      <c r="C24" s="24">
        <v>2</v>
      </c>
      <c r="D24" s="57"/>
      <c r="E24" s="65"/>
      <c r="F24" s="25">
        <v>5</v>
      </c>
      <c r="G24" s="57"/>
      <c r="H24" s="65"/>
      <c r="I24" s="64"/>
      <c r="J24" s="70"/>
      <c r="K24" s="70"/>
      <c r="L24" s="58"/>
      <c r="M24" s="64"/>
      <c r="N24" s="65"/>
      <c r="O24" s="57"/>
      <c r="P24" s="58"/>
      <c r="Q24" s="64"/>
      <c r="R24" s="70"/>
    </row>
    <row r="25" spans="1:18" ht="16.5" customHeight="1">
      <c r="A25" s="77"/>
      <c r="B25" s="78"/>
      <c r="C25" s="26">
        <v>3</v>
      </c>
      <c r="D25" s="79"/>
      <c r="E25" s="72"/>
      <c r="F25" s="27">
        <v>6</v>
      </c>
      <c r="G25" s="79"/>
      <c r="H25" s="72"/>
      <c r="I25" s="71"/>
      <c r="J25" s="68"/>
      <c r="K25" s="68"/>
      <c r="L25" s="69"/>
      <c r="M25" s="71"/>
      <c r="N25" s="72"/>
      <c r="O25" s="79"/>
      <c r="P25" s="69"/>
      <c r="Q25" s="71"/>
      <c r="R25" s="68"/>
    </row>
    <row r="26" spans="1:18" ht="16.5" customHeight="1">
      <c r="A26" s="84" t="str">
        <f>A21</f>
        <v>神戸学院大附</v>
      </c>
      <c r="B26" s="85"/>
      <c r="C26" s="22" t="s">
        <v>4</v>
      </c>
      <c r="D26" s="59" t="s">
        <v>80</v>
      </c>
      <c r="E26" s="60"/>
      <c r="F26" s="23">
        <v>4</v>
      </c>
      <c r="G26" s="59"/>
      <c r="H26" s="60"/>
      <c r="I26" s="95" t="s">
        <v>81</v>
      </c>
      <c r="J26" s="95"/>
      <c r="K26" s="55"/>
      <c r="L26" s="56"/>
      <c r="M26" s="54"/>
      <c r="N26" s="60"/>
      <c r="O26" s="59" t="s">
        <v>81</v>
      </c>
      <c r="P26" s="56"/>
      <c r="Q26" s="54"/>
      <c r="R26" s="55"/>
    </row>
    <row r="27" spans="1:18" ht="16.5" customHeight="1">
      <c r="A27" s="75"/>
      <c r="B27" s="76"/>
      <c r="C27" s="24">
        <v>2</v>
      </c>
      <c r="D27" s="57"/>
      <c r="E27" s="65"/>
      <c r="F27" s="25">
        <v>5</v>
      </c>
      <c r="G27" s="57"/>
      <c r="H27" s="65"/>
      <c r="I27" s="64"/>
      <c r="J27" s="70"/>
      <c r="K27" s="70"/>
      <c r="L27" s="58"/>
      <c r="M27" s="64"/>
      <c r="N27" s="65"/>
      <c r="O27" s="57"/>
      <c r="P27" s="58"/>
      <c r="Q27" s="64"/>
      <c r="R27" s="70"/>
    </row>
    <row r="28" spans="1:18" ht="16.5" customHeight="1">
      <c r="A28" s="77"/>
      <c r="B28" s="78"/>
      <c r="C28" s="26">
        <v>3</v>
      </c>
      <c r="D28" s="79"/>
      <c r="E28" s="72"/>
      <c r="F28" s="27">
        <v>6</v>
      </c>
      <c r="G28" s="79"/>
      <c r="H28" s="72"/>
      <c r="I28" s="71"/>
      <c r="J28" s="68"/>
      <c r="K28" s="68"/>
      <c r="L28" s="69"/>
      <c r="M28" s="71"/>
      <c r="N28" s="72"/>
      <c r="O28" s="79"/>
      <c r="P28" s="69"/>
      <c r="Q28" s="71"/>
      <c r="R28" s="68"/>
    </row>
    <row r="29" spans="9:18" ht="11.25" customHeight="1">
      <c r="I29" s="41"/>
      <c r="J29" s="42"/>
      <c r="K29" s="41"/>
      <c r="L29" s="41"/>
      <c r="M29" s="41"/>
      <c r="N29" s="41"/>
      <c r="O29" s="41"/>
      <c r="P29" s="41"/>
      <c r="Q29" s="41"/>
      <c r="R29" s="41"/>
    </row>
    <row r="34" ht="13.5">
      <c r="I34" s="12"/>
    </row>
  </sheetData>
  <sheetProtection/>
  <mergeCells count="123">
    <mergeCell ref="E4:F4"/>
    <mergeCell ref="E17:F17"/>
    <mergeCell ref="A6:B6"/>
    <mergeCell ref="A7:B7"/>
    <mergeCell ref="A8:B8"/>
    <mergeCell ref="A19:B19"/>
    <mergeCell ref="A20:B20"/>
    <mergeCell ref="A21:B21"/>
    <mergeCell ref="D11:E11"/>
    <mergeCell ref="G10:H10"/>
    <mergeCell ref="G23:H23"/>
    <mergeCell ref="G15:H15"/>
    <mergeCell ref="I26:J26"/>
    <mergeCell ref="I27:J27"/>
    <mergeCell ref="A26:B28"/>
    <mergeCell ref="D28:E28"/>
    <mergeCell ref="G28:H28"/>
    <mergeCell ref="D27:E27"/>
    <mergeCell ref="G27:H27"/>
    <mergeCell ref="D26:E26"/>
    <mergeCell ref="G26:H26"/>
    <mergeCell ref="K28:L28"/>
    <mergeCell ref="I28:J28"/>
    <mergeCell ref="M3:Q3"/>
    <mergeCell ref="M27:N27"/>
    <mergeCell ref="O27:P27"/>
    <mergeCell ref="Q27:R27"/>
    <mergeCell ref="Q17:R17"/>
    <mergeCell ref="Q4:R4"/>
    <mergeCell ref="M9:N9"/>
    <mergeCell ref="O4:P4"/>
    <mergeCell ref="M13:N13"/>
    <mergeCell ref="M14:N14"/>
    <mergeCell ref="O22:R22"/>
    <mergeCell ref="O17:P17"/>
    <mergeCell ref="M17:N17"/>
    <mergeCell ref="I22:J22"/>
    <mergeCell ref="O25:P25"/>
    <mergeCell ref="Q25:R25"/>
    <mergeCell ref="O24:P24"/>
    <mergeCell ref="M23:N23"/>
    <mergeCell ref="Q24:R24"/>
    <mergeCell ref="M25:N25"/>
    <mergeCell ref="O23:P23"/>
    <mergeCell ref="O13:P13"/>
    <mergeCell ref="I23:J23"/>
    <mergeCell ref="I17:J17"/>
    <mergeCell ref="I15:J15"/>
    <mergeCell ref="M22:N22"/>
    <mergeCell ref="K22:L22"/>
    <mergeCell ref="M15:N15"/>
    <mergeCell ref="K17:L17"/>
    <mergeCell ref="O26:P26"/>
    <mergeCell ref="Q26:R26"/>
    <mergeCell ref="M28:N28"/>
    <mergeCell ref="O28:P28"/>
    <mergeCell ref="Q28:R28"/>
    <mergeCell ref="K27:L27"/>
    <mergeCell ref="K26:L26"/>
    <mergeCell ref="M26:N26"/>
    <mergeCell ref="D12:E12"/>
    <mergeCell ref="K25:L25"/>
    <mergeCell ref="I25:J25"/>
    <mergeCell ref="G14:H14"/>
    <mergeCell ref="G17:H17"/>
    <mergeCell ref="G25:H25"/>
    <mergeCell ref="G24:H24"/>
    <mergeCell ref="A22:B22"/>
    <mergeCell ref="C22:H22"/>
    <mergeCell ref="K12:L12"/>
    <mergeCell ref="I11:J11"/>
    <mergeCell ref="G11:H11"/>
    <mergeCell ref="I12:J12"/>
    <mergeCell ref="I13:J13"/>
    <mergeCell ref="I14:J14"/>
    <mergeCell ref="A13:B15"/>
    <mergeCell ref="G12:H12"/>
    <mergeCell ref="Q15:R15"/>
    <mergeCell ref="O11:P11"/>
    <mergeCell ref="O12:P12"/>
    <mergeCell ref="Q11:R11"/>
    <mergeCell ref="Q12:R12"/>
    <mergeCell ref="O14:P14"/>
    <mergeCell ref="O15:P15"/>
    <mergeCell ref="O10:P10"/>
    <mergeCell ref="Q13:R13"/>
    <mergeCell ref="O9:R9"/>
    <mergeCell ref="Q14:R14"/>
    <mergeCell ref="Q10:R10"/>
    <mergeCell ref="Q23:R23"/>
    <mergeCell ref="A9:B9"/>
    <mergeCell ref="A10:B12"/>
    <mergeCell ref="A23:B25"/>
    <mergeCell ref="D23:E23"/>
    <mergeCell ref="D24:E24"/>
    <mergeCell ref="D25:E25"/>
    <mergeCell ref="D15:E15"/>
    <mergeCell ref="I24:J24"/>
    <mergeCell ref="K24:L24"/>
    <mergeCell ref="M24:N24"/>
    <mergeCell ref="M4:N4"/>
    <mergeCell ref="K9:L9"/>
    <mergeCell ref="K13:L13"/>
    <mergeCell ref="K15:L15"/>
    <mergeCell ref="K14:L14"/>
    <mergeCell ref="M10:N10"/>
    <mergeCell ref="M11:N11"/>
    <mergeCell ref="M12:N12"/>
    <mergeCell ref="K10:L10"/>
    <mergeCell ref="A1:G1"/>
    <mergeCell ref="K3:L3"/>
    <mergeCell ref="K23:L23"/>
    <mergeCell ref="D14:E14"/>
    <mergeCell ref="D13:E13"/>
    <mergeCell ref="G13:H13"/>
    <mergeCell ref="G4:H4"/>
    <mergeCell ref="I4:J4"/>
    <mergeCell ref="K4:L4"/>
    <mergeCell ref="K11:L11"/>
    <mergeCell ref="I10:J10"/>
    <mergeCell ref="I9:J9"/>
    <mergeCell ref="C9:H9"/>
    <mergeCell ref="D10:E10"/>
  </mergeCells>
  <conditionalFormatting sqref="R7 A7:B7 A20:B21 R20:R21">
    <cfRule type="expression" priority="1" dxfId="0" stopIfTrue="1">
      <formula>$R7&gt;$R8</formula>
    </cfRule>
  </conditionalFormatting>
  <conditionalFormatting sqref="R8">
    <cfRule type="expression" priority="2" dxfId="0" stopIfTrue="1">
      <formula>$R8&gt;$R7</formula>
    </cfRule>
  </conditionalFormatting>
  <conditionalFormatting sqref="A8:B8">
    <cfRule type="expression" priority="3" dxfId="0" stopIfTrue="1">
      <formula>$R7&lt;$R8</formula>
    </cfRule>
  </conditionalFormatting>
  <dataValidations count="3">
    <dataValidation allowBlank="1" showInputMessage="1" showErrorMessage="1" imeMode="halfAlpha" sqref="I17:J17 C20:Q21 M17:N17 C7:Q8 I1 M1 O1 M4:N4 I4:J4"/>
    <dataValidation type="list" allowBlank="1" showInputMessage="1" showErrorMessage="1" sqref="C17 C4">
      <formula1>"回戦,戦,勝戦"</formula1>
    </dataValidation>
    <dataValidation type="list" allowBlank="1" showInputMessage="1" showErrorMessage="1" sqref="A17 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R34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51" t="s">
        <v>87</v>
      </c>
      <c r="B1" s="52"/>
      <c r="C1" s="52"/>
      <c r="D1" s="52"/>
      <c r="E1" s="52"/>
      <c r="F1" s="52"/>
      <c r="G1" s="52"/>
      <c r="H1" s="4" t="s">
        <v>88</v>
      </c>
      <c r="I1" s="30">
        <v>2</v>
      </c>
      <c r="J1" s="5" t="s">
        <v>89</v>
      </c>
      <c r="K1" s="6">
        <v>2012</v>
      </c>
      <c r="L1" s="7" t="s">
        <v>90</v>
      </c>
      <c r="M1" s="38">
        <v>9</v>
      </c>
      <c r="N1" s="7" t="s">
        <v>1</v>
      </c>
      <c r="O1" s="38">
        <v>17</v>
      </c>
      <c r="P1" s="4" t="s">
        <v>91</v>
      </c>
      <c r="Q1" s="39" t="s">
        <v>140</v>
      </c>
      <c r="R1" s="8" t="s">
        <v>92</v>
      </c>
    </row>
    <row r="2" ht="5.25" customHeight="1"/>
    <row r="3" spans="11:18" ht="18.75" customHeight="1">
      <c r="K3" s="53" t="s">
        <v>93</v>
      </c>
      <c r="L3" s="53"/>
      <c r="M3" s="92" t="s">
        <v>141</v>
      </c>
      <c r="N3" s="92"/>
      <c r="O3" s="92"/>
      <c r="P3" s="92"/>
      <c r="Q3" s="92"/>
      <c r="R3" s="9" t="s">
        <v>95</v>
      </c>
    </row>
    <row r="4" spans="1:18" ht="18.75" customHeight="1">
      <c r="A4" s="10"/>
      <c r="B4" s="31">
        <v>1</v>
      </c>
      <c r="C4" s="11" t="s">
        <v>11</v>
      </c>
      <c r="E4" s="98" t="s">
        <v>3</v>
      </c>
      <c r="F4" s="98"/>
      <c r="G4" s="61" t="s">
        <v>96</v>
      </c>
      <c r="H4" s="61"/>
      <c r="I4" s="62">
        <v>0.3909722222222222</v>
      </c>
      <c r="J4" s="62"/>
      <c r="K4" s="63" t="s">
        <v>97</v>
      </c>
      <c r="L4" s="63"/>
      <c r="M4" s="62">
        <v>0.4666666666666666</v>
      </c>
      <c r="N4" s="62"/>
      <c r="O4" s="63" t="s">
        <v>98</v>
      </c>
      <c r="P4" s="63"/>
      <c r="Q4" s="93">
        <f>SUM(M4-I4)</f>
        <v>0.0756944444444444</v>
      </c>
      <c r="R4" s="93"/>
    </row>
    <row r="5" spans="8:18" ht="7.5" customHeight="1">
      <c r="H5" s="12"/>
      <c r="I5" s="12"/>
      <c r="J5" s="13"/>
      <c r="K5" s="14"/>
      <c r="L5" s="14"/>
      <c r="M5" s="13"/>
      <c r="N5" s="13"/>
      <c r="O5" s="14"/>
      <c r="P5" s="14"/>
      <c r="Q5" s="13"/>
      <c r="R5" s="13"/>
    </row>
    <row r="6" spans="1:18" ht="21" customHeight="1">
      <c r="A6" s="73" t="s">
        <v>2</v>
      </c>
      <c r="B6" s="74"/>
      <c r="C6" s="2">
        <v>1</v>
      </c>
      <c r="D6" s="3">
        <v>2</v>
      </c>
      <c r="E6" s="29">
        <v>3</v>
      </c>
      <c r="F6" s="2">
        <v>4</v>
      </c>
      <c r="G6" s="3">
        <v>5</v>
      </c>
      <c r="H6" s="29">
        <v>6</v>
      </c>
      <c r="I6" s="2">
        <v>7</v>
      </c>
      <c r="J6" s="3">
        <v>8</v>
      </c>
      <c r="K6" s="29">
        <v>9</v>
      </c>
      <c r="L6" s="40">
        <v>10</v>
      </c>
      <c r="M6" s="15">
        <v>11</v>
      </c>
      <c r="N6" s="16">
        <v>12</v>
      </c>
      <c r="O6" s="40">
        <v>13</v>
      </c>
      <c r="P6" s="15">
        <v>14</v>
      </c>
      <c r="Q6" s="16">
        <v>15</v>
      </c>
      <c r="R6" s="17" t="s">
        <v>0</v>
      </c>
    </row>
    <row r="7" spans="1:18" ht="27.75" customHeight="1">
      <c r="A7" s="96" t="s">
        <v>142</v>
      </c>
      <c r="B7" s="97"/>
      <c r="C7" s="18">
        <v>0</v>
      </c>
      <c r="D7" s="19">
        <v>0</v>
      </c>
      <c r="E7" s="20">
        <v>0</v>
      </c>
      <c r="F7" s="18">
        <v>0</v>
      </c>
      <c r="G7" s="19">
        <v>0</v>
      </c>
      <c r="H7" s="21">
        <v>0</v>
      </c>
      <c r="I7" s="18">
        <v>1</v>
      </c>
      <c r="J7" s="19">
        <v>0</v>
      </c>
      <c r="K7" s="21">
        <v>0</v>
      </c>
      <c r="L7" s="18"/>
      <c r="M7" s="19"/>
      <c r="N7" s="21"/>
      <c r="O7" s="18"/>
      <c r="P7" s="19"/>
      <c r="Q7" s="21"/>
      <c r="R7" s="47">
        <f>SUM(C7:Q7)</f>
        <v>1</v>
      </c>
    </row>
    <row r="8" spans="1:18" ht="27.75" customHeight="1">
      <c r="A8" s="96" t="s">
        <v>143</v>
      </c>
      <c r="B8" s="97"/>
      <c r="C8" s="18">
        <v>0</v>
      </c>
      <c r="D8" s="19">
        <v>1</v>
      </c>
      <c r="E8" s="20">
        <v>0</v>
      </c>
      <c r="F8" s="18">
        <v>0</v>
      </c>
      <c r="G8" s="19">
        <v>2</v>
      </c>
      <c r="H8" s="21">
        <v>0</v>
      </c>
      <c r="I8" s="18">
        <v>0</v>
      </c>
      <c r="J8" s="19">
        <v>0</v>
      </c>
      <c r="K8" s="21" t="s">
        <v>150</v>
      </c>
      <c r="L8" s="18"/>
      <c r="M8" s="19"/>
      <c r="N8" s="21"/>
      <c r="O8" s="18"/>
      <c r="P8" s="19"/>
      <c r="Q8" s="21"/>
      <c r="R8" s="47">
        <f>SUM(C8:Q8)</f>
        <v>3</v>
      </c>
    </row>
    <row r="9" spans="1:18" ht="21" customHeight="1">
      <c r="A9" s="73" t="s">
        <v>2</v>
      </c>
      <c r="B9" s="74"/>
      <c r="C9" s="82" t="s">
        <v>131</v>
      </c>
      <c r="D9" s="80"/>
      <c r="E9" s="80"/>
      <c r="F9" s="80"/>
      <c r="G9" s="80"/>
      <c r="H9" s="83"/>
      <c r="I9" s="49" t="s">
        <v>132</v>
      </c>
      <c r="J9" s="50"/>
      <c r="K9" s="66" t="s">
        <v>133</v>
      </c>
      <c r="L9" s="67"/>
      <c r="M9" s="94" t="s">
        <v>134</v>
      </c>
      <c r="N9" s="67"/>
      <c r="O9" s="49" t="s">
        <v>135</v>
      </c>
      <c r="P9" s="80"/>
      <c r="Q9" s="80"/>
      <c r="R9" s="50"/>
    </row>
    <row r="10" spans="1:18" ht="16.5" customHeight="1">
      <c r="A10" s="75" t="str">
        <f>A7</f>
        <v>兵庫工業</v>
      </c>
      <c r="B10" s="76"/>
      <c r="C10" s="22" t="s">
        <v>4</v>
      </c>
      <c r="D10" s="59" t="s">
        <v>147</v>
      </c>
      <c r="E10" s="56"/>
      <c r="F10" s="23">
        <v>4</v>
      </c>
      <c r="G10" s="59"/>
      <c r="H10" s="60"/>
      <c r="I10" s="54" t="s">
        <v>149</v>
      </c>
      <c r="J10" s="55"/>
      <c r="K10" s="55"/>
      <c r="L10" s="56"/>
      <c r="M10" s="54"/>
      <c r="N10" s="60"/>
      <c r="O10" s="59"/>
      <c r="P10" s="56"/>
      <c r="Q10" s="54"/>
      <c r="R10" s="55"/>
    </row>
    <row r="11" spans="1:18" ht="16.5" customHeight="1">
      <c r="A11" s="75"/>
      <c r="B11" s="76"/>
      <c r="C11" s="24">
        <v>2</v>
      </c>
      <c r="D11" s="57"/>
      <c r="E11" s="58"/>
      <c r="F11" s="25">
        <v>5</v>
      </c>
      <c r="G11" s="57"/>
      <c r="H11" s="65"/>
      <c r="I11" s="64"/>
      <c r="J11" s="70"/>
      <c r="K11" s="70"/>
      <c r="L11" s="58"/>
      <c r="M11" s="64"/>
      <c r="N11" s="65"/>
      <c r="O11" s="57"/>
      <c r="P11" s="58"/>
      <c r="Q11" s="64"/>
      <c r="R11" s="70"/>
    </row>
    <row r="12" spans="1:18" ht="16.5" customHeight="1">
      <c r="A12" s="77"/>
      <c r="B12" s="78"/>
      <c r="C12" s="26">
        <v>3</v>
      </c>
      <c r="D12" s="79"/>
      <c r="E12" s="69"/>
      <c r="F12" s="27">
        <v>6</v>
      </c>
      <c r="G12" s="79"/>
      <c r="H12" s="72"/>
      <c r="I12" s="71"/>
      <c r="J12" s="68"/>
      <c r="K12" s="68"/>
      <c r="L12" s="69"/>
      <c r="M12" s="71"/>
      <c r="N12" s="72"/>
      <c r="O12" s="79"/>
      <c r="P12" s="69"/>
      <c r="Q12" s="71"/>
      <c r="R12" s="68"/>
    </row>
    <row r="13" spans="1:18" ht="16.5" customHeight="1">
      <c r="A13" s="84" t="str">
        <f>A8</f>
        <v>育　英</v>
      </c>
      <c r="B13" s="85"/>
      <c r="C13" s="22" t="s">
        <v>4</v>
      </c>
      <c r="D13" s="59" t="s">
        <v>60</v>
      </c>
      <c r="E13" s="56"/>
      <c r="F13" s="23">
        <v>4</v>
      </c>
      <c r="G13" s="59"/>
      <c r="H13" s="60"/>
      <c r="I13" s="54" t="s">
        <v>148</v>
      </c>
      <c r="J13" s="55"/>
      <c r="K13" s="55"/>
      <c r="L13" s="56"/>
      <c r="M13" s="54"/>
      <c r="N13" s="60"/>
      <c r="O13" s="59"/>
      <c r="P13" s="56"/>
      <c r="Q13" s="54"/>
      <c r="R13" s="55"/>
    </row>
    <row r="14" spans="1:18" ht="16.5" customHeight="1">
      <c r="A14" s="75"/>
      <c r="B14" s="76"/>
      <c r="C14" s="24">
        <v>2</v>
      </c>
      <c r="D14" s="57"/>
      <c r="E14" s="58"/>
      <c r="F14" s="25">
        <v>5</v>
      </c>
      <c r="G14" s="57"/>
      <c r="H14" s="65"/>
      <c r="I14" s="64"/>
      <c r="J14" s="70"/>
      <c r="K14" s="70"/>
      <c r="L14" s="58"/>
      <c r="M14" s="64"/>
      <c r="N14" s="65"/>
      <c r="O14" s="57"/>
      <c r="P14" s="58"/>
      <c r="Q14" s="64"/>
      <c r="R14" s="70"/>
    </row>
    <row r="15" spans="1:18" ht="16.5" customHeight="1">
      <c r="A15" s="77"/>
      <c r="B15" s="78"/>
      <c r="C15" s="26">
        <v>3</v>
      </c>
      <c r="D15" s="79"/>
      <c r="E15" s="69"/>
      <c r="F15" s="27">
        <v>6</v>
      </c>
      <c r="G15" s="79"/>
      <c r="H15" s="72"/>
      <c r="I15" s="71"/>
      <c r="J15" s="68"/>
      <c r="K15" s="68"/>
      <c r="L15" s="69"/>
      <c r="M15" s="71"/>
      <c r="N15" s="72"/>
      <c r="O15" s="79"/>
      <c r="P15" s="69"/>
      <c r="Q15" s="71"/>
      <c r="R15" s="68"/>
    </row>
    <row r="16" spans="9:18" ht="11.25" customHeight="1">
      <c r="I16" s="41"/>
      <c r="J16" s="42"/>
      <c r="K16" s="41"/>
      <c r="L16" s="41"/>
      <c r="M16" s="41"/>
      <c r="N16" s="41"/>
      <c r="O16" s="41"/>
      <c r="P16" s="41"/>
      <c r="Q16" s="41"/>
      <c r="R16" s="41"/>
    </row>
    <row r="17" spans="1:18" ht="18.75" customHeight="1">
      <c r="A17" s="10"/>
      <c r="B17" s="31">
        <v>1</v>
      </c>
      <c r="C17" s="11" t="s">
        <v>11</v>
      </c>
      <c r="E17" s="98" t="s">
        <v>136</v>
      </c>
      <c r="F17" s="98"/>
      <c r="G17" s="61" t="s">
        <v>137</v>
      </c>
      <c r="H17" s="61"/>
      <c r="I17" s="62"/>
      <c r="J17" s="62"/>
      <c r="K17" s="63" t="s">
        <v>138</v>
      </c>
      <c r="L17" s="63"/>
      <c r="M17" s="62"/>
      <c r="N17" s="62"/>
      <c r="O17" s="63" t="s">
        <v>139</v>
      </c>
      <c r="P17" s="63"/>
      <c r="Q17" s="93">
        <f>SUM(M17-I17)</f>
        <v>0</v>
      </c>
      <c r="R17" s="93"/>
    </row>
    <row r="18" spans="8:18" ht="7.5" customHeight="1">
      <c r="H18" s="12"/>
      <c r="I18" s="12"/>
      <c r="J18" s="13"/>
      <c r="K18" s="14"/>
      <c r="L18" s="14"/>
      <c r="M18" s="13"/>
      <c r="N18" s="13"/>
      <c r="O18" s="14"/>
      <c r="P18" s="14"/>
      <c r="Q18" s="13"/>
      <c r="R18" s="13"/>
    </row>
    <row r="19" spans="1:18" ht="21" customHeight="1">
      <c r="A19" s="73" t="s">
        <v>2</v>
      </c>
      <c r="B19" s="74"/>
      <c r="C19" s="2">
        <v>1</v>
      </c>
      <c r="D19" s="3">
        <v>2</v>
      </c>
      <c r="E19" s="29">
        <v>3</v>
      </c>
      <c r="F19" s="2">
        <v>4</v>
      </c>
      <c r="G19" s="3">
        <v>5</v>
      </c>
      <c r="H19" s="29">
        <v>6</v>
      </c>
      <c r="I19" s="2">
        <v>7</v>
      </c>
      <c r="J19" s="3">
        <v>8</v>
      </c>
      <c r="K19" s="29">
        <v>9</v>
      </c>
      <c r="L19" s="40">
        <v>10</v>
      </c>
      <c r="M19" s="15">
        <v>11</v>
      </c>
      <c r="N19" s="16">
        <v>12</v>
      </c>
      <c r="O19" s="40">
        <v>13</v>
      </c>
      <c r="P19" s="15">
        <v>14</v>
      </c>
      <c r="Q19" s="16">
        <v>15</v>
      </c>
      <c r="R19" s="17" t="s">
        <v>0</v>
      </c>
    </row>
    <row r="20" spans="1:18" ht="27.75" customHeight="1">
      <c r="A20" s="96" t="s">
        <v>144</v>
      </c>
      <c r="B20" s="97"/>
      <c r="C20" s="18">
        <v>0</v>
      </c>
      <c r="D20" s="19">
        <v>1</v>
      </c>
      <c r="E20" s="20">
        <v>0</v>
      </c>
      <c r="F20" s="18">
        <v>0</v>
      </c>
      <c r="G20" s="19">
        <v>0</v>
      </c>
      <c r="H20" s="21">
        <v>0</v>
      </c>
      <c r="I20" s="46">
        <v>0</v>
      </c>
      <c r="J20" s="19"/>
      <c r="K20" s="19"/>
      <c r="L20" s="99" t="s">
        <v>151</v>
      </c>
      <c r="M20" s="100"/>
      <c r="N20" s="101"/>
      <c r="O20" s="18"/>
      <c r="P20" s="19"/>
      <c r="Q20" s="21"/>
      <c r="R20" s="47">
        <f>SUM(C20:Q20)</f>
        <v>1</v>
      </c>
    </row>
    <row r="21" spans="1:18" ht="27.75" customHeight="1">
      <c r="A21" s="96" t="s">
        <v>55</v>
      </c>
      <c r="B21" s="97"/>
      <c r="C21" s="18">
        <v>0</v>
      </c>
      <c r="D21" s="19">
        <v>3</v>
      </c>
      <c r="E21" s="20">
        <v>0</v>
      </c>
      <c r="F21" s="18">
        <v>5</v>
      </c>
      <c r="G21" s="19">
        <v>0</v>
      </c>
      <c r="H21" s="21">
        <v>0</v>
      </c>
      <c r="I21" s="18" t="s">
        <v>146</v>
      </c>
      <c r="J21" s="19"/>
      <c r="K21" s="19"/>
      <c r="L21" s="18"/>
      <c r="M21" s="19"/>
      <c r="N21" s="21"/>
      <c r="O21" s="18"/>
      <c r="P21" s="19"/>
      <c r="Q21" s="21"/>
      <c r="R21" s="47">
        <f>SUM(C21:Q21)</f>
        <v>8</v>
      </c>
    </row>
    <row r="22" spans="1:18" ht="21" customHeight="1">
      <c r="A22" s="73" t="s">
        <v>2</v>
      </c>
      <c r="B22" s="81"/>
      <c r="C22" s="82" t="s">
        <v>131</v>
      </c>
      <c r="D22" s="80"/>
      <c r="E22" s="80"/>
      <c r="F22" s="80"/>
      <c r="G22" s="80"/>
      <c r="H22" s="83"/>
      <c r="I22" s="49" t="s">
        <v>132</v>
      </c>
      <c r="J22" s="80"/>
      <c r="K22" s="89" t="s">
        <v>133</v>
      </c>
      <c r="L22" s="90"/>
      <c r="M22" s="87" t="s">
        <v>134</v>
      </c>
      <c r="N22" s="88"/>
      <c r="O22" s="50" t="s">
        <v>135</v>
      </c>
      <c r="P22" s="91"/>
      <c r="Q22" s="91"/>
      <c r="R22" s="91"/>
    </row>
    <row r="23" spans="1:18" ht="16.5" customHeight="1">
      <c r="A23" s="75" t="str">
        <f>A20</f>
        <v>神戸弘陵学園</v>
      </c>
      <c r="B23" s="76"/>
      <c r="C23" s="22" t="s">
        <v>4</v>
      </c>
      <c r="D23" s="59" t="s">
        <v>152</v>
      </c>
      <c r="E23" s="60"/>
      <c r="F23" s="23">
        <v>4</v>
      </c>
      <c r="G23" s="59"/>
      <c r="H23" s="60"/>
      <c r="I23" s="86" t="s">
        <v>155</v>
      </c>
      <c r="J23" s="86"/>
      <c r="K23" s="55"/>
      <c r="L23" s="56"/>
      <c r="M23" s="54"/>
      <c r="N23" s="60"/>
      <c r="O23" s="59"/>
      <c r="P23" s="56"/>
      <c r="Q23" s="54"/>
      <c r="R23" s="55"/>
    </row>
    <row r="24" spans="1:18" ht="16.5" customHeight="1">
      <c r="A24" s="75"/>
      <c r="B24" s="76"/>
      <c r="C24" s="24">
        <v>2</v>
      </c>
      <c r="D24" s="57"/>
      <c r="E24" s="65"/>
      <c r="F24" s="25">
        <v>5</v>
      </c>
      <c r="G24" s="57"/>
      <c r="H24" s="65"/>
      <c r="I24" s="64"/>
      <c r="J24" s="70"/>
      <c r="K24" s="70"/>
      <c r="L24" s="58"/>
      <c r="M24" s="64"/>
      <c r="N24" s="65"/>
      <c r="O24" s="57"/>
      <c r="P24" s="58"/>
      <c r="Q24" s="64"/>
      <c r="R24" s="70"/>
    </row>
    <row r="25" spans="1:18" ht="16.5" customHeight="1">
      <c r="A25" s="77"/>
      <c r="B25" s="78"/>
      <c r="C25" s="26">
        <v>3</v>
      </c>
      <c r="D25" s="79"/>
      <c r="E25" s="72"/>
      <c r="F25" s="27">
        <v>6</v>
      </c>
      <c r="G25" s="79"/>
      <c r="H25" s="72"/>
      <c r="I25" s="71"/>
      <c r="J25" s="68"/>
      <c r="K25" s="68"/>
      <c r="L25" s="69"/>
      <c r="M25" s="71"/>
      <c r="N25" s="72"/>
      <c r="O25" s="79"/>
      <c r="P25" s="69"/>
      <c r="Q25" s="71"/>
      <c r="R25" s="68"/>
    </row>
    <row r="26" spans="1:18" ht="16.5" customHeight="1">
      <c r="A26" s="84" t="str">
        <f>A21</f>
        <v>洲本実業</v>
      </c>
      <c r="B26" s="85"/>
      <c r="C26" s="22" t="s">
        <v>4</v>
      </c>
      <c r="D26" s="59" t="s">
        <v>56</v>
      </c>
      <c r="E26" s="60"/>
      <c r="F26" s="23">
        <v>4</v>
      </c>
      <c r="G26" s="59"/>
      <c r="H26" s="60"/>
      <c r="I26" s="95" t="s">
        <v>57</v>
      </c>
      <c r="J26" s="95"/>
      <c r="K26" s="55"/>
      <c r="L26" s="56"/>
      <c r="M26" s="54"/>
      <c r="N26" s="60"/>
      <c r="O26" s="59"/>
      <c r="P26" s="56"/>
      <c r="Q26" s="54"/>
      <c r="R26" s="55"/>
    </row>
    <row r="27" spans="1:18" ht="16.5" customHeight="1">
      <c r="A27" s="75"/>
      <c r="B27" s="76"/>
      <c r="C27" s="24">
        <v>2</v>
      </c>
      <c r="D27" s="57" t="s">
        <v>153</v>
      </c>
      <c r="E27" s="65"/>
      <c r="F27" s="25">
        <v>5</v>
      </c>
      <c r="G27" s="57"/>
      <c r="H27" s="65"/>
      <c r="I27" s="64" t="s">
        <v>56</v>
      </c>
      <c r="J27" s="70"/>
      <c r="K27" s="70"/>
      <c r="L27" s="58"/>
      <c r="M27" s="64"/>
      <c r="N27" s="65"/>
      <c r="O27" s="57"/>
      <c r="P27" s="58"/>
      <c r="Q27" s="64"/>
      <c r="R27" s="70"/>
    </row>
    <row r="28" spans="1:18" ht="16.5" customHeight="1">
      <c r="A28" s="77"/>
      <c r="B28" s="78"/>
      <c r="C28" s="26">
        <v>3</v>
      </c>
      <c r="D28" s="79" t="s">
        <v>154</v>
      </c>
      <c r="E28" s="72"/>
      <c r="F28" s="27">
        <v>6</v>
      </c>
      <c r="G28" s="79"/>
      <c r="H28" s="72"/>
      <c r="I28" s="71"/>
      <c r="J28" s="68"/>
      <c r="K28" s="68"/>
      <c r="L28" s="69"/>
      <c r="M28" s="71"/>
      <c r="N28" s="72"/>
      <c r="O28" s="79"/>
      <c r="P28" s="69"/>
      <c r="Q28" s="71"/>
      <c r="R28" s="68"/>
    </row>
    <row r="29" spans="9:18" ht="11.25" customHeight="1">
      <c r="I29" s="41"/>
      <c r="J29" s="42"/>
      <c r="K29" s="41"/>
      <c r="L29" s="41"/>
      <c r="M29" s="41"/>
      <c r="N29" s="41"/>
      <c r="O29" s="41"/>
      <c r="P29" s="41"/>
      <c r="Q29" s="41"/>
      <c r="R29" s="41"/>
    </row>
    <row r="34" ht="13.5">
      <c r="I34" s="12"/>
    </row>
  </sheetData>
  <sheetProtection/>
  <mergeCells count="124">
    <mergeCell ref="A19:B19"/>
    <mergeCell ref="A20:B20"/>
    <mergeCell ref="A21:B21"/>
    <mergeCell ref="E4:F4"/>
    <mergeCell ref="E17:F17"/>
    <mergeCell ref="G12:H12"/>
    <mergeCell ref="D26:E26"/>
    <mergeCell ref="G26:H26"/>
    <mergeCell ref="C9:H9"/>
    <mergeCell ref="D10:E10"/>
    <mergeCell ref="D11:E11"/>
    <mergeCell ref="G10:H10"/>
    <mergeCell ref="I26:J26"/>
    <mergeCell ref="I27:J27"/>
    <mergeCell ref="A26:B28"/>
    <mergeCell ref="D28:E28"/>
    <mergeCell ref="G28:H28"/>
    <mergeCell ref="D27:E27"/>
    <mergeCell ref="G27:H27"/>
    <mergeCell ref="K28:L28"/>
    <mergeCell ref="I28:J28"/>
    <mergeCell ref="M3:Q3"/>
    <mergeCell ref="M27:N27"/>
    <mergeCell ref="O27:P27"/>
    <mergeCell ref="Q27:R27"/>
    <mergeCell ref="Q17:R17"/>
    <mergeCell ref="Q4:R4"/>
    <mergeCell ref="M9:N9"/>
    <mergeCell ref="O4:P4"/>
    <mergeCell ref="O25:P25"/>
    <mergeCell ref="Q25:R25"/>
    <mergeCell ref="M13:N13"/>
    <mergeCell ref="M14:N14"/>
    <mergeCell ref="O22:R22"/>
    <mergeCell ref="O17:P17"/>
    <mergeCell ref="O24:P24"/>
    <mergeCell ref="M23:N23"/>
    <mergeCell ref="Q24:R24"/>
    <mergeCell ref="M25:N25"/>
    <mergeCell ref="G23:H23"/>
    <mergeCell ref="G15:H15"/>
    <mergeCell ref="I15:J15"/>
    <mergeCell ref="M22:N22"/>
    <mergeCell ref="K22:L22"/>
    <mergeCell ref="M15:N15"/>
    <mergeCell ref="K17:L17"/>
    <mergeCell ref="M17:N17"/>
    <mergeCell ref="I22:J22"/>
    <mergeCell ref="O23:P23"/>
    <mergeCell ref="O13:P13"/>
    <mergeCell ref="I23:J23"/>
    <mergeCell ref="I17:J17"/>
    <mergeCell ref="L20:N20"/>
    <mergeCell ref="O26:P26"/>
    <mergeCell ref="Q26:R26"/>
    <mergeCell ref="M28:N28"/>
    <mergeCell ref="O28:P28"/>
    <mergeCell ref="Q28:R28"/>
    <mergeCell ref="K27:L27"/>
    <mergeCell ref="K26:L26"/>
    <mergeCell ref="M26:N26"/>
    <mergeCell ref="D12:E12"/>
    <mergeCell ref="K25:L25"/>
    <mergeCell ref="I25:J25"/>
    <mergeCell ref="G14:H14"/>
    <mergeCell ref="G17:H17"/>
    <mergeCell ref="G25:H25"/>
    <mergeCell ref="G24:H24"/>
    <mergeCell ref="K11:L11"/>
    <mergeCell ref="A22:B22"/>
    <mergeCell ref="C22:H22"/>
    <mergeCell ref="K12:L12"/>
    <mergeCell ref="I11:J11"/>
    <mergeCell ref="G11:H11"/>
    <mergeCell ref="I12:J12"/>
    <mergeCell ref="I13:J13"/>
    <mergeCell ref="I14:J14"/>
    <mergeCell ref="A13:B15"/>
    <mergeCell ref="Q15:R15"/>
    <mergeCell ref="O11:P11"/>
    <mergeCell ref="O12:P12"/>
    <mergeCell ref="Q11:R11"/>
    <mergeCell ref="Q12:R12"/>
    <mergeCell ref="O14:P14"/>
    <mergeCell ref="O15:P15"/>
    <mergeCell ref="O10:P10"/>
    <mergeCell ref="Q13:R13"/>
    <mergeCell ref="O9:R9"/>
    <mergeCell ref="Q14:R14"/>
    <mergeCell ref="Q10:R10"/>
    <mergeCell ref="Q23:R23"/>
    <mergeCell ref="A9:B9"/>
    <mergeCell ref="A10:B12"/>
    <mergeCell ref="A23:B25"/>
    <mergeCell ref="D23:E23"/>
    <mergeCell ref="D24:E24"/>
    <mergeCell ref="D25:E25"/>
    <mergeCell ref="D15:E15"/>
    <mergeCell ref="I24:J24"/>
    <mergeCell ref="K24:L24"/>
    <mergeCell ref="M24:N24"/>
    <mergeCell ref="M4:N4"/>
    <mergeCell ref="K9:L9"/>
    <mergeCell ref="K13:L13"/>
    <mergeCell ref="K15:L15"/>
    <mergeCell ref="K14:L14"/>
    <mergeCell ref="M10:N10"/>
    <mergeCell ref="M11:N11"/>
    <mergeCell ref="M12:N12"/>
    <mergeCell ref="K10:L10"/>
    <mergeCell ref="A6:B6"/>
    <mergeCell ref="A7:B7"/>
    <mergeCell ref="A8:B8"/>
    <mergeCell ref="I9:J9"/>
    <mergeCell ref="A1:G1"/>
    <mergeCell ref="K3:L3"/>
    <mergeCell ref="K23:L23"/>
    <mergeCell ref="D14:E14"/>
    <mergeCell ref="D13:E13"/>
    <mergeCell ref="G13:H13"/>
    <mergeCell ref="G4:H4"/>
    <mergeCell ref="I4:J4"/>
    <mergeCell ref="K4:L4"/>
    <mergeCell ref="I10:J10"/>
  </mergeCells>
  <conditionalFormatting sqref="R7 A7:B7 A20:B20 R20:R21">
    <cfRule type="expression" priority="1" dxfId="0" stopIfTrue="1">
      <formula>$R7&gt;$R8</formula>
    </cfRule>
  </conditionalFormatting>
  <conditionalFormatting sqref="R8">
    <cfRule type="expression" priority="2" dxfId="0" stopIfTrue="1">
      <formula>$R8&gt;$R7</formula>
    </cfRule>
  </conditionalFormatting>
  <conditionalFormatting sqref="A8:B8 A21:B21">
    <cfRule type="expression" priority="3" dxfId="0" stopIfTrue="1">
      <formula>$R7&lt;$R8</formula>
    </cfRule>
  </conditionalFormatting>
  <dataValidations count="3">
    <dataValidation allowBlank="1" showInputMessage="1" showErrorMessage="1" imeMode="halfAlpha" sqref="I17:J17 M21:N21 O20:Q21 C20:L21 M17:N17 C7:Q8 I1 M1 O1 M4:N4 I4:J4"/>
    <dataValidation type="list" allowBlank="1" showInputMessage="1" showErrorMessage="1" sqref="C17 C4">
      <formula1>"回戦,戦,勝戦"</formula1>
    </dataValidation>
    <dataValidation type="list" allowBlank="1" showInputMessage="1" showErrorMessage="1" sqref="A17 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R18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51" t="s">
        <v>87</v>
      </c>
      <c r="B1" s="52"/>
      <c r="C1" s="52"/>
      <c r="D1" s="52"/>
      <c r="E1" s="52"/>
      <c r="F1" s="52"/>
      <c r="G1" s="52"/>
      <c r="H1" s="4" t="s">
        <v>88</v>
      </c>
      <c r="I1" s="30">
        <v>3</v>
      </c>
      <c r="J1" s="5" t="s">
        <v>89</v>
      </c>
      <c r="K1" s="6">
        <v>2012</v>
      </c>
      <c r="L1" s="7" t="s">
        <v>90</v>
      </c>
      <c r="M1" s="38">
        <v>9</v>
      </c>
      <c r="N1" s="7" t="s">
        <v>1</v>
      </c>
      <c r="O1" s="38">
        <v>23</v>
      </c>
      <c r="P1" s="4" t="s">
        <v>91</v>
      </c>
      <c r="Q1" s="39" t="s">
        <v>12</v>
      </c>
      <c r="R1" s="8" t="s">
        <v>92</v>
      </c>
    </row>
    <row r="2" ht="5.25" customHeight="1"/>
    <row r="3" spans="11:18" ht="18.75" customHeight="1">
      <c r="K3" s="53" t="s">
        <v>93</v>
      </c>
      <c r="L3" s="53"/>
      <c r="M3" s="92" t="s">
        <v>141</v>
      </c>
      <c r="N3" s="92"/>
      <c r="O3" s="92"/>
      <c r="P3" s="92"/>
      <c r="Q3" s="92"/>
      <c r="R3" s="9" t="s">
        <v>95</v>
      </c>
    </row>
    <row r="4" spans="1:18" ht="18.75" customHeight="1">
      <c r="A4" s="10"/>
      <c r="B4" s="31">
        <v>1</v>
      </c>
      <c r="C4" s="11" t="s">
        <v>11</v>
      </c>
      <c r="E4" s="98" t="s">
        <v>3</v>
      </c>
      <c r="F4" s="98"/>
      <c r="G4" s="61" t="s">
        <v>96</v>
      </c>
      <c r="H4" s="61"/>
      <c r="I4" s="62">
        <v>0.5326388888888889</v>
      </c>
      <c r="J4" s="62"/>
      <c r="K4" s="63" t="s">
        <v>97</v>
      </c>
      <c r="L4" s="63"/>
      <c r="M4" s="62">
        <v>0.6194444444444445</v>
      </c>
      <c r="N4" s="62"/>
      <c r="O4" s="63" t="s">
        <v>98</v>
      </c>
      <c r="P4" s="63"/>
      <c r="Q4" s="93">
        <f>SUM(M4-I4)</f>
        <v>0.08680555555555558</v>
      </c>
      <c r="R4" s="93"/>
    </row>
    <row r="5" spans="8:18" ht="7.5" customHeight="1">
      <c r="H5" s="12"/>
      <c r="I5" s="12"/>
      <c r="J5" s="13"/>
      <c r="K5" s="14"/>
      <c r="L5" s="14"/>
      <c r="M5" s="13"/>
      <c r="N5" s="13"/>
      <c r="O5" s="14"/>
      <c r="P5" s="14"/>
      <c r="Q5" s="13"/>
      <c r="R5" s="13"/>
    </row>
    <row r="6" spans="1:18" ht="21" customHeight="1">
      <c r="A6" s="73" t="s">
        <v>2</v>
      </c>
      <c r="B6" s="74"/>
      <c r="C6" s="2">
        <v>1</v>
      </c>
      <c r="D6" s="3">
        <v>2</v>
      </c>
      <c r="E6" s="29">
        <v>3</v>
      </c>
      <c r="F6" s="2">
        <v>4</v>
      </c>
      <c r="G6" s="3">
        <v>5</v>
      </c>
      <c r="H6" s="29">
        <v>6</v>
      </c>
      <c r="I6" s="2">
        <v>7</v>
      </c>
      <c r="J6" s="3">
        <v>8</v>
      </c>
      <c r="K6" s="29">
        <v>9</v>
      </c>
      <c r="L6" s="40">
        <v>10</v>
      </c>
      <c r="M6" s="15">
        <v>11</v>
      </c>
      <c r="N6" s="16">
        <v>12</v>
      </c>
      <c r="O6" s="40">
        <v>13</v>
      </c>
      <c r="P6" s="15">
        <v>14</v>
      </c>
      <c r="Q6" s="16">
        <v>15</v>
      </c>
      <c r="R6" s="17" t="s">
        <v>0</v>
      </c>
    </row>
    <row r="7" spans="1:18" ht="27.75" customHeight="1">
      <c r="A7" s="96" t="s">
        <v>157</v>
      </c>
      <c r="B7" s="97"/>
      <c r="C7" s="18">
        <v>0</v>
      </c>
      <c r="D7" s="19">
        <v>0</v>
      </c>
      <c r="E7" s="20">
        <v>0</v>
      </c>
      <c r="F7" s="18">
        <v>3</v>
      </c>
      <c r="G7" s="19">
        <v>3</v>
      </c>
      <c r="H7" s="20">
        <v>0</v>
      </c>
      <c r="I7" s="18">
        <v>0</v>
      </c>
      <c r="J7" s="19">
        <v>0</v>
      </c>
      <c r="K7" s="21">
        <v>0</v>
      </c>
      <c r="L7" s="18"/>
      <c r="M7" s="19"/>
      <c r="N7" s="21"/>
      <c r="O7" s="18"/>
      <c r="P7" s="19"/>
      <c r="Q7" s="21"/>
      <c r="R7" s="47">
        <f>SUM(C7:Q7)</f>
        <v>6</v>
      </c>
    </row>
    <row r="8" spans="1:18" ht="27.75" customHeight="1">
      <c r="A8" s="96" t="s">
        <v>156</v>
      </c>
      <c r="B8" s="97"/>
      <c r="C8" s="18">
        <v>1</v>
      </c>
      <c r="D8" s="19">
        <v>0</v>
      </c>
      <c r="E8" s="20">
        <v>0</v>
      </c>
      <c r="F8" s="18">
        <v>2</v>
      </c>
      <c r="G8" s="19">
        <v>3</v>
      </c>
      <c r="H8" s="20">
        <v>0</v>
      </c>
      <c r="I8" s="18">
        <v>0</v>
      </c>
      <c r="J8" s="19">
        <v>2</v>
      </c>
      <c r="K8" s="21" t="s">
        <v>150</v>
      </c>
      <c r="L8" s="18"/>
      <c r="M8" s="19"/>
      <c r="N8" s="21"/>
      <c r="O8" s="18"/>
      <c r="P8" s="19"/>
      <c r="Q8" s="21"/>
      <c r="R8" s="47">
        <f>SUM(C8:Q8)</f>
        <v>8</v>
      </c>
    </row>
    <row r="9" spans="1:18" ht="21" customHeight="1">
      <c r="A9" s="73" t="s">
        <v>2</v>
      </c>
      <c r="B9" s="74"/>
      <c r="C9" s="82" t="s">
        <v>119</v>
      </c>
      <c r="D9" s="80"/>
      <c r="E9" s="80"/>
      <c r="F9" s="80"/>
      <c r="G9" s="80"/>
      <c r="H9" s="83"/>
      <c r="I9" s="49" t="s">
        <v>120</v>
      </c>
      <c r="J9" s="50"/>
      <c r="K9" s="66" t="s">
        <v>121</v>
      </c>
      <c r="L9" s="67"/>
      <c r="M9" s="94" t="s">
        <v>122</v>
      </c>
      <c r="N9" s="67"/>
      <c r="O9" s="49" t="s">
        <v>123</v>
      </c>
      <c r="P9" s="80"/>
      <c r="Q9" s="80"/>
      <c r="R9" s="50"/>
    </row>
    <row r="10" spans="1:18" ht="16.5" customHeight="1">
      <c r="A10" s="75" t="str">
        <f>A7</f>
        <v>六　　甲</v>
      </c>
      <c r="B10" s="76"/>
      <c r="C10" s="22" t="s">
        <v>4</v>
      </c>
      <c r="D10" s="59" t="s">
        <v>158</v>
      </c>
      <c r="E10" s="56"/>
      <c r="F10" s="23">
        <v>4</v>
      </c>
      <c r="G10" s="59"/>
      <c r="H10" s="60"/>
      <c r="I10" s="54" t="s">
        <v>160</v>
      </c>
      <c r="J10" s="55"/>
      <c r="K10" s="55"/>
      <c r="L10" s="56"/>
      <c r="M10" s="54" t="s">
        <v>161</v>
      </c>
      <c r="N10" s="60"/>
      <c r="O10" s="59" t="s">
        <v>160</v>
      </c>
      <c r="P10" s="56"/>
      <c r="Q10" s="54"/>
      <c r="R10" s="55"/>
    </row>
    <row r="11" spans="1:18" ht="16.5" customHeight="1">
      <c r="A11" s="75"/>
      <c r="B11" s="76"/>
      <c r="C11" s="24">
        <v>2</v>
      </c>
      <c r="D11" s="57"/>
      <c r="E11" s="58"/>
      <c r="F11" s="25">
        <v>5</v>
      </c>
      <c r="G11" s="57"/>
      <c r="H11" s="65"/>
      <c r="I11" s="64"/>
      <c r="J11" s="70"/>
      <c r="K11" s="70"/>
      <c r="L11" s="58"/>
      <c r="M11" s="64"/>
      <c r="N11" s="65"/>
      <c r="O11" s="57"/>
      <c r="P11" s="58"/>
      <c r="Q11" s="64"/>
      <c r="R11" s="70"/>
    </row>
    <row r="12" spans="1:18" ht="16.5" customHeight="1">
      <c r="A12" s="77"/>
      <c r="B12" s="78"/>
      <c r="C12" s="26">
        <v>3</v>
      </c>
      <c r="D12" s="79"/>
      <c r="E12" s="69"/>
      <c r="F12" s="27">
        <v>6</v>
      </c>
      <c r="G12" s="79"/>
      <c r="H12" s="72"/>
      <c r="I12" s="71"/>
      <c r="J12" s="68"/>
      <c r="K12" s="68"/>
      <c r="L12" s="69"/>
      <c r="M12" s="71"/>
      <c r="N12" s="72"/>
      <c r="O12" s="79"/>
      <c r="P12" s="69"/>
      <c r="Q12" s="71"/>
      <c r="R12" s="68"/>
    </row>
    <row r="13" spans="1:18" ht="16.5" customHeight="1">
      <c r="A13" s="84" t="str">
        <f>A8</f>
        <v>市立尼崎</v>
      </c>
      <c r="B13" s="85"/>
      <c r="C13" s="22" t="s">
        <v>4</v>
      </c>
      <c r="D13" s="59" t="s">
        <v>71</v>
      </c>
      <c r="E13" s="56"/>
      <c r="F13" s="23">
        <v>4</v>
      </c>
      <c r="G13" s="59"/>
      <c r="H13" s="60"/>
      <c r="I13" s="54" t="s">
        <v>159</v>
      </c>
      <c r="J13" s="55"/>
      <c r="K13" s="55"/>
      <c r="L13" s="56"/>
      <c r="M13" s="54" t="s">
        <v>162</v>
      </c>
      <c r="N13" s="60"/>
      <c r="O13" s="59" t="s">
        <v>71</v>
      </c>
      <c r="P13" s="56"/>
      <c r="Q13" s="54"/>
      <c r="R13" s="55"/>
    </row>
    <row r="14" spans="1:18" ht="16.5" customHeight="1">
      <c r="A14" s="75"/>
      <c r="B14" s="76"/>
      <c r="C14" s="24">
        <v>2</v>
      </c>
      <c r="D14" s="57"/>
      <c r="E14" s="58"/>
      <c r="F14" s="25">
        <v>5</v>
      </c>
      <c r="G14" s="57"/>
      <c r="H14" s="65"/>
      <c r="I14" s="64"/>
      <c r="J14" s="70"/>
      <c r="K14" s="70"/>
      <c r="L14" s="58"/>
      <c r="M14" s="64" t="s">
        <v>163</v>
      </c>
      <c r="N14" s="65"/>
      <c r="O14" s="57"/>
      <c r="P14" s="58"/>
      <c r="Q14" s="64"/>
      <c r="R14" s="70"/>
    </row>
    <row r="15" spans="1:18" ht="16.5" customHeight="1">
      <c r="A15" s="77"/>
      <c r="B15" s="78"/>
      <c r="C15" s="26">
        <v>3</v>
      </c>
      <c r="D15" s="79"/>
      <c r="E15" s="69"/>
      <c r="F15" s="27">
        <v>6</v>
      </c>
      <c r="G15" s="79"/>
      <c r="H15" s="72"/>
      <c r="I15" s="71"/>
      <c r="J15" s="68"/>
      <c r="K15" s="68"/>
      <c r="L15" s="69"/>
      <c r="M15" s="71"/>
      <c r="N15" s="72"/>
      <c r="O15" s="79"/>
      <c r="P15" s="69"/>
      <c r="Q15" s="71"/>
      <c r="R15" s="68"/>
    </row>
    <row r="16" spans="9:18" ht="11.25" customHeight="1">
      <c r="I16" s="41"/>
      <c r="J16" s="42"/>
      <c r="K16" s="41"/>
      <c r="L16" s="41"/>
      <c r="M16" s="41"/>
      <c r="N16" s="41"/>
      <c r="O16" s="41"/>
      <c r="P16" s="41"/>
      <c r="Q16" s="41"/>
      <c r="R16" s="41"/>
    </row>
    <row r="18" ht="13.5">
      <c r="I18" s="12"/>
    </row>
  </sheetData>
  <sheetProtection/>
  <mergeCells count="63">
    <mergeCell ref="A1:G1"/>
    <mergeCell ref="K3:L3"/>
    <mergeCell ref="D14:E14"/>
    <mergeCell ref="D13:E13"/>
    <mergeCell ref="G13:H13"/>
    <mergeCell ref="G4:H4"/>
    <mergeCell ref="I4:J4"/>
    <mergeCell ref="K4:L4"/>
    <mergeCell ref="I10:J10"/>
    <mergeCell ref="A6:B6"/>
    <mergeCell ref="A7:B7"/>
    <mergeCell ref="A8:B8"/>
    <mergeCell ref="I9:J9"/>
    <mergeCell ref="M4:N4"/>
    <mergeCell ref="K9:L9"/>
    <mergeCell ref="K13:L13"/>
    <mergeCell ref="K15:L15"/>
    <mergeCell ref="K14:L14"/>
    <mergeCell ref="M10:N10"/>
    <mergeCell ref="M11:N11"/>
    <mergeCell ref="M12:N12"/>
    <mergeCell ref="K10:L10"/>
    <mergeCell ref="A9:B9"/>
    <mergeCell ref="A10:B12"/>
    <mergeCell ref="D15:E15"/>
    <mergeCell ref="O10:P10"/>
    <mergeCell ref="Q13:R13"/>
    <mergeCell ref="O9:R9"/>
    <mergeCell ref="Q14:R14"/>
    <mergeCell ref="Q10:R10"/>
    <mergeCell ref="Q15:R15"/>
    <mergeCell ref="O11:P11"/>
    <mergeCell ref="O12:P12"/>
    <mergeCell ref="Q11:R11"/>
    <mergeCell ref="Q12:R12"/>
    <mergeCell ref="O14:P14"/>
    <mergeCell ref="O15:P15"/>
    <mergeCell ref="K11:L11"/>
    <mergeCell ref="K12:L12"/>
    <mergeCell ref="I11:J11"/>
    <mergeCell ref="G11:H11"/>
    <mergeCell ref="I12:J12"/>
    <mergeCell ref="I13:J13"/>
    <mergeCell ref="I14:J14"/>
    <mergeCell ref="A13:B15"/>
    <mergeCell ref="D12:E12"/>
    <mergeCell ref="G14:H14"/>
    <mergeCell ref="O13:P13"/>
    <mergeCell ref="G15:H15"/>
    <mergeCell ref="I15:J15"/>
    <mergeCell ref="M15:N15"/>
    <mergeCell ref="M13:N13"/>
    <mergeCell ref="M14:N14"/>
    <mergeCell ref="M3:Q3"/>
    <mergeCell ref="Q4:R4"/>
    <mergeCell ref="M9:N9"/>
    <mergeCell ref="O4:P4"/>
    <mergeCell ref="E4:F4"/>
    <mergeCell ref="G12:H12"/>
    <mergeCell ref="C9:H9"/>
    <mergeCell ref="D10:E10"/>
    <mergeCell ref="D11:E11"/>
    <mergeCell ref="G10:H10"/>
  </mergeCells>
  <conditionalFormatting sqref="R7 A7:B7">
    <cfRule type="expression" priority="1" dxfId="0" stopIfTrue="1">
      <formula>$R7&gt;$R8</formula>
    </cfRule>
  </conditionalFormatting>
  <conditionalFormatting sqref="R8">
    <cfRule type="expression" priority="2" dxfId="0" stopIfTrue="1">
      <formula>$R8&gt;$R7</formula>
    </cfRule>
  </conditionalFormatting>
  <conditionalFormatting sqref="A8:B8">
    <cfRule type="expression" priority="3" dxfId="0" stopIfTrue="1">
      <formula>$R7&lt;$R8</formula>
    </cfRule>
  </conditionalFormatting>
  <dataValidations count="3">
    <dataValidation allowBlank="1" showInputMessage="1" showErrorMessage="1" imeMode="halfAlpha" sqref="I1 M1 O1 M4:N4 I4:J4 C7:Q8"/>
    <dataValidation type="list" allowBlank="1" showInputMessage="1" showErrorMessage="1" sqref="C4">
      <formula1>"回戦,戦,勝戦"</formula1>
    </dataValidation>
    <dataValidation type="list" allowBlank="1" showInputMessage="1" showErrorMessage="1" sqref="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R31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51" t="s">
        <v>87</v>
      </c>
      <c r="B1" s="52"/>
      <c r="C1" s="52"/>
      <c r="D1" s="52"/>
      <c r="E1" s="52"/>
      <c r="F1" s="52"/>
      <c r="G1" s="52"/>
      <c r="H1" s="4" t="s">
        <v>35</v>
      </c>
      <c r="I1" s="30">
        <v>4</v>
      </c>
      <c r="J1" s="5" t="s">
        <v>36</v>
      </c>
      <c r="K1" s="6">
        <v>2012</v>
      </c>
      <c r="L1" s="7" t="s">
        <v>37</v>
      </c>
      <c r="M1" s="38">
        <v>10</v>
      </c>
      <c r="N1" s="7" t="s">
        <v>1</v>
      </c>
      <c r="O1" s="38">
        <v>13</v>
      </c>
      <c r="P1" s="4" t="s">
        <v>38</v>
      </c>
      <c r="Q1" s="39" t="s">
        <v>20</v>
      </c>
      <c r="R1" s="8" t="s">
        <v>15</v>
      </c>
    </row>
    <row r="2" ht="5.25" customHeight="1"/>
    <row r="3" spans="11:18" ht="18.75" customHeight="1">
      <c r="K3" s="53" t="s">
        <v>16</v>
      </c>
      <c r="L3" s="53"/>
      <c r="M3" s="92" t="s">
        <v>21</v>
      </c>
      <c r="N3" s="92"/>
      <c r="O3" s="92"/>
      <c r="P3" s="92"/>
      <c r="Q3" s="92"/>
      <c r="R3" s="9" t="s">
        <v>5</v>
      </c>
    </row>
    <row r="4" spans="1:18" ht="18.75" customHeight="1">
      <c r="A4" s="10"/>
      <c r="B4" s="31">
        <v>2</v>
      </c>
      <c r="C4" s="11" t="s">
        <v>11</v>
      </c>
      <c r="E4" s="98" t="s">
        <v>3</v>
      </c>
      <c r="F4" s="98"/>
      <c r="G4" s="61" t="s">
        <v>17</v>
      </c>
      <c r="H4" s="61"/>
      <c r="I4" s="62">
        <v>0.39305555555555555</v>
      </c>
      <c r="J4" s="62"/>
      <c r="K4" s="63" t="s">
        <v>18</v>
      </c>
      <c r="L4" s="63"/>
      <c r="M4" s="62">
        <v>0.46597222222222223</v>
      </c>
      <c r="N4" s="62"/>
      <c r="O4" s="63" t="s">
        <v>19</v>
      </c>
      <c r="P4" s="63"/>
      <c r="Q4" s="93">
        <f>SUM(M4-I4)</f>
        <v>0.07291666666666669</v>
      </c>
      <c r="R4" s="93"/>
    </row>
    <row r="5" spans="8:18" ht="7.5" customHeight="1">
      <c r="H5" s="12"/>
      <c r="I5" s="12"/>
      <c r="J5" s="13"/>
      <c r="K5" s="14"/>
      <c r="L5" s="14"/>
      <c r="M5" s="13"/>
      <c r="N5" s="13"/>
      <c r="O5" s="14"/>
      <c r="P5" s="14"/>
      <c r="Q5" s="13"/>
      <c r="R5" s="13"/>
    </row>
    <row r="6" spans="1:18" ht="21" customHeight="1">
      <c r="A6" s="73" t="s">
        <v>2</v>
      </c>
      <c r="B6" s="74"/>
      <c r="C6" s="2">
        <v>1</v>
      </c>
      <c r="D6" s="3">
        <v>2</v>
      </c>
      <c r="E6" s="29">
        <v>3</v>
      </c>
      <c r="F6" s="2">
        <v>4</v>
      </c>
      <c r="G6" s="3">
        <v>5</v>
      </c>
      <c r="H6" s="29">
        <v>6</v>
      </c>
      <c r="I6" s="2">
        <v>7</v>
      </c>
      <c r="J6" s="3">
        <v>8</v>
      </c>
      <c r="K6" s="29">
        <v>9</v>
      </c>
      <c r="L6" s="15">
        <v>10</v>
      </c>
      <c r="M6" s="15">
        <v>11</v>
      </c>
      <c r="N6" s="16">
        <v>12</v>
      </c>
      <c r="O6" s="40">
        <v>13</v>
      </c>
      <c r="P6" s="15">
        <v>14</v>
      </c>
      <c r="Q6" s="16">
        <v>15</v>
      </c>
      <c r="R6" s="17" t="s">
        <v>0</v>
      </c>
    </row>
    <row r="7" spans="1:18" ht="27.75" customHeight="1">
      <c r="A7" s="96" t="s">
        <v>41</v>
      </c>
      <c r="B7" s="97"/>
      <c r="C7" s="18">
        <v>2</v>
      </c>
      <c r="D7" s="19">
        <v>1</v>
      </c>
      <c r="E7" s="20">
        <v>0</v>
      </c>
      <c r="F7" s="46">
        <v>0</v>
      </c>
      <c r="G7" s="19">
        <v>0</v>
      </c>
      <c r="H7" s="21">
        <v>3</v>
      </c>
      <c r="I7" s="46">
        <v>0</v>
      </c>
      <c r="J7" s="19">
        <v>0</v>
      </c>
      <c r="K7" s="19">
        <v>2</v>
      </c>
      <c r="L7" s="18"/>
      <c r="M7" s="19"/>
      <c r="N7" s="21"/>
      <c r="O7" s="18"/>
      <c r="P7" s="19"/>
      <c r="Q7" s="21"/>
      <c r="R7" s="47">
        <f>SUM(C7:Q7)</f>
        <v>8</v>
      </c>
    </row>
    <row r="8" spans="1:18" ht="27.75" customHeight="1">
      <c r="A8" s="96" t="s">
        <v>74</v>
      </c>
      <c r="B8" s="97"/>
      <c r="C8" s="18">
        <v>0</v>
      </c>
      <c r="D8" s="19">
        <v>0</v>
      </c>
      <c r="E8" s="20">
        <v>0</v>
      </c>
      <c r="F8" s="18">
        <v>0</v>
      </c>
      <c r="G8" s="19">
        <v>0</v>
      </c>
      <c r="H8" s="21">
        <v>0</v>
      </c>
      <c r="I8" s="18">
        <v>0</v>
      </c>
      <c r="J8" s="19">
        <v>0</v>
      </c>
      <c r="K8" s="19">
        <v>0</v>
      </c>
      <c r="L8" s="18"/>
      <c r="M8" s="19"/>
      <c r="N8" s="21"/>
      <c r="O8" s="18"/>
      <c r="P8" s="19"/>
      <c r="Q8" s="21"/>
      <c r="R8" s="47">
        <f>SUM(C8:Q8)</f>
        <v>0</v>
      </c>
    </row>
    <row r="9" spans="1:18" ht="21" customHeight="1">
      <c r="A9" s="73" t="s">
        <v>2</v>
      </c>
      <c r="B9" s="74"/>
      <c r="C9" s="82" t="s">
        <v>6</v>
      </c>
      <c r="D9" s="80"/>
      <c r="E9" s="80"/>
      <c r="F9" s="80"/>
      <c r="G9" s="80"/>
      <c r="H9" s="83"/>
      <c r="I9" s="49" t="s">
        <v>7</v>
      </c>
      <c r="J9" s="50"/>
      <c r="K9" s="66" t="s">
        <v>8</v>
      </c>
      <c r="L9" s="67"/>
      <c r="M9" s="94" t="s">
        <v>9</v>
      </c>
      <c r="N9" s="67"/>
      <c r="O9" s="49" t="s">
        <v>10</v>
      </c>
      <c r="P9" s="80"/>
      <c r="Q9" s="80"/>
      <c r="R9" s="50"/>
    </row>
    <row r="10" spans="1:18" ht="16.5" customHeight="1">
      <c r="A10" s="75" t="str">
        <f>A7</f>
        <v>篠山鳳鳴</v>
      </c>
      <c r="B10" s="76"/>
      <c r="C10" s="22" t="s">
        <v>4</v>
      </c>
      <c r="D10" s="59" t="s">
        <v>43</v>
      </c>
      <c r="E10" s="56"/>
      <c r="F10" s="23">
        <v>4</v>
      </c>
      <c r="G10" s="59"/>
      <c r="H10" s="60"/>
      <c r="I10" s="54" t="s">
        <v>44</v>
      </c>
      <c r="J10" s="55"/>
      <c r="K10" s="55"/>
      <c r="L10" s="56"/>
      <c r="M10" s="54"/>
      <c r="N10" s="60"/>
      <c r="O10" s="59" t="s">
        <v>75</v>
      </c>
      <c r="P10" s="56"/>
      <c r="Q10" s="54"/>
      <c r="R10" s="55"/>
    </row>
    <row r="11" spans="1:18" ht="16.5" customHeight="1">
      <c r="A11" s="75"/>
      <c r="B11" s="76"/>
      <c r="C11" s="24">
        <v>2</v>
      </c>
      <c r="D11" s="57"/>
      <c r="E11" s="58"/>
      <c r="F11" s="25">
        <v>5</v>
      </c>
      <c r="G11" s="57"/>
      <c r="H11" s="65"/>
      <c r="I11" s="64"/>
      <c r="J11" s="70"/>
      <c r="K11" s="70"/>
      <c r="L11" s="58"/>
      <c r="M11" s="64"/>
      <c r="N11" s="65"/>
      <c r="O11" s="57" t="s">
        <v>53</v>
      </c>
      <c r="P11" s="58"/>
      <c r="Q11" s="64"/>
      <c r="R11" s="70"/>
    </row>
    <row r="12" spans="1:18" ht="16.5" customHeight="1">
      <c r="A12" s="77"/>
      <c r="B12" s="78"/>
      <c r="C12" s="26">
        <v>3</v>
      </c>
      <c r="D12" s="79"/>
      <c r="E12" s="69"/>
      <c r="F12" s="27">
        <v>6</v>
      </c>
      <c r="G12" s="79"/>
      <c r="H12" s="72"/>
      <c r="I12" s="71"/>
      <c r="J12" s="68"/>
      <c r="K12" s="68"/>
      <c r="L12" s="69"/>
      <c r="M12" s="71"/>
      <c r="N12" s="72"/>
      <c r="O12" s="79"/>
      <c r="P12" s="69"/>
      <c r="Q12" s="71"/>
      <c r="R12" s="68"/>
    </row>
    <row r="13" spans="1:18" ht="16.5" customHeight="1">
      <c r="A13" s="84" t="str">
        <f>A8</f>
        <v>但馬農業</v>
      </c>
      <c r="B13" s="85"/>
      <c r="C13" s="22" t="s">
        <v>4</v>
      </c>
      <c r="D13" s="59" t="s">
        <v>76</v>
      </c>
      <c r="E13" s="56"/>
      <c r="F13" s="23">
        <v>4</v>
      </c>
      <c r="G13" s="59"/>
      <c r="H13" s="60"/>
      <c r="I13" s="54" t="s">
        <v>77</v>
      </c>
      <c r="J13" s="55"/>
      <c r="K13" s="55"/>
      <c r="L13" s="56"/>
      <c r="M13" s="54"/>
      <c r="N13" s="60"/>
      <c r="O13" s="59"/>
      <c r="P13" s="56"/>
      <c r="Q13" s="54"/>
      <c r="R13" s="55"/>
    </row>
    <row r="14" spans="1:18" ht="16.5" customHeight="1">
      <c r="A14" s="75"/>
      <c r="B14" s="76"/>
      <c r="C14" s="24">
        <v>2</v>
      </c>
      <c r="D14" s="57"/>
      <c r="E14" s="58"/>
      <c r="F14" s="25">
        <v>5</v>
      </c>
      <c r="G14" s="57"/>
      <c r="H14" s="65"/>
      <c r="I14" s="64"/>
      <c r="J14" s="70"/>
      <c r="K14" s="70"/>
      <c r="L14" s="58"/>
      <c r="M14" s="64"/>
      <c r="N14" s="65"/>
      <c r="O14" s="57"/>
      <c r="P14" s="58"/>
      <c r="Q14" s="64"/>
      <c r="R14" s="70"/>
    </row>
    <row r="15" spans="1:18" ht="16.5" customHeight="1">
      <c r="A15" s="77"/>
      <c r="B15" s="78"/>
      <c r="C15" s="26">
        <v>3</v>
      </c>
      <c r="D15" s="79"/>
      <c r="E15" s="69"/>
      <c r="F15" s="27">
        <v>6</v>
      </c>
      <c r="G15" s="79"/>
      <c r="H15" s="72"/>
      <c r="I15" s="71"/>
      <c r="J15" s="68"/>
      <c r="K15" s="68"/>
      <c r="L15" s="69"/>
      <c r="M15" s="71"/>
      <c r="N15" s="72"/>
      <c r="O15" s="79"/>
      <c r="P15" s="69"/>
      <c r="Q15" s="71"/>
      <c r="R15" s="68"/>
    </row>
    <row r="16" spans="9:18" ht="11.25" customHeight="1">
      <c r="I16" s="41"/>
      <c r="J16" s="42"/>
      <c r="K16" s="41"/>
      <c r="L16" s="41"/>
      <c r="M16" s="41"/>
      <c r="N16" s="41"/>
      <c r="O16" s="41"/>
      <c r="P16" s="41"/>
      <c r="Q16" s="41"/>
      <c r="R16" s="41"/>
    </row>
    <row r="17" spans="1:18" ht="18.75" customHeight="1">
      <c r="A17" s="10"/>
      <c r="B17" s="31">
        <v>2</v>
      </c>
      <c r="C17" s="11" t="s">
        <v>11</v>
      </c>
      <c r="E17" s="98" t="s">
        <v>78</v>
      </c>
      <c r="F17" s="98"/>
      <c r="G17" s="61" t="s">
        <v>50</v>
      </c>
      <c r="H17" s="61"/>
      <c r="I17" s="62">
        <v>0.4986111111111111</v>
      </c>
      <c r="J17" s="62"/>
      <c r="K17" s="63" t="s">
        <v>51</v>
      </c>
      <c r="L17" s="63"/>
      <c r="M17" s="62">
        <v>0.5819444444444445</v>
      </c>
      <c r="N17" s="62"/>
      <c r="O17" s="63" t="s">
        <v>52</v>
      </c>
      <c r="P17" s="63"/>
      <c r="Q17" s="93">
        <f>SUM(M17-I17)</f>
        <v>0.08333333333333337</v>
      </c>
      <c r="R17" s="93"/>
    </row>
    <row r="18" spans="8:18" ht="7.5" customHeight="1">
      <c r="H18" s="12"/>
      <c r="I18" s="12"/>
      <c r="J18" s="13"/>
      <c r="K18" s="14"/>
      <c r="L18" s="14"/>
      <c r="M18" s="13"/>
      <c r="N18" s="13"/>
      <c r="O18" s="14"/>
      <c r="P18" s="14"/>
      <c r="Q18" s="13"/>
      <c r="R18" s="13"/>
    </row>
    <row r="19" spans="1:18" ht="21" customHeight="1">
      <c r="A19" s="73" t="s">
        <v>2</v>
      </c>
      <c r="B19" s="74"/>
      <c r="C19" s="2">
        <v>1</v>
      </c>
      <c r="D19" s="3">
        <v>2</v>
      </c>
      <c r="E19" s="29">
        <v>3</v>
      </c>
      <c r="F19" s="2">
        <v>4</v>
      </c>
      <c r="G19" s="3">
        <v>5</v>
      </c>
      <c r="H19" s="29">
        <v>6</v>
      </c>
      <c r="I19" s="2">
        <v>7</v>
      </c>
      <c r="J19" s="3">
        <v>8</v>
      </c>
      <c r="K19" s="29">
        <v>9</v>
      </c>
      <c r="L19" s="2">
        <v>10</v>
      </c>
      <c r="M19" s="15">
        <v>11</v>
      </c>
      <c r="N19" s="16">
        <v>12</v>
      </c>
      <c r="O19" s="40">
        <v>13</v>
      </c>
      <c r="P19" s="15">
        <v>14</v>
      </c>
      <c r="Q19" s="16">
        <v>15</v>
      </c>
      <c r="R19" s="17" t="s">
        <v>0</v>
      </c>
    </row>
    <row r="20" spans="1:18" ht="27.75" customHeight="1">
      <c r="A20" s="96" t="s">
        <v>22</v>
      </c>
      <c r="B20" s="97"/>
      <c r="C20" s="18">
        <v>0</v>
      </c>
      <c r="D20" s="19">
        <v>0</v>
      </c>
      <c r="E20" s="20">
        <v>0</v>
      </c>
      <c r="F20" s="46">
        <v>0</v>
      </c>
      <c r="G20" s="19">
        <v>0</v>
      </c>
      <c r="H20" s="21">
        <v>0</v>
      </c>
      <c r="I20" s="46">
        <v>0</v>
      </c>
      <c r="J20" s="19">
        <v>0</v>
      </c>
      <c r="K20" s="19">
        <v>0</v>
      </c>
      <c r="L20" s="18">
        <v>0</v>
      </c>
      <c r="M20" s="19"/>
      <c r="N20" s="21"/>
      <c r="O20" s="18"/>
      <c r="P20" s="19"/>
      <c r="Q20" s="21"/>
      <c r="R20" s="47">
        <f>SUM(C20:Q20)</f>
        <v>0</v>
      </c>
    </row>
    <row r="21" spans="1:18" ht="27.75" customHeight="1">
      <c r="A21" s="96" t="s">
        <v>25</v>
      </c>
      <c r="B21" s="97"/>
      <c r="C21" s="18">
        <v>0</v>
      </c>
      <c r="D21" s="19">
        <v>0</v>
      </c>
      <c r="E21" s="20">
        <v>0</v>
      </c>
      <c r="F21" s="18">
        <v>0</v>
      </c>
      <c r="G21" s="19">
        <v>0</v>
      </c>
      <c r="H21" s="21">
        <v>0</v>
      </c>
      <c r="I21" s="18">
        <v>0</v>
      </c>
      <c r="J21" s="19">
        <v>0</v>
      </c>
      <c r="K21" s="19">
        <v>0</v>
      </c>
      <c r="L21" s="18" t="s">
        <v>79</v>
      </c>
      <c r="M21" s="19"/>
      <c r="N21" s="21"/>
      <c r="O21" s="18"/>
      <c r="P21" s="19"/>
      <c r="Q21" s="21"/>
      <c r="R21" s="47">
        <v>1</v>
      </c>
    </row>
    <row r="22" spans="1:18" ht="21" customHeight="1">
      <c r="A22" s="73" t="s">
        <v>2</v>
      </c>
      <c r="B22" s="81"/>
      <c r="C22" s="82" t="s">
        <v>6</v>
      </c>
      <c r="D22" s="80"/>
      <c r="E22" s="80"/>
      <c r="F22" s="80"/>
      <c r="G22" s="80"/>
      <c r="H22" s="83"/>
      <c r="I22" s="49" t="s">
        <v>7</v>
      </c>
      <c r="J22" s="80"/>
      <c r="K22" s="89" t="s">
        <v>8</v>
      </c>
      <c r="L22" s="90"/>
      <c r="M22" s="87" t="s">
        <v>9</v>
      </c>
      <c r="N22" s="88"/>
      <c r="O22" s="50" t="s">
        <v>10</v>
      </c>
      <c r="P22" s="91"/>
      <c r="Q22" s="91"/>
      <c r="R22" s="91"/>
    </row>
    <row r="23" spans="1:18" ht="16.5" customHeight="1">
      <c r="A23" s="75" t="str">
        <f>A20</f>
        <v>神戸学院大附</v>
      </c>
      <c r="B23" s="76"/>
      <c r="C23" s="22" t="s">
        <v>4</v>
      </c>
      <c r="D23" s="59" t="s">
        <v>80</v>
      </c>
      <c r="E23" s="60"/>
      <c r="F23" s="23">
        <v>4</v>
      </c>
      <c r="G23" s="59"/>
      <c r="H23" s="60"/>
      <c r="I23" s="86" t="s">
        <v>81</v>
      </c>
      <c r="J23" s="86"/>
      <c r="K23" s="55"/>
      <c r="L23" s="56"/>
      <c r="M23" s="54" t="s">
        <v>82</v>
      </c>
      <c r="N23" s="60"/>
      <c r="O23" s="59"/>
      <c r="P23" s="56"/>
      <c r="Q23" s="54"/>
      <c r="R23" s="55"/>
    </row>
    <row r="24" spans="1:18" ht="16.5" customHeight="1">
      <c r="A24" s="75"/>
      <c r="B24" s="76"/>
      <c r="C24" s="24">
        <v>2</v>
      </c>
      <c r="D24" s="57"/>
      <c r="E24" s="65"/>
      <c r="F24" s="25">
        <v>5</v>
      </c>
      <c r="G24" s="57"/>
      <c r="H24" s="65"/>
      <c r="I24" s="64"/>
      <c r="J24" s="70"/>
      <c r="K24" s="70"/>
      <c r="L24" s="58"/>
      <c r="M24" s="64"/>
      <c r="N24" s="65"/>
      <c r="O24" s="57"/>
      <c r="P24" s="58"/>
      <c r="Q24" s="64"/>
      <c r="R24" s="70"/>
    </row>
    <row r="25" spans="1:18" ht="16.5" customHeight="1">
      <c r="A25" s="77"/>
      <c r="B25" s="78"/>
      <c r="C25" s="26">
        <v>3</v>
      </c>
      <c r="D25" s="79"/>
      <c r="E25" s="72"/>
      <c r="F25" s="27">
        <v>6</v>
      </c>
      <c r="G25" s="79"/>
      <c r="H25" s="72"/>
      <c r="I25" s="71"/>
      <c r="J25" s="68"/>
      <c r="K25" s="68"/>
      <c r="L25" s="69"/>
      <c r="M25" s="71"/>
      <c r="N25" s="72"/>
      <c r="O25" s="79"/>
      <c r="P25" s="69"/>
      <c r="Q25" s="71"/>
      <c r="R25" s="68"/>
    </row>
    <row r="26" spans="1:18" ht="16.5" customHeight="1">
      <c r="A26" s="84" t="str">
        <f>A21</f>
        <v>神戸村野工業</v>
      </c>
      <c r="B26" s="85"/>
      <c r="C26" s="22" t="s">
        <v>4</v>
      </c>
      <c r="D26" s="59" t="s">
        <v>54</v>
      </c>
      <c r="E26" s="60"/>
      <c r="F26" s="23">
        <v>4</v>
      </c>
      <c r="G26" s="59"/>
      <c r="H26" s="60"/>
      <c r="I26" s="95" t="s">
        <v>24</v>
      </c>
      <c r="J26" s="95"/>
      <c r="K26" s="55"/>
      <c r="L26" s="56"/>
      <c r="M26" s="54"/>
      <c r="N26" s="60"/>
      <c r="O26" s="59" t="s">
        <v>83</v>
      </c>
      <c r="P26" s="56"/>
      <c r="Q26" s="54"/>
      <c r="R26" s="55"/>
    </row>
    <row r="27" spans="1:18" ht="16.5" customHeight="1">
      <c r="A27" s="75"/>
      <c r="B27" s="76"/>
      <c r="C27" s="24">
        <v>2</v>
      </c>
      <c r="D27" s="57"/>
      <c r="E27" s="65"/>
      <c r="F27" s="25">
        <v>5</v>
      </c>
      <c r="G27" s="57"/>
      <c r="H27" s="65"/>
      <c r="I27" s="64"/>
      <c r="J27" s="70"/>
      <c r="K27" s="70"/>
      <c r="L27" s="58"/>
      <c r="M27" s="64"/>
      <c r="N27" s="65"/>
      <c r="O27" s="57"/>
      <c r="P27" s="58"/>
      <c r="Q27" s="64"/>
      <c r="R27" s="70"/>
    </row>
    <row r="28" spans="1:18" ht="16.5" customHeight="1">
      <c r="A28" s="77"/>
      <c r="B28" s="78"/>
      <c r="C28" s="26">
        <v>3</v>
      </c>
      <c r="D28" s="79"/>
      <c r="E28" s="72"/>
      <c r="F28" s="27">
        <v>6</v>
      </c>
      <c r="G28" s="79"/>
      <c r="H28" s="72"/>
      <c r="I28" s="71"/>
      <c r="J28" s="68"/>
      <c r="K28" s="68"/>
      <c r="L28" s="69"/>
      <c r="M28" s="71"/>
      <c r="N28" s="72"/>
      <c r="O28" s="79"/>
      <c r="P28" s="69"/>
      <c r="Q28" s="71"/>
      <c r="R28" s="68"/>
    </row>
    <row r="29" spans="9:18" ht="11.25" customHeight="1">
      <c r="I29" s="41"/>
      <c r="J29" s="42"/>
      <c r="K29" s="41"/>
      <c r="L29" s="41"/>
      <c r="M29" s="41"/>
      <c r="N29" s="41"/>
      <c r="O29" s="41"/>
      <c r="P29" s="41"/>
      <c r="Q29" s="41"/>
      <c r="R29" s="41"/>
    </row>
    <row r="31" ht="13.5">
      <c r="I31" s="12"/>
    </row>
  </sheetData>
  <sheetProtection/>
  <mergeCells count="123">
    <mergeCell ref="A1:G1"/>
    <mergeCell ref="K3:L3"/>
    <mergeCell ref="K23:L23"/>
    <mergeCell ref="D14:E14"/>
    <mergeCell ref="D13:E13"/>
    <mergeCell ref="G13:H13"/>
    <mergeCell ref="G4:H4"/>
    <mergeCell ref="I4:J4"/>
    <mergeCell ref="K4:L4"/>
    <mergeCell ref="I10:J10"/>
    <mergeCell ref="I11:J11"/>
    <mergeCell ref="A6:B6"/>
    <mergeCell ref="A7:B7"/>
    <mergeCell ref="A8:B8"/>
    <mergeCell ref="I9:J9"/>
    <mergeCell ref="G11:H11"/>
    <mergeCell ref="M4:N4"/>
    <mergeCell ref="K9:L9"/>
    <mergeCell ref="K13:L13"/>
    <mergeCell ref="K15:L15"/>
    <mergeCell ref="K14:L14"/>
    <mergeCell ref="M10:N10"/>
    <mergeCell ref="Q23:R23"/>
    <mergeCell ref="A9:B9"/>
    <mergeCell ref="A10:B12"/>
    <mergeCell ref="A23:B25"/>
    <mergeCell ref="D23:E23"/>
    <mergeCell ref="D24:E24"/>
    <mergeCell ref="D25:E25"/>
    <mergeCell ref="D15:E15"/>
    <mergeCell ref="I24:J24"/>
    <mergeCell ref="K24:L24"/>
    <mergeCell ref="M11:N11"/>
    <mergeCell ref="M12:N12"/>
    <mergeCell ref="O10:P10"/>
    <mergeCell ref="Q13:R13"/>
    <mergeCell ref="O9:R9"/>
    <mergeCell ref="Q14:R14"/>
    <mergeCell ref="Q15:R15"/>
    <mergeCell ref="O11:P11"/>
    <mergeCell ref="O12:P12"/>
    <mergeCell ref="Q11:R11"/>
    <mergeCell ref="Q12:R12"/>
    <mergeCell ref="O14:P14"/>
    <mergeCell ref="O15:P15"/>
    <mergeCell ref="Q10:R10"/>
    <mergeCell ref="K10:L10"/>
    <mergeCell ref="K11:L11"/>
    <mergeCell ref="A22:B22"/>
    <mergeCell ref="C22:H22"/>
    <mergeCell ref="G25:H25"/>
    <mergeCell ref="G24:H24"/>
    <mergeCell ref="G27:H27"/>
    <mergeCell ref="G17:H17"/>
    <mergeCell ref="C9:H9"/>
    <mergeCell ref="D10:E10"/>
    <mergeCell ref="D11:E11"/>
    <mergeCell ref="G10:H10"/>
    <mergeCell ref="K27:L27"/>
    <mergeCell ref="K26:L26"/>
    <mergeCell ref="M26:N26"/>
    <mergeCell ref="D12:E12"/>
    <mergeCell ref="K25:L25"/>
    <mergeCell ref="I25:J25"/>
    <mergeCell ref="G14:H14"/>
    <mergeCell ref="K12:L12"/>
    <mergeCell ref="M24:N24"/>
    <mergeCell ref="Q24:R24"/>
    <mergeCell ref="O26:P26"/>
    <mergeCell ref="Q26:R26"/>
    <mergeCell ref="M28:N28"/>
    <mergeCell ref="O28:P28"/>
    <mergeCell ref="Q28:R28"/>
    <mergeCell ref="M25:N25"/>
    <mergeCell ref="I12:J12"/>
    <mergeCell ref="I13:J13"/>
    <mergeCell ref="I14:J14"/>
    <mergeCell ref="O23:P23"/>
    <mergeCell ref="O13:P13"/>
    <mergeCell ref="I22:J22"/>
    <mergeCell ref="I23:J23"/>
    <mergeCell ref="I17:J17"/>
    <mergeCell ref="G23:H23"/>
    <mergeCell ref="O24:P24"/>
    <mergeCell ref="M23:N23"/>
    <mergeCell ref="I15:J15"/>
    <mergeCell ref="M22:N22"/>
    <mergeCell ref="K22:L22"/>
    <mergeCell ref="M15:N15"/>
    <mergeCell ref="K17:L17"/>
    <mergeCell ref="M17:N17"/>
    <mergeCell ref="O25:P25"/>
    <mergeCell ref="Q25:R25"/>
    <mergeCell ref="M13:N13"/>
    <mergeCell ref="M14:N14"/>
    <mergeCell ref="O22:R22"/>
    <mergeCell ref="O17:P17"/>
    <mergeCell ref="M3:Q3"/>
    <mergeCell ref="M27:N27"/>
    <mergeCell ref="O27:P27"/>
    <mergeCell ref="Q27:R27"/>
    <mergeCell ref="Q17:R17"/>
    <mergeCell ref="Q4:R4"/>
    <mergeCell ref="M9:N9"/>
    <mergeCell ref="O4:P4"/>
    <mergeCell ref="I28:J28"/>
    <mergeCell ref="A26:B28"/>
    <mergeCell ref="D28:E28"/>
    <mergeCell ref="G28:H28"/>
    <mergeCell ref="D27:E27"/>
    <mergeCell ref="I26:J26"/>
    <mergeCell ref="I27:J27"/>
    <mergeCell ref="K28:L28"/>
    <mergeCell ref="E4:F4"/>
    <mergeCell ref="E17:F17"/>
    <mergeCell ref="G12:H12"/>
    <mergeCell ref="D26:E26"/>
    <mergeCell ref="G26:H26"/>
    <mergeCell ref="G15:H15"/>
    <mergeCell ref="A13:B15"/>
    <mergeCell ref="A19:B19"/>
    <mergeCell ref="A20:B20"/>
    <mergeCell ref="A21:B21"/>
  </mergeCells>
  <conditionalFormatting sqref="H6:K6 H19:L19">
    <cfRule type="expression" priority="1" dxfId="1" stopIfTrue="1">
      <formula>H7=""</formula>
    </cfRule>
  </conditionalFormatting>
  <conditionalFormatting sqref="R7 A7:B7 R20 A20:B20">
    <cfRule type="expression" priority="2" dxfId="0" stopIfTrue="1">
      <formula>$R7&gt;$R8</formula>
    </cfRule>
  </conditionalFormatting>
  <conditionalFormatting sqref="R8 R21">
    <cfRule type="expression" priority="3" dxfId="0" stopIfTrue="1">
      <formula>$R8&gt;$R7</formula>
    </cfRule>
  </conditionalFormatting>
  <conditionalFormatting sqref="A8:B8 A21:B21">
    <cfRule type="expression" priority="4" dxfId="0" stopIfTrue="1">
      <formula>$R7&lt;$R8</formula>
    </cfRule>
  </conditionalFormatting>
  <dataValidations count="3">
    <dataValidation allowBlank="1" showInputMessage="1" showErrorMessage="1" imeMode="halfAlpha" sqref="I17:J17 M17:N17 C20:Q21 I1 M1 C7:Q8 M4:N4 I4:J4 O1"/>
    <dataValidation type="list" allowBlank="1" showInputMessage="1" showErrorMessage="1" sqref="C17 C4">
      <formula1>"回戦,戦,勝戦"</formula1>
    </dataValidation>
    <dataValidation type="list" allowBlank="1" showInputMessage="1" showErrorMessage="1" sqref="A17 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R32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51" t="s">
        <v>87</v>
      </c>
      <c r="B1" s="52"/>
      <c r="C1" s="52"/>
      <c r="D1" s="52"/>
      <c r="E1" s="52"/>
      <c r="F1" s="52"/>
      <c r="G1" s="52"/>
      <c r="H1" s="4" t="s">
        <v>35</v>
      </c>
      <c r="I1" s="30">
        <v>5</v>
      </c>
      <c r="J1" s="5" t="s">
        <v>36</v>
      </c>
      <c r="K1" s="6">
        <v>2012</v>
      </c>
      <c r="L1" s="7" t="s">
        <v>37</v>
      </c>
      <c r="M1" s="38">
        <v>10</v>
      </c>
      <c r="N1" s="7" t="s">
        <v>1</v>
      </c>
      <c r="O1" s="38">
        <v>14</v>
      </c>
      <c r="P1" s="4" t="s">
        <v>38</v>
      </c>
      <c r="Q1" s="39" t="s">
        <v>12</v>
      </c>
      <c r="R1" s="8" t="s">
        <v>13</v>
      </c>
    </row>
    <row r="2" ht="5.25" customHeight="1"/>
    <row r="3" spans="11:18" ht="18.75" customHeight="1">
      <c r="K3" s="53" t="s">
        <v>14</v>
      </c>
      <c r="L3" s="53"/>
      <c r="M3" s="92" t="s">
        <v>39</v>
      </c>
      <c r="N3" s="92"/>
      <c r="O3" s="92"/>
      <c r="P3" s="92"/>
      <c r="Q3" s="92"/>
      <c r="R3" s="9" t="s">
        <v>5</v>
      </c>
    </row>
    <row r="4" spans="1:18" ht="18.75" customHeight="1">
      <c r="A4" s="10"/>
      <c r="B4" s="31">
        <v>2</v>
      </c>
      <c r="C4" s="11" t="s">
        <v>11</v>
      </c>
      <c r="E4" s="98" t="s">
        <v>3</v>
      </c>
      <c r="F4" s="98"/>
      <c r="G4" s="61" t="s">
        <v>17</v>
      </c>
      <c r="H4" s="61"/>
      <c r="I4" s="62">
        <v>0.3972222222222222</v>
      </c>
      <c r="J4" s="62"/>
      <c r="K4" s="63" t="s">
        <v>18</v>
      </c>
      <c r="L4" s="63"/>
      <c r="M4" s="62">
        <v>0.48680555555555555</v>
      </c>
      <c r="N4" s="62"/>
      <c r="O4" s="63" t="s">
        <v>19</v>
      </c>
      <c r="P4" s="63"/>
      <c r="Q4" s="93">
        <f>SUM(M4-I4)</f>
        <v>0.08958333333333335</v>
      </c>
      <c r="R4" s="93"/>
    </row>
    <row r="5" spans="8:18" ht="7.5" customHeight="1">
      <c r="H5" s="12"/>
      <c r="I5" s="12"/>
      <c r="J5" s="13"/>
      <c r="K5" s="14"/>
      <c r="L5" s="14"/>
      <c r="M5" s="13"/>
      <c r="N5" s="13"/>
      <c r="O5" s="14"/>
      <c r="P5" s="14"/>
      <c r="Q5" s="13"/>
      <c r="R5" s="13"/>
    </row>
    <row r="6" spans="1:18" ht="21" customHeight="1">
      <c r="A6" s="73" t="s">
        <v>2</v>
      </c>
      <c r="B6" s="74"/>
      <c r="C6" s="2">
        <v>1</v>
      </c>
      <c r="D6" s="3">
        <v>2</v>
      </c>
      <c r="E6" s="29">
        <v>3</v>
      </c>
      <c r="F6" s="2">
        <v>4</v>
      </c>
      <c r="G6" s="3">
        <v>5</v>
      </c>
      <c r="H6" s="29">
        <v>6</v>
      </c>
      <c r="I6" s="2">
        <v>7</v>
      </c>
      <c r="J6" s="3">
        <v>8</v>
      </c>
      <c r="K6" s="29">
        <v>9</v>
      </c>
      <c r="L6" s="15">
        <v>10</v>
      </c>
      <c r="M6" s="15">
        <v>11</v>
      </c>
      <c r="N6" s="16">
        <v>12</v>
      </c>
      <c r="O6" s="40">
        <v>13</v>
      </c>
      <c r="P6" s="15">
        <v>14</v>
      </c>
      <c r="Q6" s="16">
        <v>15</v>
      </c>
      <c r="R6" s="17" t="s">
        <v>0</v>
      </c>
    </row>
    <row r="7" spans="1:18" ht="27.75" customHeight="1">
      <c r="A7" s="96" t="s">
        <v>59</v>
      </c>
      <c r="B7" s="97"/>
      <c r="C7" s="18">
        <v>0</v>
      </c>
      <c r="D7" s="19">
        <v>1</v>
      </c>
      <c r="E7" s="20">
        <v>0</v>
      </c>
      <c r="F7" s="46">
        <v>0</v>
      </c>
      <c r="G7" s="19">
        <v>3</v>
      </c>
      <c r="H7" s="21">
        <v>0</v>
      </c>
      <c r="I7" s="46">
        <v>0</v>
      </c>
      <c r="J7" s="19">
        <v>0</v>
      </c>
      <c r="K7" s="19">
        <v>0</v>
      </c>
      <c r="L7" s="18"/>
      <c r="M7" s="19"/>
      <c r="N7" s="21"/>
      <c r="O7" s="18"/>
      <c r="P7" s="19"/>
      <c r="Q7" s="21"/>
      <c r="R7" s="47">
        <f>SUM(C7:Q7)</f>
        <v>4</v>
      </c>
    </row>
    <row r="8" spans="1:18" ht="27.75" customHeight="1">
      <c r="A8" s="96" t="s">
        <v>55</v>
      </c>
      <c r="B8" s="97"/>
      <c r="C8" s="18">
        <v>1</v>
      </c>
      <c r="D8" s="19">
        <v>0</v>
      </c>
      <c r="E8" s="20">
        <v>0</v>
      </c>
      <c r="F8" s="18">
        <v>1</v>
      </c>
      <c r="G8" s="19">
        <v>0</v>
      </c>
      <c r="H8" s="21">
        <v>1</v>
      </c>
      <c r="I8" s="18">
        <v>1</v>
      </c>
      <c r="J8" s="19">
        <v>1</v>
      </c>
      <c r="K8" s="19" t="s">
        <v>23</v>
      </c>
      <c r="L8" s="18"/>
      <c r="M8" s="19"/>
      <c r="N8" s="21"/>
      <c r="O8" s="18"/>
      <c r="P8" s="19"/>
      <c r="Q8" s="21"/>
      <c r="R8" s="47">
        <f>SUM(C8:Q8)</f>
        <v>5</v>
      </c>
    </row>
    <row r="9" spans="1:18" ht="21" customHeight="1">
      <c r="A9" s="73" t="s">
        <v>2</v>
      </c>
      <c r="B9" s="74"/>
      <c r="C9" s="82" t="s">
        <v>6</v>
      </c>
      <c r="D9" s="80"/>
      <c r="E9" s="80"/>
      <c r="F9" s="80"/>
      <c r="G9" s="80"/>
      <c r="H9" s="83"/>
      <c r="I9" s="49" t="s">
        <v>7</v>
      </c>
      <c r="J9" s="50"/>
      <c r="K9" s="66" t="s">
        <v>8</v>
      </c>
      <c r="L9" s="67"/>
      <c r="M9" s="94" t="s">
        <v>9</v>
      </c>
      <c r="N9" s="67"/>
      <c r="O9" s="49" t="s">
        <v>10</v>
      </c>
      <c r="P9" s="80"/>
      <c r="Q9" s="80"/>
      <c r="R9" s="50"/>
    </row>
    <row r="10" spans="1:18" ht="16.5" customHeight="1">
      <c r="A10" s="75" t="str">
        <f>A7</f>
        <v>育　　　英</v>
      </c>
      <c r="B10" s="76"/>
      <c r="C10" s="22" t="s">
        <v>4</v>
      </c>
      <c r="D10" s="59" t="s">
        <v>60</v>
      </c>
      <c r="E10" s="56"/>
      <c r="F10" s="23">
        <v>4</v>
      </c>
      <c r="G10" s="59"/>
      <c r="H10" s="60"/>
      <c r="I10" s="54" t="s">
        <v>61</v>
      </c>
      <c r="J10" s="55"/>
      <c r="K10" s="55"/>
      <c r="L10" s="56"/>
      <c r="M10" s="54" t="s">
        <v>62</v>
      </c>
      <c r="N10" s="60"/>
      <c r="O10" s="59" t="s">
        <v>63</v>
      </c>
      <c r="P10" s="56"/>
      <c r="Q10" s="54"/>
      <c r="R10" s="55"/>
    </row>
    <row r="11" spans="1:18" ht="16.5" customHeight="1">
      <c r="A11" s="75"/>
      <c r="B11" s="76"/>
      <c r="C11" s="24">
        <v>2</v>
      </c>
      <c r="D11" s="57"/>
      <c r="E11" s="58"/>
      <c r="F11" s="25">
        <v>5</v>
      </c>
      <c r="G11" s="57"/>
      <c r="H11" s="65"/>
      <c r="I11" s="64"/>
      <c r="J11" s="70"/>
      <c r="K11" s="70"/>
      <c r="L11" s="58"/>
      <c r="M11" s="64"/>
      <c r="N11" s="65"/>
      <c r="O11" s="57"/>
      <c r="P11" s="58"/>
      <c r="Q11" s="64"/>
      <c r="R11" s="70"/>
    </row>
    <row r="12" spans="1:18" ht="16.5" customHeight="1">
      <c r="A12" s="77"/>
      <c r="B12" s="78"/>
      <c r="C12" s="26">
        <v>3</v>
      </c>
      <c r="D12" s="79"/>
      <c r="E12" s="69"/>
      <c r="F12" s="27">
        <v>6</v>
      </c>
      <c r="G12" s="79"/>
      <c r="H12" s="72"/>
      <c r="I12" s="71"/>
      <c r="J12" s="68"/>
      <c r="K12" s="68"/>
      <c r="L12" s="69"/>
      <c r="M12" s="71"/>
      <c r="N12" s="72"/>
      <c r="O12" s="79"/>
      <c r="P12" s="69"/>
      <c r="Q12" s="71"/>
      <c r="R12" s="68"/>
    </row>
    <row r="13" spans="1:18" ht="16.5" customHeight="1">
      <c r="A13" s="84" t="str">
        <f>A8</f>
        <v>洲本実業</v>
      </c>
      <c r="B13" s="85"/>
      <c r="C13" s="22" t="s">
        <v>4</v>
      </c>
      <c r="D13" s="59" t="s">
        <v>56</v>
      </c>
      <c r="E13" s="56"/>
      <c r="F13" s="23">
        <v>4</v>
      </c>
      <c r="G13" s="59"/>
      <c r="H13" s="60"/>
      <c r="I13" s="54" t="s">
        <v>57</v>
      </c>
      <c r="J13" s="55"/>
      <c r="K13" s="55"/>
      <c r="L13" s="56"/>
      <c r="M13" s="54"/>
      <c r="N13" s="60"/>
      <c r="O13" s="59" t="s">
        <v>64</v>
      </c>
      <c r="P13" s="56"/>
      <c r="Q13" s="54"/>
      <c r="R13" s="55"/>
    </row>
    <row r="14" spans="1:18" ht="16.5" customHeight="1">
      <c r="A14" s="75"/>
      <c r="B14" s="76"/>
      <c r="C14" s="24">
        <v>2</v>
      </c>
      <c r="D14" s="57"/>
      <c r="E14" s="58"/>
      <c r="F14" s="25">
        <v>5</v>
      </c>
      <c r="G14" s="57"/>
      <c r="H14" s="65"/>
      <c r="I14" s="64"/>
      <c r="J14" s="70"/>
      <c r="K14" s="70"/>
      <c r="L14" s="58"/>
      <c r="M14" s="64"/>
      <c r="N14" s="65"/>
      <c r="O14" s="57"/>
      <c r="P14" s="58"/>
      <c r="Q14" s="64"/>
      <c r="R14" s="70"/>
    </row>
    <row r="15" spans="1:18" ht="16.5" customHeight="1">
      <c r="A15" s="77"/>
      <c r="B15" s="78"/>
      <c r="C15" s="26">
        <v>3</v>
      </c>
      <c r="D15" s="79"/>
      <c r="E15" s="69"/>
      <c r="F15" s="27">
        <v>6</v>
      </c>
      <c r="G15" s="79"/>
      <c r="H15" s="72"/>
      <c r="I15" s="71"/>
      <c r="J15" s="68"/>
      <c r="K15" s="68"/>
      <c r="L15" s="69"/>
      <c r="M15" s="71"/>
      <c r="N15" s="72"/>
      <c r="O15" s="79"/>
      <c r="P15" s="69"/>
      <c r="Q15" s="71"/>
      <c r="R15" s="68"/>
    </row>
    <row r="16" spans="9:18" ht="11.25" customHeight="1">
      <c r="I16" s="41"/>
      <c r="J16" s="42"/>
      <c r="K16" s="41"/>
      <c r="L16" s="41"/>
      <c r="M16" s="41"/>
      <c r="N16" s="41"/>
      <c r="O16" s="41"/>
      <c r="P16" s="41"/>
      <c r="Q16" s="41"/>
      <c r="R16" s="41"/>
    </row>
    <row r="17" spans="1:18" ht="18.75" customHeight="1">
      <c r="A17" s="10"/>
      <c r="B17" s="31">
        <v>2</v>
      </c>
      <c r="C17" s="11" t="s">
        <v>11</v>
      </c>
      <c r="E17" s="98" t="s">
        <v>65</v>
      </c>
      <c r="F17" s="98"/>
      <c r="G17" s="61" t="s">
        <v>66</v>
      </c>
      <c r="H17" s="61"/>
      <c r="I17" s="62">
        <v>0.5215277777777778</v>
      </c>
      <c r="J17" s="62"/>
      <c r="K17" s="63" t="s">
        <v>67</v>
      </c>
      <c r="L17" s="63"/>
      <c r="M17" s="62">
        <v>0.6013888888888889</v>
      </c>
      <c r="N17" s="62"/>
      <c r="O17" s="63" t="s">
        <v>68</v>
      </c>
      <c r="P17" s="63"/>
      <c r="Q17" s="93">
        <f>SUM(M17-I17)</f>
        <v>0.07986111111111105</v>
      </c>
      <c r="R17" s="93"/>
    </row>
    <row r="18" spans="8:18" ht="7.5" customHeight="1">
      <c r="H18" s="12"/>
      <c r="I18" s="12"/>
      <c r="J18" s="13"/>
      <c r="K18" s="14"/>
      <c r="L18" s="14"/>
      <c r="M18" s="13"/>
      <c r="N18" s="13"/>
      <c r="O18" s="14"/>
      <c r="P18" s="14"/>
      <c r="Q18" s="13"/>
      <c r="R18" s="13"/>
    </row>
    <row r="19" spans="1:18" ht="21" customHeight="1">
      <c r="A19" s="73" t="s">
        <v>2</v>
      </c>
      <c r="B19" s="74"/>
      <c r="C19" s="2">
        <v>1</v>
      </c>
      <c r="D19" s="3">
        <v>2</v>
      </c>
      <c r="E19" s="29">
        <v>3</v>
      </c>
      <c r="F19" s="2">
        <v>4</v>
      </c>
      <c r="G19" s="3">
        <v>5</v>
      </c>
      <c r="H19" s="29">
        <v>6</v>
      </c>
      <c r="I19" s="2">
        <v>7</v>
      </c>
      <c r="J19" s="3">
        <v>8</v>
      </c>
      <c r="K19" s="29">
        <v>9</v>
      </c>
      <c r="L19" s="15">
        <v>10</v>
      </c>
      <c r="M19" s="15">
        <v>11</v>
      </c>
      <c r="N19" s="16">
        <v>12</v>
      </c>
      <c r="O19" s="40">
        <v>13</v>
      </c>
      <c r="P19" s="15">
        <v>14</v>
      </c>
      <c r="Q19" s="16">
        <v>15</v>
      </c>
      <c r="R19" s="17" t="s">
        <v>0</v>
      </c>
    </row>
    <row r="20" spans="1:18" ht="27.75" customHeight="1">
      <c r="A20" s="96" t="s">
        <v>69</v>
      </c>
      <c r="B20" s="97"/>
      <c r="C20" s="18">
        <v>0</v>
      </c>
      <c r="D20" s="19">
        <v>0</v>
      </c>
      <c r="E20" s="20">
        <v>0</v>
      </c>
      <c r="F20" s="46">
        <v>0</v>
      </c>
      <c r="G20" s="19">
        <v>0</v>
      </c>
      <c r="H20" s="21">
        <v>0</v>
      </c>
      <c r="I20" s="46">
        <v>0</v>
      </c>
      <c r="J20" s="19">
        <v>0</v>
      </c>
      <c r="K20" s="19"/>
      <c r="L20" s="18" t="s">
        <v>86</v>
      </c>
      <c r="M20" s="19"/>
      <c r="N20" s="21"/>
      <c r="O20" s="18"/>
      <c r="P20" s="19"/>
      <c r="Q20" s="21"/>
      <c r="R20" s="47">
        <f>SUM(C20:Q20)</f>
        <v>0</v>
      </c>
    </row>
    <row r="21" spans="1:18" ht="27.75" customHeight="1">
      <c r="A21" s="96" t="s">
        <v>42</v>
      </c>
      <c r="B21" s="97"/>
      <c r="C21" s="18">
        <v>2</v>
      </c>
      <c r="D21" s="19">
        <v>3</v>
      </c>
      <c r="E21" s="20">
        <v>0</v>
      </c>
      <c r="F21" s="18">
        <v>0</v>
      </c>
      <c r="G21" s="19">
        <v>0</v>
      </c>
      <c r="H21" s="21">
        <v>1</v>
      </c>
      <c r="I21" s="18">
        <v>0</v>
      </c>
      <c r="J21" s="19" t="s">
        <v>70</v>
      </c>
      <c r="K21" s="19"/>
      <c r="L21" s="18"/>
      <c r="M21" s="19"/>
      <c r="N21" s="21"/>
      <c r="O21" s="18"/>
      <c r="P21" s="19"/>
      <c r="Q21" s="21"/>
      <c r="R21" s="47">
        <v>7</v>
      </c>
    </row>
    <row r="22" spans="1:18" ht="21" customHeight="1">
      <c r="A22" s="73" t="s">
        <v>2</v>
      </c>
      <c r="B22" s="81"/>
      <c r="C22" s="82" t="s">
        <v>6</v>
      </c>
      <c r="D22" s="80"/>
      <c r="E22" s="80"/>
      <c r="F22" s="80"/>
      <c r="G22" s="80"/>
      <c r="H22" s="83"/>
      <c r="I22" s="49" t="s">
        <v>7</v>
      </c>
      <c r="J22" s="80"/>
      <c r="K22" s="89" t="s">
        <v>8</v>
      </c>
      <c r="L22" s="90"/>
      <c r="M22" s="87" t="s">
        <v>9</v>
      </c>
      <c r="N22" s="88"/>
      <c r="O22" s="50" t="s">
        <v>10</v>
      </c>
      <c r="P22" s="91"/>
      <c r="Q22" s="91"/>
      <c r="R22" s="91"/>
    </row>
    <row r="23" spans="1:18" ht="16.5" customHeight="1">
      <c r="A23" s="75" t="str">
        <f>A20</f>
        <v>市立尼崎</v>
      </c>
      <c r="B23" s="76"/>
      <c r="C23" s="22" t="s">
        <v>4</v>
      </c>
      <c r="D23" s="59" t="s">
        <v>71</v>
      </c>
      <c r="E23" s="60"/>
      <c r="F23" s="23">
        <v>4</v>
      </c>
      <c r="G23" s="59"/>
      <c r="H23" s="60"/>
      <c r="I23" s="86" t="s">
        <v>72</v>
      </c>
      <c r="J23" s="86"/>
      <c r="K23" s="55"/>
      <c r="L23" s="56"/>
      <c r="M23" s="54"/>
      <c r="N23" s="60"/>
      <c r="O23" s="59"/>
      <c r="P23" s="56"/>
      <c r="Q23" s="54"/>
      <c r="R23" s="55"/>
    </row>
    <row r="24" spans="1:18" ht="16.5" customHeight="1">
      <c r="A24" s="75"/>
      <c r="B24" s="76"/>
      <c r="C24" s="24">
        <v>2</v>
      </c>
      <c r="D24" s="57"/>
      <c r="E24" s="65"/>
      <c r="F24" s="25">
        <v>5</v>
      </c>
      <c r="G24" s="57"/>
      <c r="H24" s="65"/>
      <c r="I24" s="64"/>
      <c r="J24" s="70"/>
      <c r="K24" s="70"/>
      <c r="L24" s="58"/>
      <c r="M24" s="64"/>
      <c r="N24" s="65"/>
      <c r="O24" s="57"/>
      <c r="P24" s="58"/>
      <c r="Q24" s="64"/>
      <c r="R24" s="70"/>
    </row>
    <row r="25" spans="1:18" ht="16.5" customHeight="1">
      <c r="A25" s="77"/>
      <c r="B25" s="78"/>
      <c r="C25" s="26">
        <v>3</v>
      </c>
      <c r="D25" s="79"/>
      <c r="E25" s="72"/>
      <c r="F25" s="27">
        <v>6</v>
      </c>
      <c r="G25" s="79"/>
      <c r="H25" s="72"/>
      <c r="I25" s="71"/>
      <c r="J25" s="68"/>
      <c r="K25" s="68"/>
      <c r="L25" s="69"/>
      <c r="M25" s="71"/>
      <c r="N25" s="72"/>
      <c r="O25" s="79"/>
      <c r="P25" s="69"/>
      <c r="Q25" s="71"/>
      <c r="R25" s="68"/>
    </row>
    <row r="26" spans="1:18" ht="16.5" customHeight="1">
      <c r="A26" s="84" t="str">
        <f>A21</f>
        <v>神港学園</v>
      </c>
      <c r="B26" s="85"/>
      <c r="C26" s="22" t="s">
        <v>4</v>
      </c>
      <c r="D26" s="59" t="s">
        <v>46</v>
      </c>
      <c r="E26" s="60"/>
      <c r="F26" s="23">
        <v>4</v>
      </c>
      <c r="G26" s="59"/>
      <c r="H26" s="60"/>
      <c r="I26" s="95" t="s">
        <v>47</v>
      </c>
      <c r="J26" s="95"/>
      <c r="K26" s="55"/>
      <c r="L26" s="56"/>
      <c r="M26" s="54"/>
      <c r="N26" s="60"/>
      <c r="O26" s="59" t="s">
        <v>73</v>
      </c>
      <c r="P26" s="56"/>
      <c r="Q26" s="54"/>
      <c r="R26" s="55"/>
    </row>
    <row r="27" spans="1:18" ht="16.5" customHeight="1">
      <c r="A27" s="75"/>
      <c r="B27" s="76"/>
      <c r="C27" s="24">
        <v>2</v>
      </c>
      <c r="D27" s="57"/>
      <c r="E27" s="65"/>
      <c r="F27" s="25">
        <v>5</v>
      </c>
      <c r="G27" s="57"/>
      <c r="H27" s="65"/>
      <c r="I27" s="64"/>
      <c r="J27" s="70"/>
      <c r="K27" s="70"/>
      <c r="L27" s="58"/>
      <c r="M27" s="64"/>
      <c r="N27" s="65"/>
      <c r="O27" s="57"/>
      <c r="P27" s="58"/>
      <c r="Q27" s="64"/>
      <c r="R27" s="70"/>
    </row>
    <row r="28" spans="1:18" ht="16.5" customHeight="1">
      <c r="A28" s="77"/>
      <c r="B28" s="78"/>
      <c r="C28" s="26">
        <v>3</v>
      </c>
      <c r="D28" s="79"/>
      <c r="E28" s="72"/>
      <c r="F28" s="27">
        <v>6</v>
      </c>
      <c r="G28" s="79"/>
      <c r="H28" s="72"/>
      <c r="I28" s="71"/>
      <c r="J28" s="68"/>
      <c r="K28" s="68"/>
      <c r="L28" s="69"/>
      <c r="M28" s="71"/>
      <c r="N28" s="72"/>
      <c r="O28" s="79"/>
      <c r="P28" s="69"/>
      <c r="Q28" s="71"/>
      <c r="R28" s="68"/>
    </row>
    <row r="29" spans="9:18" ht="11.25" customHeight="1">
      <c r="I29" s="41"/>
      <c r="J29" s="42"/>
      <c r="K29" s="41"/>
      <c r="L29" s="41"/>
      <c r="M29" s="41"/>
      <c r="N29" s="41"/>
      <c r="O29" s="41"/>
      <c r="P29" s="41"/>
      <c r="Q29" s="41"/>
      <c r="R29" s="41"/>
    </row>
    <row r="32" ht="13.5">
      <c r="I32" s="12"/>
    </row>
  </sheetData>
  <sheetProtection/>
  <mergeCells count="123">
    <mergeCell ref="A1:G1"/>
    <mergeCell ref="E4:F4"/>
    <mergeCell ref="E17:F17"/>
    <mergeCell ref="G12:H12"/>
    <mergeCell ref="A13:B15"/>
    <mergeCell ref="A19:B19"/>
    <mergeCell ref="A20:B20"/>
    <mergeCell ref="A21:B21"/>
    <mergeCell ref="D26:E26"/>
    <mergeCell ref="I26:J26"/>
    <mergeCell ref="I27:J27"/>
    <mergeCell ref="K28:L28"/>
    <mergeCell ref="A26:B28"/>
    <mergeCell ref="D28:E28"/>
    <mergeCell ref="G28:H28"/>
    <mergeCell ref="D27:E27"/>
    <mergeCell ref="I28:J28"/>
    <mergeCell ref="M3:Q3"/>
    <mergeCell ref="M27:N27"/>
    <mergeCell ref="O27:P27"/>
    <mergeCell ref="Q27:R27"/>
    <mergeCell ref="Q17:R17"/>
    <mergeCell ref="Q4:R4"/>
    <mergeCell ref="M9:N9"/>
    <mergeCell ref="O4:P4"/>
    <mergeCell ref="O25:P25"/>
    <mergeCell ref="Q25:R25"/>
    <mergeCell ref="M13:N13"/>
    <mergeCell ref="M14:N14"/>
    <mergeCell ref="O22:R22"/>
    <mergeCell ref="O17:P17"/>
    <mergeCell ref="I15:J15"/>
    <mergeCell ref="M22:N22"/>
    <mergeCell ref="K22:L22"/>
    <mergeCell ref="M15:N15"/>
    <mergeCell ref="K17:L17"/>
    <mergeCell ref="M17:N17"/>
    <mergeCell ref="I17:J17"/>
    <mergeCell ref="G23:H23"/>
    <mergeCell ref="O24:P24"/>
    <mergeCell ref="M23:N23"/>
    <mergeCell ref="O23:P23"/>
    <mergeCell ref="Q24:R24"/>
    <mergeCell ref="O26:P26"/>
    <mergeCell ref="Q26:R26"/>
    <mergeCell ref="M28:N28"/>
    <mergeCell ref="O28:P28"/>
    <mergeCell ref="Q28:R28"/>
    <mergeCell ref="M25:N25"/>
    <mergeCell ref="K27:L27"/>
    <mergeCell ref="K26:L26"/>
    <mergeCell ref="M26:N26"/>
    <mergeCell ref="D12:E12"/>
    <mergeCell ref="K25:L25"/>
    <mergeCell ref="I25:J25"/>
    <mergeCell ref="G14:H14"/>
    <mergeCell ref="G17:H17"/>
    <mergeCell ref="C9:H9"/>
    <mergeCell ref="D10:E10"/>
    <mergeCell ref="D11:E11"/>
    <mergeCell ref="G10:H10"/>
    <mergeCell ref="A22:B22"/>
    <mergeCell ref="C22:H22"/>
    <mergeCell ref="G25:H25"/>
    <mergeCell ref="G24:H24"/>
    <mergeCell ref="G27:H27"/>
    <mergeCell ref="G26:H26"/>
    <mergeCell ref="O13:P13"/>
    <mergeCell ref="O9:R9"/>
    <mergeCell ref="Q14:R14"/>
    <mergeCell ref="Q15:R15"/>
    <mergeCell ref="O11:P11"/>
    <mergeCell ref="O12:P12"/>
    <mergeCell ref="Q11:R11"/>
    <mergeCell ref="Q12:R12"/>
    <mergeCell ref="O14:P14"/>
    <mergeCell ref="O15:P15"/>
    <mergeCell ref="Q10:R10"/>
    <mergeCell ref="M11:N11"/>
    <mergeCell ref="M12:N12"/>
    <mergeCell ref="O10:P10"/>
    <mergeCell ref="Q13:R13"/>
    <mergeCell ref="K12:L12"/>
    <mergeCell ref="Q23:R23"/>
    <mergeCell ref="A9:B9"/>
    <mergeCell ref="A10:B12"/>
    <mergeCell ref="A23:B25"/>
    <mergeCell ref="D23:E23"/>
    <mergeCell ref="D24:E24"/>
    <mergeCell ref="D25:E25"/>
    <mergeCell ref="D15:E15"/>
    <mergeCell ref="M24:N24"/>
    <mergeCell ref="M4:N4"/>
    <mergeCell ref="K9:L9"/>
    <mergeCell ref="K13:L13"/>
    <mergeCell ref="K15:L15"/>
    <mergeCell ref="K14:L14"/>
    <mergeCell ref="M10:N10"/>
    <mergeCell ref="K10:L10"/>
    <mergeCell ref="K11:L11"/>
    <mergeCell ref="I9:J9"/>
    <mergeCell ref="G11:H11"/>
    <mergeCell ref="I24:J24"/>
    <mergeCell ref="K24:L24"/>
    <mergeCell ref="G15:H15"/>
    <mergeCell ref="I12:J12"/>
    <mergeCell ref="I13:J13"/>
    <mergeCell ref="I14:J14"/>
    <mergeCell ref="I22:J22"/>
    <mergeCell ref="I23:J23"/>
    <mergeCell ref="A6:B6"/>
    <mergeCell ref="A7:B7"/>
    <mergeCell ref="A8:B8"/>
    <mergeCell ref="K3:L3"/>
    <mergeCell ref="K23:L23"/>
    <mergeCell ref="D14:E14"/>
    <mergeCell ref="D13:E13"/>
    <mergeCell ref="G13:H13"/>
    <mergeCell ref="G4:H4"/>
    <mergeCell ref="I4:J4"/>
    <mergeCell ref="K4:L4"/>
    <mergeCell ref="I10:J10"/>
    <mergeCell ref="I11:J11"/>
  </mergeCells>
  <conditionalFormatting sqref="H6:K6 H19:K19">
    <cfRule type="expression" priority="1" dxfId="1" stopIfTrue="1">
      <formula>H7=""</formula>
    </cfRule>
  </conditionalFormatting>
  <conditionalFormatting sqref="R7 A7:B7 R20 A20:B20">
    <cfRule type="expression" priority="2" dxfId="0" stopIfTrue="1">
      <formula>$R7&gt;$R8</formula>
    </cfRule>
  </conditionalFormatting>
  <conditionalFormatting sqref="R8 R21">
    <cfRule type="expression" priority="3" dxfId="0" stopIfTrue="1">
      <formula>$R8&gt;$R7</formula>
    </cfRule>
  </conditionalFormatting>
  <conditionalFormatting sqref="A8:B8 A21:B21">
    <cfRule type="expression" priority="4" dxfId="0" stopIfTrue="1">
      <formula>$R7&lt;$R8</formula>
    </cfRule>
  </conditionalFormatting>
  <dataValidations count="3">
    <dataValidation allowBlank="1" showInputMessage="1" showErrorMessage="1" imeMode="halfAlpha" sqref="I17:J17 M17:N17 C20:L21 O20:Q21 M21:N21 I1 M1 C7:Q8 M4:N4 I4:J4 O1"/>
    <dataValidation type="list" allowBlank="1" showInputMessage="1" showErrorMessage="1" sqref="C17 C4">
      <formula1>"回戦,戦,勝戦"</formula1>
    </dataValidation>
    <dataValidation type="list" allowBlank="1" showInputMessage="1" showErrorMessage="1" sqref="A17 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R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51" t="s">
        <v>87</v>
      </c>
      <c r="B1" s="52"/>
      <c r="C1" s="52"/>
      <c r="D1" s="52"/>
      <c r="E1" s="52"/>
      <c r="F1" s="52"/>
      <c r="G1" s="52"/>
      <c r="H1" s="4" t="s">
        <v>35</v>
      </c>
      <c r="I1" s="30">
        <v>6</v>
      </c>
      <c r="J1" s="5" t="s">
        <v>36</v>
      </c>
      <c r="K1" s="6">
        <v>2012</v>
      </c>
      <c r="L1" s="7" t="s">
        <v>37</v>
      </c>
      <c r="M1" s="38">
        <v>10</v>
      </c>
      <c r="N1" s="7" t="s">
        <v>1</v>
      </c>
      <c r="O1" s="38">
        <v>20</v>
      </c>
      <c r="P1" s="4" t="s">
        <v>38</v>
      </c>
      <c r="Q1" s="39" t="s">
        <v>20</v>
      </c>
      <c r="R1" s="8" t="s">
        <v>15</v>
      </c>
    </row>
    <row r="2" ht="5.25" customHeight="1"/>
    <row r="3" spans="11:18" ht="18.75" customHeight="1">
      <c r="K3" s="53" t="s">
        <v>16</v>
      </c>
      <c r="L3" s="53"/>
      <c r="M3" s="92" t="s">
        <v>39</v>
      </c>
      <c r="N3" s="92"/>
      <c r="O3" s="92"/>
      <c r="P3" s="92"/>
      <c r="Q3" s="92"/>
      <c r="R3" s="9" t="s">
        <v>5</v>
      </c>
    </row>
    <row r="4" spans="1:18" ht="18.75" customHeight="1">
      <c r="A4" s="10"/>
      <c r="B4" s="31" t="s">
        <v>49</v>
      </c>
      <c r="C4" s="11" t="s">
        <v>26</v>
      </c>
      <c r="E4" s="98" t="s">
        <v>3</v>
      </c>
      <c r="F4" s="98"/>
      <c r="G4" s="61" t="s">
        <v>50</v>
      </c>
      <c r="H4" s="61"/>
      <c r="I4" s="62">
        <v>0.3951388888888889</v>
      </c>
      <c r="J4" s="62"/>
      <c r="K4" s="63" t="s">
        <v>51</v>
      </c>
      <c r="L4" s="63"/>
      <c r="M4" s="62">
        <v>0.47222222222222227</v>
      </c>
      <c r="N4" s="62"/>
      <c r="O4" s="63" t="s">
        <v>52</v>
      </c>
      <c r="P4" s="63"/>
      <c r="Q4" s="93">
        <f>SUM(M4-I4)</f>
        <v>0.07708333333333339</v>
      </c>
      <c r="R4" s="93"/>
    </row>
    <row r="5" spans="8:18" ht="7.5" customHeight="1">
      <c r="H5" s="12"/>
      <c r="I5" s="12"/>
      <c r="J5" s="13"/>
      <c r="K5" s="14"/>
      <c r="L5" s="14"/>
      <c r="M5" s="13"/>
      <c r="N5" s="13"/>
      <c r="O5" s="14"/>
      <c r="P5" s="14"/>
      <c r="Q5" s="13"/>
      <c r="R5" s="13"/>
    </row>
    <row r="6" spans="1:18" ht="21" customHeight="1">
      <c r="A6" s="73" t="s">
        <v>2</v>
      </c>
      <c r="B6" s="74"/>
      <c r="C6" s="2">
        <v>1</v>
      </c>
      <c r="D6" s="3">
        <v>2</v>
      </c>
      <c r="E6" s="29">
        <v>3</v>
      </c>
      <c r="F6" s="2">
        <v>4</v>
      </c>
      <c r="G6" s="3">
        <v>5</v>
      </c>
      <c r="H6" s="29">
        <v>6</v>
      </c>
      <c r="I6" s="2">
        <v>7</v>
      </c>
      <c r="J6" s="3">
        <v>8</v>
      </c>
      <c r="K6" s="29">
        <v>9</v>
      </c>
      <c r="L6" s="15">
        <v>10</v>
      </c>
      <c r="M6" s="15">
        <v>11</v>
      </c>
      <c r="N6" s="16">
        <v>12</v>
      </c>
      <c r="O6" s="40">
        <v>13</v>
      </c>
      <c r="P6" s="15">
        <v>14</v>
      </c>
      <c r="Q6" s="16">
        <v>15</v>
      </c>
      <c r="R6" s="17" t="s">
        <v>0</v>
      </c>
    </row>
    <row r="7" spans="1:18" ht="27.75" customHeight="1">
      <c r="A7" s="96" t="s">
        <v>41</v>
      </c>
      <c r="B7" s="97"/>
      <c r="C7" s="18">
        <v>0</v>
      </c>
      <c r="D7" s="19">
        <v>1</v>
      </c>
      <c r="E7" s="20">
        <v>0</v>
      </c>
      <c r="F7" s="46">
        <v>1</v>
      </c>
      <c r="G7" s="19">
        <v>0</v>
      </c>
      <c r="H7" s="21">
        <v>1</v>
      </c>
      <c r="I7" s="46">
        <v>0</v>
      </c>
      <c r="J7" s="19">
        <v>0</v>
      </c>
      <c r="K7" s="19">
        <v>0</v>
      </c>
      <c r="L7" s="18"/>
      <c r="M7" s="19"/>
      <c r="N7" s="21"/>
      <c r="O7" s="18"/>
      <c r="P7" s="19"/>
      <c r="Q7" s="21"/>
      <c r="R7" s="47">
        <f>SUM(C7:Q7)</f>
        <v>3</v>
      </c>
    </row>
    <row r="8" spans="1:18" ht="27.75" customHeight="1">
      <c r="A8" s="96" t="s">
        <v>25</v>
      </c>
      <c r="B8" s="97"/>
      <c r="C8" s="18">
        <v>0</v>
      </c>
      <c r="D8" s="19">
        <v>0</v>
      </c>
      <c r="E8" s="20">
        <v>0</v>
      </c>
      <c r="F8" s="18">
        <v>1</v>
      </c>
      <c r="G8" s="19">
        <v>0</v>
      </c>
      <c r="H8" s="21">
        <v>0</v>
      </c>
      <c r="I8" s="18">
        <v>0</v>
      </c>
      <c r="J8" s="19">
        <v>0</v>
      </c>
      <c r="K8" s="19">
        <v>0</v>
      </c>
      <c r="L8" s="18"/>
      <c r="M8" s="19"/>
      <c r="N8" s="21"/>
      <c r="O8" s="18"/>
      <c r="P8" s="19"/>
      <c r="Q8" s="21"/>
      <c r="R8" s="47">
        <f>SUM(C8:Q8)</f>
        <v>1</v>
      </c>
    </row>
    <row r="9" spans="1:18" ht="21" customHeight="1">
      <c r="A9" s="73" t="s">
        <v>2</v>
      </c>
      <c r="B9" s="74"/>
      <c r="C9" s="82" t="s">
        <v>6</v>
      </c>
      <c r="D9" s="80"/>
      <c r="E9" s="80"/>
      <c r="F9" s="80"/>
      <c r="G9" s="80"/>
      <c r="H9" s="83"/>
      <c r="I9" s="49" t="s">
        <v>7</v>
      </c>
      <c r="J9" s="50"/>
      <c r="K9" s="66" t="s">
        <v>8</v>
      </c>
      <c r="L9" s="67"/>
      <c r="M9" s="94" t="s">
        <v>9</v>
      </c>
      <c r="N9" s="67"/>
      <c r="O9" s="49" t="s">
        <v>10</v>
      </c>
      <c r="P9" s="80"/>
      <c r="Q9" s="80"/>
      <c r="R9" s="50"/>
    </row>
    <row r="10" spans="1:18" ht="16.5" customHeight="1">
      <c r="A10" s="75" t="str">
        <f>A7</f>
        <v>篠山鳳鳴</v>
      </c>
      <c r="B10" s="76"/>
      <c r="C10" s="22" t="s">
        <v>4</v>
      </c>
      <c r="D10" s="59" t="s">
        <v>43</v>
      </c>
      <c r="E10" s="56"/>
      <c r="F10" s="23">
        <v>4</v>
      </c>
      <c r="G10" s="59"/>
      <c r="H10" s="60"/>
      <c r="I10" s="54" t="s">
        <v>44</v>
      </c>
      <c r="J10" s="55"/>
      <c r="K10" s="55"/>
      <c r="L10" s="56"/>
      <c r="M10" s="54"/>
      <c r="N10" s="60"/>
      <c r="O10" s="59" t="s">
        <v>53</v>
      </c>
      <c r="P10" s="56"/>
      <c r="Q10" s="54"/>
      <c r="R10" s="55"/>
    </row>
    <row r="11" spans="1:18" ht="16.5" customHeight="1">
      <c r="A11" s="75"/>
      <c r="B11" s="76"/>
      <c r="C11" s="24">
        <v>2</v>
      </c>
      <c r="D11" s="57"/>
      <c r="E11" s="58"/>
      <c r="F11" s="25">
        <v>5</v>
      </c>
      <c r="G11" s="57"/>
      <c r="H11" s="65"/>
      <c r="I11" s="64"/>
      <c r="J11" s="70"/>
      <c r="K11" s="70"/>
      <c r="L11" s="58"/>
      <c r="M11" s="64"/>
      <c r="N11" s="65"/>
      <c r="O11" s="57"/>
      <c r="P11" s="58"/>
      <c r="Q11" s="64"/>
      <c r="R11" s="70"/>
    </row>
    <row r="12" spans="1:18" ht="16.5" customHeight="1">
      <c r="A12" s="77"/>
      <c r="B12" s="78"/>
      <c r="C12" s="26">
        <v>3</v>
      </c>
      <c r="D12" s="79"/>
      <c r="E12" s="69"/>
      <c r="F12" s="27">
        <v>6</v>
      </c>
      <c r="G12" s="79"/>
      <c r="H12" s="72"/>
      <c r="I12" s="71"/>
      <c r="J12" s="68"/>
      <c r="K12" s="68"/>
      <c r="L12" s="69"/>
      <c r="M12" s="71"/>
      <c r="N12" s="72"/>
      <c r="O12" s="79"/>
      <c r="P12" s="69"/>
      <c r="Q12" s="71"/>
      <c r="R12" s="68"/>
    </row>
    <row r="13" spans="1:18" ht="16.5" customHeight="1">
      <c r="A13" s="84" t="str">
        <f>A8</f>
        <v>神戸村野工業</v>
      </c>
      <c r="B13" s="85"/>
      <c r="C13" s="22" t="s">
        <v>4</v>
      </c>
      <c r="D13" s="59" t="s">
        <v>54</v>
      </c>
      <c r="E13" s="56"/>
      <c r="F13" s="23">
        <v>4</v>
      </c>
      <c r="G13" s="59"/>
      <c r="H13" s="60"/>
      <c r="I13" s="54" t="s">
        <v>24</v>
      </c>
      <c r="J13" s="55"/>
      <c r="K13" s="55"/>
      <c r="L13" s="56"/>
      <c r="M13" s="54"/>
      <c r="N13" s="60"/>
      <c r="O13" s="59"/>
      <c r="P13" s="56"/>
      <c r="Q13" s="54"/>
      <c r="R13" s="55"/>
    </row>
    <row r="14" spans="1:18" ht="16.5" customHeight="1">
      <c r="A14" s="75"/>
      <c r="B14" s="76"/>
      <c r="C14" s="24">
        <v>2</v>
      </c>
      <c r="D14" s="57"/>
      <c r="E14" s="58"/>
      <c r="F14" s="25">
        <v>5</v>
      </c>
      <c r="G14" s="57"/>
      <c r="H14" s="65"/>
      <c r="I14" s="64"/>
      <c r="J14" s="70"/>
      <c r="K14" s="70"/>
      <c r="L14" s="58"/>
      <c r="M14" s="64"/>
      <c r="N14" s="65"/>
      <c r="O14" s="57"/>
      <c r="P14" s="58"/>
      <c r="Q14" s="64"/>
      <c r="R14" s="70"/>
    </row>
    <row r="15" spans="1:18" ht="16.5" customHeight="1">
      <c r="A15" s="77"/>
      <c r="B15" s="78"/>
      <c r="C15" s="26">
        <v>3</v>
      </c>
      <c r="D15" s="79"/>
      <c r="E15" s="69"/>
      <c r="F15" s="27">
        <v>6</v>
      </c>
      <c r="G15" s="79"/>
      <c r="H15" s="72"/>
      <c r="I15" s="71"/>
      <c r="J15" s="68"/>
      <c r="K15" s="68"/>
      <c r="L15" s="69"/>
      <c r="M15" s="71"/>
      <c r="N15" s="72"/>
      <c r="O15" s="79"/>
      <c r="P15" s="69"/>
      <c r="Q15" s="71"/>
      <c r="R15" s="68"/>
    </row>
    <row r="16" spans="9:18" ht="11.25" customHeight="1">
      <c r="I16" s="41"/>
      <c r="J16" s="42"/>
      <c r="K16" s="41"/>
      <c r="L16" s="41"/>
      <c r="M16" s="41"/>
      <c r="N16" s="41"/>
      <c r="O16" s="41"/>
      <c r="P16" s="41"/>
      <c r="Q16" s="41"/>
      <c r="R16" s="41"/>
    </row>
    <row r="17" spans="1:18" ht="18.75" customHeight="1">
      <c r="A17" s="10"/>
      <c r="B17" s="31" t="s">
        <v>27</v>
      </c>
      <c r="C17" s="11" t="s">
        <v>26</v>
      </c>
      <c r="E17" s="98" t="s">
        <v>31</v>
      </c>
      <c r="F17" s="98"/>
      <c r="G17" s="61" t="s">
        <v>28</v>
      </c>
      <c r="H17" s="61"/>
      <c r="I17" s="62">
        <v>0.5083333333333333</v>
      </c>
      <c r="J17" s="62"/>
      <c r="K17" s="63" t="s">
        <v>29</v>
      </c>
      <c r="L17" s="63"/>
      <c r="M17" s="62">
        <v>0.5868055555555556</v>
      </c>
      <c r="N17" s="62"/>
      <c r="O17" s="63" t="s">
        <v>30</v>
      </c>
      <c r="P17" s="63"/>
      <c r="Q17" s="93">
        <f>SUM(M17-I17)</f>
        <v>0.07847222222222228</v>
      </c>
      <c r="R17" s="93"/>
    </row>
    <row r="18" spans="8:18" ht="7.5" customHeight="1">
      <c r="H18" s="12"/>
      <c r="I18" s="12"/>
      <c r="J18" s="13"/>
      <c r="K18" s="14"/>
      <c r="L18" s="14"/>
      <c r="M18" s="13"/>
      <c r="N18" s="13"/>
      <c r="O18" s="14"/>
      <c r="P18" s="14"/>
      <c r="Q18" s="13"/>
      <c r="R18" s="13"/>
    </row>
    <row r="19" spans="1:18" ht="21" customHeight="1">
      <c r="A19" s="73" t="s">
        <v>2</v>
      </c>
      <c r="B19" s="74"/>
      <c r="C19" s="2">
        <v>1</v>
      </c>
      <c r="D19" s="3">
        <v>2</v>
      </c>
      <c r="E19" s="29">
        <v>3</v>
      </c>
      <c r="F19" s="2">
        <v>4</v>
      </c>
      <c r="G19" s="3">
        <v>5</v>
      </c>
      <c r="H19" s="29">
        <v>6</v>
      </c>
      <c r="I19" s="2">
        <v>7</v>
      </c>
      <c r="J19" s="3">
        <v>8</v>
      </c>
      <c r="K19" s="16">
        <v>9</v>
      </c>
      <c r="L19" s="40">
        <v>10</v>
      </c>
      <c r="M19" s="15">
        <v>11</v>
      </c>
      <c r="N19" s="16">
        <v>12</v>
      </c>
      <c r="O19" s="40">
        <v>13</v>
      </c>
      <c r="P19" s="15">
        <v>14</v>
      </c>
      <c r="Q19" s="16">
        <v>15</v>
      </c>
      <c r="R19" s="17" t="s">
        <v>0</v>
      </c>
    </row>
    <row r="20" spans="1:18" ht="27.75" customHeight="1">
      <c r="A20" s="96" t="s">
        <v>42</v>
      </c>
      <c r="B20" s="97"/>
      <c r="C20" s="18">
        <v>0</v>
      </c>
      <c r="D20" s="19">
        <v>0</v>
      </c>
      <c r="E20" s="20">
        <v>4</v>
      </c>
      <c r="F20" s="46">
        <v>2</v>
      </c>
      <c r="G20" s="19">
        <v>0</v>
      </c>
      <c r="H20" s="21">
        <v>0</v>
      </c>
      <c r="I20" s="46">
        <v>0</v>
      </c>
      <c r="J20" s="19">
        <v>4</v>
      </c>
      <c r="K20" s="19"/>
      <c r="L20" s="99" t="s">
        <v>86</v>
      </c>
      <c r="M20" s="100"/>
      <c r="N20" s="101"/>
      <c r="O20" s="18"/>
      <c r="P20" s="19"/>
      <c r="Q20" s="21"/>
      <c r="R20" s="47">
        <f>SUM(C20:Q20)</f>
        <v>10</v>
      </c>
    </row>
    <row r="21" spans="1:18" ht="27.75" customHeight="1">
      <c r="A21" s="96" t="s">
        <v>55</v>
      </c>
      <c r="B21" s="97"/>
      <c r="C21" s="18">
        <v>0</v>
      </c>
      <c r="D21" s="19">
        <v>0</v>
      </c>
      <c r="E21" s="20">
        <v>0</v>
      </c>
      <c r="F21" s="18">
        <v>0</v>
      </c>
      <c r="G21" s="19">
        <v>0</v>
      </c>
      <c r="H21" s="21">
        <v>0</v>
      </c>
      <c r="I21" s="18">
        <v>0</v>
      </c>
      <c r="J21" s="19">
        <v>0</v>
      </c>
      <c r="K21" s="19"/>
      <c r="L21" s="18"/>
      <c r="M21" s="19"/>
      <c r="N21" s="21"/>
      <c r="O21" s="18"/>
      <c r="P21" s="19"/>
      <c r="Q21" s="21"/>
      <c r="R21" s="47">
        <f>SUM(C21:Q21)</f>
        <v>0</v>
      </c>
    </row>
    <row r="22" spans="1:18" ht="21" customHeight="1">
      <c r="A22" s="73" t="s">
        <v>2</v>
      </c>
      <c r="B22" s="81"/>
      <c r="C22" s="82" t="s">
        <v>6</v>
      </c>
      <c r="D22" s="80"/>
      <c r="E22" s="80"/>
      <c r="F22" s="80"/>
      <c r="G22" s="80"/>
      <c r="H22" s="83"/>
      <c r="I22" s="49" t="s">
        <v>7</v>
      </c>
      <c r="J22" s="80"/>
      <c r="K22" s="89" t="s">
        <v>8</v>
      </c>
      <c r="L22" s="90"/>
      <c r="M22" s="87" t="s">
        <v>9</v>
      </c>
      <c r="N22" s="88"/>
      <c r="O22" s="50" t="s">
        <v>10</v>
      </c>
      <c r="P22" s="91"/>
      <c r="Q22" s="91"/>
      <c r="R22" s="91"/>
    </row>
    <row r="23" spans="1:18" ht="16.5" customHeight="1">
      <c r="A23" s="75" t="str">
        <f>A20</f>
        <v>神港学園</v>
      </c>
      <c r="B23" s="76"/>
      <c r="C23" s="22" t="s">
        <v>4</v>
      </c>
      <c r="D23" s="59" t="s">
        <v>46</v>
      </c>
      <c r="E23" s="60"/>
      <c r="F23" s="23">
        <v>4</v>
      </c>
      <c r="G23" s="59"/>
      <c r="H23" s="60"/>
      <c r="I23" s="86" t="s">
        <v>47</v>
      </c>
      <c r="J23" s="86"/>
      <c r="K23" s="55"/>
      <c r="L23" s="56"/>
      <c r="M23" s="54" t="s">
        <v>46</v>
      </c>
      <c r="N23" s="60"/>
      <c r="O23" s="59"/>
      <c r="P23" s="56"/>
      <c r="Q23" s="54"/>
      <c r="R23" s="55"/>
    </row>
    <row r="24" spans="1:18" ht="16.5" customHeight="1">
      <c r="A24" s="75"/>
      <c r="B24" s="76"/>
      <c r="C24" s="24">
        <v>2</v>
      </c>
      <c r="D24" s="57"/>
      <c r="E24" s="65"/>
      <c r="F24" s="25">
        <v>5</v>
      </c>
      <c r="G24" s="57"/>
      <c r="H24" s="65"/>
      <c r="I24" s="64"/>
      <c r="J24" s="70"/>
      <c r="K24" s="70"/>
      <c r="L24" s="58"/>
      <c r="M24" s="64"/>
      <c r="N24" s="65"/>
      <c r="O24" s="57"/>
      <c r="P24" s="58"/>
      <c r="Q24" s="64"/>
      <c r="R24" s="70"/>
    </row>
    <row r="25" spans="1:18" ht="16.5" customHeight="1">
      <c r="A25" s="77"/>
      <c r="B25" s="78"/>
      <c r="C25" s="26">
        <v>3</v>
      </c>
      <c r="D25" s="79"/>
      <c r="E25" s="72"/>
      <c r="F25" s="27">
        <v>6</v>
      </c>
      <c r="G25" s="79"/>
      <c r="H25" s="72"/>
      <c r="I25" s="71"/>
      <c r="J25" s="68"/>
      <c r="K25" s="68"/>
      <c r="L25" s="69"/>
      <c r="M25" s="71"/>
      <c r="N25" s="72"/>
      <c r="O25" s="79"/>
      <c r="P25" s="69"/>
      <c r="Q25" s="71"/>
      <c r="R25" s="68"/>
    </row>
    <row r="26" spans="1:18" ht="16.5" customHeight="1">
      <c r="A26" s="84" t="str">
        <f>A21</f>
        <v>洲本実業</v>
      </c>
      <c r="B26" s="85"/>
      <c r="C26" s="22" t="s">
        <v>4</v>
      </c>
      <c r="D26" s="59" t="s">
        <v>56</v>
      </c>
      <c r="E26" s="60"/>
      <c r="F26" s="23">
        <v>4</v>
      </c>
      <c r="G26" s="59"/>
      <c r="H26" s="60"/>
      <c r="I26" s="95" t="s">
        <v>57</v>
      </c>
      <c r="J26" s="95"/>
      <c r="K26" s="55"/>
      <c r="L26" s="56"/>
      <c r="M26" s="54"/>
      <c r="N26" s="60"/>
      <c r="O26" s="59"/>
      <c r="P26" s="56"/>
      <c r="Q26" s="54"/>
      <c r="R26" s="55"/>
    </row>
    <row r="27" spans="1:18" ht="16.5" customHeight="1">
      <c r="A27" s="75"/>
      <c r="B27" s="76"/>
      <c r="C27" s="24">
        <v>2</v>
      </c>
      <c r="D27" s="57" t="s">
        <v>58</v>
      </c>
      <c r="E27" s="65"/>
      <c r="F27" s="25">
        <v>5</v>
      </c>
      <c r="G27" s="57"/>
      <c r="H27" s="65"/>
      <c r="I27" s="64"/>
      <c r="J27" s="70"/>
      <c r="K27" s="70"/>
      <c r="L27" s="58"/>
      <c r="M27" s="64"/>
      <c r="N27" s="65"/>
      <c r="O27" s="57"/>
      <c r="P27" s="58"/>
      <c r="Q27" s="64"/>
      <c r="R27" s="70"/>
    </row>
    <row r="28" spans="1:18" ht="16.5" customHeight="1">
      <c r="A28" s="77"/>
      <c r="B28" s="78"/>
      <c r="C28" s="26">
        <v>3</v>
      </c>
      <c r="D28" s="79"/>
      <c r="E28" s="72"/>
      <c r="F28" s="27">
        <v>6</v>
      </c>
      <c r="G28" s="79"/>
      <c r="H28" s="72"/>
      <c r="I28" s="71"/>
      <c r="J28" s="68"/>
      <c r="K28" s="68"/>
      <c r="L28" s="69"/>
      <c r="M28" s="71"/>
      <c r="N28" s="72"/>
      <c r="O28" s="79"/>
      <c r="P28" s="69"/>
      <c r="Q28" s="71"/>
      <c r="R28" s="68"/>
    </row>
    <row r="29" spans="9:18" ht="11.25" customHeight="1">
      <c r="I29" s="41"/>
      <c r="J29" s="42"/>
      <c r="K29" s="41"/>
      <c r="L29" s="41"/>
      <c r="M29" s="41"/>
      <c r="N29" s="41"/>
      <c r="O29" s="41"/>
      <c r="P29" s="41"/>
      <c r="Q29" s="41"/>
      <c r="R29" s="41"/>
    </row>
  </sheetData>
  <sheetProtection/>
  <mergeCells count="124">
    <mergeCell ref="A1:G1"/>
    <mergeCell ref="E4:F4"/>
    <mergeCell ref="E17:F17"/>
    <mergeCell ref="G12:H12"/>
    <mergeCell ref="A13:B15"/>
    <mergeCell ref="A19:B19"/>
    <mergeCell ref="A20:B20"/>
    <mergeCell ref="A21:B21"/>
    <mergeCell ref="D26:E26"/>
    <mergeCell ref="G26:H26"/>
    <mergeCell ref="I26:J26"/>
    <mergeCell ref="I27:J27"/>
    <mergeCell ref="K28:L28"/>
    <mergeCell ref="A26:B28"/>
    <mergeCell ref="D28:E28"/>
    <mergeCell ref="G28:H28"/>
    <mergeCell ref="D27:E27"/>
    <mergeCell ref="I28:J28"/>
    <mergeCell ref="M3:Q3"/>
    <mergeCell ref="M27:N27"/>
    <mergeCell ref="O27:P27"/>
    <mergeCell ref="Q27:R27"/>
    <mergeCell ref="Q17:R17"/>
    <mergeCell ref="Q4:R4"/>
    <mergeCell ref="M9:N9"/>
    <mergeCell ref="O4:P4"/>
    <mergeCell ref="O25:P25"/>
    <mergeCell ref="Q25:R25"/>
    <mergeCell ref="M13:N13"/>
    <mergeCell ref="M14:N14"/>
    <mergeCell ref="O22:R22"/>
    <mergeCell ref="O17:P17"/>
    <mergeCell ref="O24:P24"/>
    <mergeCell ref="M23:N23"/>
    <mergeCell ref="I15:J15"/>
    <mergeCell ref="M22:N22"/>
    <mergeCell ref="K22:L22"/>
    <mergeCell ref="M15:N15"/>
    <mergeCell ref="K17:L17"/>
    <mergeCell ref="M17:N17"/>
    <mergeCell ref="I22:J22"/>
    <mergeCell ref="I23:J23"/>
    <mergeCell ref="I17:J17"/>
    <mergeCell ref="G23:H23"/>
    <mergeCell ref="G15:H15"/>
    <mergeCell ref="I12:J12"/>
    <mergeCell ref="I13:J13"/>
    <mergeCell ref="I14:J14"/>
    <mergeCell ref="O23:P23"/>
    <mergeCell ref="Q24:R24"/>
    <mergeCell ref="O26:P26"/>
    <mergeCell ref="Q26:R26"/>
    <mergeCell ref="M28:N28"/>
    <mergeCell ref="O28:P28"/>
    <mergeCell ref="Q28:R28"/>
    <mergeCell ref="M25:N25"/>
    <mergeCell ref="K27:L27"/>
    <mergeCell ref="K26:L26"/>
    <mergeCell ref="M26:N26"/>
    <mergeCell ref="D12:E12"/>
    <mergeCell ref="K25:L25"/>
    <mergeCell ref="I25:J25"/>
    <mergeCell ref="G14:H14"/>
    <mergeCell ref="G17:H17"/>
    <mergeCell ref="C9:H9"/>
    <mergeCell ref="D10:E10"/>
    <mergeCell ref="D11:E11"/>
    <mergeCell ref="G10:H10"/>
    <mergeCell ref="K10:L10"/>
    <mergeCell ref="K11:L11"/>
    <mergeCell ref="A22:B22"/>
    <mergeCell ref="C22:H22"/>
    <mergeCell ref="G25:H25"/>
    <mergeCell ref="G24:H24"/>
    <mergeCell ref="G27:H27"/>
    <mergeCell ref="O13:P13"/>
    <mergeCell ref="O9:R9"/>
    <mergeCell ref="Q14:R14"/>
    <mergeCell ref="Q15:R15"/>
    <mergeCell ref="O11:P11"/>
    <mergeCell ref="O12:P12"/>
    <mergeCell ref="Q11:R11"/>
    <mergeCell ref="Q12:R12"/>
    <mergeCell ref="O14:P14"/>
    <mergeCell ref="O15:P15"/>
    <mergeCell ref="Q10:R10"/>
    <mergeCell ref="M11:N11"/>
    <mergeCell ref="M12:N12"/>
    <mergeCell ref="O10:P10"/>
    <mergeCell ref="Q13:R13"/>
    <mergeCell ref="K12:L12"/>
    <mergeCell ref="Q23:R23"/>
    <mergeCell ref="A9:B9"/>
    <mergeCell ref="A10:B12"/>
    <mergeCell ref="A23:B25"/>
    <mergeCell ref="D23:E23"/>
    <mergeCell ref="D24:E24"/>
    <mergeCell ref="D25:E25"/>
    <mergeCell ref="D15:E15"/>
    <mergeCell ref="I24:J24"/>
    <mergeCell ref="K24:L24"/>
    <mergeCell ref="M24:N24"/>
    <mergeCell ref="M4:N4"/>
    <mergeCell ref="K9:L9"/>
    <mergeCell ref="K13:L13"/>
    <mergeCell ref="K15:L15"/>
    <mergeCell ref="K14:L14"/>
    <mergeCell ref="M10:N10"/>
    <mergeCell ref="I11:J11"/>
    <mergeCell ref="A6:B6"/>
    <mergeCell ref="A7:B7"/>
    <mergeCell ref="A8:B8"/>
    <mergeCell ref="I9:J9"/>
    <mergeCell ref="G11:H11"/>
    <mergeCell ref="K3:L3"/>
    <mergeCell ref="K23:L23"/>
    <mergeCell ref="D14:E14"/>
    <mergeCell ref="D13:E13"/>
    <mergeCell ref="G13:H13"/>
    <mergeCell ref="G4:H4"/>
    <mergeCell ref="I4:J4"/>
    <mergeCell ref="K4:L4"/>
    <mergeCell ref="I10:J10"/>
    <mergeCell ref="L20:N20"/>
  </mergeCells>
  <conditionalFormatting sqref="H6:K6 H19:J19">
    <cfRule type="expression" priority="1" dxfId="1" stopIfTrue="1">
      <formula>H7=""</formula>
    </cfRule>
  </conditionalFormatting>
  <conditionalFormatting sqref="R7 A7:B7 R20 A20:B20">
    <cfRule type="expression" priority="2" dxfId="0" stopIfTrue="1">
      <formula>$R7&gt;$R8</formula>
    </cfRule>
  </conditionalFormatting>
  <conditionalFormatting sqref="R8 R21">
    <cfRule type="expression" priority="3" dxfId="0" stopIfTrue="1">
      <formula>$R8&gt;$R7</formula>
    </cfRule>
  </conditionalFormatting>
  <conditionalFormatting sqref="A8:B8 A21:B21">
    <cfRule type="expression" priority="4" dxfId="0" stopIfTrue="1">
      <formula>$R7&lt;$R8</formula>
    </cfRule>
  </conditionalFormatting>
  <dataValidations count="3">
    <dataValidation allowBlank="1" showInputMessage="1" showErrorMessage="1" imeMode="halfAlpha" sqref="I17:J17 M17:N17 M21:N21 O20:Q21 C20:L21 I1 M1 C7:Q8 M4:N4 I4:J4 O1"/>
    <dataValidation type="list" allowBlank="1" showInputMessage="1" showErrorMessage="1" sqref="C17 C4">
      <formula1>"回戦,戦,勝戦"</formula1>
    </dataValidation>
    <dataValidation type="list" allowBlank="1" showInputMessage="1" showErrorMessage="1" sqref="A17 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</sheetPr>
  <dimension ref="A1:R22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51" t="s">
        <v>87</v>
      </c>
      <c r="B1" s="52"/>
      <c r="C1" s="52"/>
      <c r="D1" s="52"/>
      <c r="E1" s="52"/>
      <c r="F1" s="52"/>
      <c r="G1" s="52"/>
      <c r="H1" s="4" t="s">
        <v>35</v>
      </c>
      <c r="I1" s="30">
        <v>7</v>
      </c>
      <c r="J1" s="5" t="s">
        <v>36</v>
      </c>
      <c r="K1" s="6">
        <v>2012</v>
      </c>
      <c r="L1" s="7" t="s">
        <v>37</v>
      </c>
      <c r="M1" s="38">
        <v>10</v>
      </c>
      <c r="N1" s="7" t="s">
        <v>1</v>
      </c>
      <c r="O1" s="38">
        <v>21</v>
      </c>
      <c r="P1" s="4" t="s">
        <v>38</v>
      </c>
      <c r="Q1" s="39" t="s">
        <v>12</v>
      </c>
      <c r="R1" s="8" t="s">
        <v>13</v>
      </c>
    </row>
    <row r="2" ht="5.25" customHeight="1"/>
    <row r="3" spans="11:18" ht="18.75" customHeight="1">
      <c r="K3" s="53" t="s">
        <v>14</v>
      </c>
      <c r="L3" s="53"/>
      <c r="M3" s="92" t="s">
        <v>39</v>
      </c>
      <c r="N3" s="92"/>
      <c r="O3" s="92"/>
      <c r="P3" s="92"/>
      <c r="Q3" s="92"/>
      <c r="R3" s="9" t="s">
        <v>5</v>
      </c>
    </row>
    <row r="4" spans="1:18" ht="18.75" customHeight="1">
      <c r="A4" s="10"/>
      <c r="B4" s="48" t="s">
        <v>40</v>
      </c>
      <c r="C4" s="11" t="s">
        <v>26</v>
      </c>
      <c r="E4" s="98" t="s">
        <v>3</v>
      </c>
      <c r="F4" s="98"/>
      <c r="G4" s="61" t="s">
        <v>32</v>
      </c>
      <c r="H4" s="61"/>
      <c r="I4" s="62">
        <v>0.4159722222222222</v>
      </c>
      <c r="J4" s="62"/>
      <c r="K4" s="63" t="s">
        <v>33</v>
      </c>
      <c r="L4" s="63"/>
      <c r="M4" s="62">
        <v>0.48541666666666666</v>
      </c>
      <c r="N4" s="62"/>
      <c r="O4" s="63" t="s">
        <v>34</v>
      </c>
      <c r="P4" s="63"/>
      <c r="Q4" s="93">
        <f>SUM(M4-I4)</f>
        <v>0.06944444444444448</v>
      </c>
      <c r="R4" s="93"/>
    </row>
    <row r="5" spans="8:18" ht="7.5" customHeight="1">
      <c r="H5" s="12"/>
      <c r="I5" s="12"/>
      <c r="J5" s="13"/>
      <c r="K5" s="14"/>
      <c r="L5" s="14"/>
      <c r="M5" s="13"/>
      <c r="N5" s="13"/>
      <c r="O5" s="14"/>
      <c r="P5" s="14"/>
      <c r="Q5" s="13"/>
      <c r="R5" s="13"/>
    </row>
    <row r="6" spans="1:18" ht="21" customHeight="1">
      <c r="A6" s="73" t="s">
        <v>2</v>
      </c>
      <c r="B6" s="74"/>
      <c r="C6" s="2">
        <v>1</v>
      </c>
      <c r="D6" s="3">
        <v>2</v>
      </c>
      <c r="E6" s="29">
        <v>3</v>
      </c>
      <c r="F6" s="2">
        <v>4</v>
      </c>
      <c r="G6" s="3">
        <v>5</v>
      </c>
      <c r="H6" s="29">
        <v>6</v>
      </c>
      <c r="I6" s="2">
        <v>7</v>
      </c>
      <c r="J6" s="3">
        <v>8</v>
      </c>
      <c r="K6" s="29">
        <v>9</v>
      </c>
      <c r="L6" s="15">
        <v>10</v>
      </c>
      <c r="M6" s="15">
        <v>11</v>
      </c>
      <c r="N6" s="16">
        <v>12</v>
      </c>
      <c r="O6" s="40">
        <v>13</v>
      </c>
      <c r="P6" s="15">
        <v>14</v>
      </c>
      <c r="Q6" s="16">
        <v>15</v>
      </c>
      <c r="R6" s="17" t="s">
        <v>0</v>
      </c>
    </row>
    <row r="7" spans="1:18" ht="27.75" customHeight="1">
      <c r="A7" s="96" t="s">
        <v>41</v>
      </c>
      <c r="B7" s="97"/>
      <c r="C7" s="18">
        <v>1</v>
      </c>
      <c r="D7" s="19">
        <v>0</v>
      </c>
      <c r="E7" s="20">
        <v>0</v>
      </c>
      <c r="F7" s="46">
        <v>0</v>
      </c>
      <c r="G7" s="19">
        <v>0</v>
      </c>
      <c r="H7" s="21">
        <v>0</v>
      </c>
      <c r="I7" s="46">
        <v>0</v>
      </c>
      <c r="J7" s="19">
        <v>0</v>
      </c>
      <c r="K7" s="19">
        <v>0</v>
      </c>
      <c r="L7" s="18"/>
      <c r="M7" s="19"/>
      <c r="N7" s="21"/>
      <c r="O7" s="18"/>
      <c r="P7" s="19"/>
      <c r="Q7" s="21"/>
      <c r="R7" s="47">
        <f>SUM(C7:Q7)</f>
        <v>1</v>
      </c>
    </row>
    <row r="8" spans="1:18" ht="27.75" customHeight="1">
      <c r="A8" s="96" t="s">
        <v>42</v>
      </c>
      <c r="B8" s="97"/>
      <c r="C8" s="18">
        <v>0</v>
      </c>
      <c r="D8" s="19">
        <v>0</v>
      </c>
      <c r="E8" s="20">
        <v>0</v>
      </c>
      <c r="F8" s="18">
        <v>0</v>
      </c>
      <c r="G8" s="19">
        <v>0</v>
      </c>
      <c r="H8" s="21">
        <v>0</v>
      </c>
      <c r="I8" s="18">
        <v>0</v>
      </c>
      <c r="J8" s="19">
        <v>0</v>
      </c>
      <c r="K8" s="19">
        <v>0</v>
      </c>
      <c r="L8" s="18"/>
      <c r="M8" s="19"/>
      <c r="N8" s="21"/>
      <c r="O8" s="18"/>
      <c r="P8" s="19"/>
      <c r="Q8" s="21"/>
      <c r="R8" s="47">
        <f>SUM(C8:Q8)</f>
        <v>0</v>
      </c>
    </row>
    <row r="9" spans="1:18" ht="21" customHeight="1">
      <c r="A9" s="73" t="s">
        <v>2</v>
      </c>
      <c r="B9" s="74"/>
      <c r="C9" s="82" t="s">
        <v>6</v>
      </c>
      <c r="D9" s="80"/>
      <c r="E9" s="80"/>
      <c r="F9" s="80"/>
      <c r="G9" s="80"/>
      <c r="H9" s="83"/>
      <c r="I9" s="49" t="s">
        <v>7</v>
      </c>
      <c r="J9" s="50"/>
      <c r="K9" s="66" t="s">
        <v>8</v>
      </c>
      <c r="L9" s="67"/>
      <c r="M9" s="94" t="s">
        <v>9</v>
      </c>
      <c r="N9" s="67"/>
      <c r="O9" s="49" t="s">
        <v>10</v>
      </c>
      <c r="P9" s="80"/>
      <c r="Q9" s="80"/>
      <c r="R9" s="50"/>
    </row>
    <row r="10" spans="1:18" ht="16.5" customHeight="1">
      <c r="A10" s="75" t="str">
        <f>A7</f>
        <v>篠山鳳鳴</v>
      </c>
      <c r="B10" s="76"/>
      <c r="C10" s="22" t="s">
        <v>4</v>
      </c>
      <c r="D10" s="59" t="s">
        <v>43</v>
      </c>
      <c r="E10" s="56"/>
      <c r="F10" s="23">
        <v>4</v>
      </c>
      <c r="G10" s="59"/>
      <c r="H10" s="60"/>
      <c r="I10" s="54" t="s">
        <v>44</v>
      </c>
      <c r="J10" s="55"/>
      <c r="K10" s="55"/>
      <c r="L10" s="56"/>
      <c r="M10" s="54"/>
      <c r="N10" s="60"/>
      <c r="O10" s="59" t="s">
        <v>45</v>
      </c>
      <c r="P10" s="56"/>
      <c r="Q10" s="54"/>
      <c r="R10" s="55"/>
    </row>
    <row r="11" spans="1:18" ht="16.5" customHeight="1">
      <c r="A11" s="75"/>
      <c r="B11" s="76"/>
      <c r="C11" s="24">
        <v>2</v>
      </c>
      <c r="D11" s="57"/>
      <c r="E11" s="58"/>
      <c r="F11" s="25">
        <v>5</v>
      </c>
      <c r="G11" s="57"/>
      <c r="H11" s="65"/>
      <c r="I11" s="64"/>
      <c r="J11" s="70"/>
      <c r="K11" s="70"/>
      <c r="L11" s="58"/>
      <c r="M11" s="64"/>
      <c r="N11" s="65"/>
      <c r="O11" s="57"/>
      <c r="P11" s="58"/>
      <c r="Q11" s="64"/>
      <c r="R11" s="70"/>
    </row>
    <row r="12" spans="1:18" ht="16.5" customHeight="1">
      <c r="A12" s="77"/>
      <c r="B12" s="78"/>
      <c r="C12" s="26">
        <v>3</v>
      </c>
      <c r="D12" s="79"/>
      <c r="E12" s="69"/>
      <c r="F12" s="27">
        <v>6</v>
      </c>
      <c r="G12" s="79"/>
      <c r="H12" s="72"/>
      <c r="I12" s="71"/>
      <c r="J12" s="68"/>
      <c r="K12" s="68"/>
      <c r="L12" s="69"/>
      <c r="M12" s="71"/>
      <c r="N12" s="72"/>
      <c r="O12" s="79"/>
      <c r="P12" s="69"/>
      <c r="Q12" s="71"/>
      <c r="R12" s="68"/>
    </row>
    <row r="13" spans="1:18" ht="16.5" customHeight="1">
      <c r="A13" s="84" t="str">
        <f>A8</f>
        <v>神港学園</v>
      </c>
      <c r="B13" s="85"/>
      <c r="C13" s="22" t="s">
        <v>4</v>
      </c>
      <c r="D13" s="59" t="s">
        <v>46</v>
      </c>
      <c r="E13" s="56"/>
      <c r="F13" s="23">
        <v>4</v>
      </c>
      <c r="G13" s="59"/>
      <c r="H13" s="60"/>
      <c r="I13" s="54" t="s">
        <v>47</v>
      </c>
      <c r="J13" s="55"/>
      <c r="K13" s="55"/>
      <c r="L13" s="56"/>
      <c r="M13" s="54"/>
      <c r="N13" s="60"/>
      <c r="O13" s="59"/>
      <c r="P13" s="56"/>
      <c r="Q13" s="54"/>
      <c r="R13" s="55"/>
    </row>
    <row r="14" spans="1:18" ht="16.5" customHeight="1">
      <c r="A14" s="75"/>
      <c r="B14" s="76"/>
      <c r="C14" s="24">
        <v>2</v>
      </c>
      <c r="D14" s="57"/>
      <c r="E14" s="58"/>
      <c r="F14" s="25">
        <v>5</v>
      </c>
      <c r="G14" s="57"/>
      <c r="H14" s="65"/>
      <c r="I14" s="64"/>
      <c r="J14" s="70"/>
      <c r="K14" s="70"/>
      <c r="L14" s="58"/>
      <c r="M14" s="64"/>
      <c r="N14" s="65"/>
      <c r="O14" s="57"/>
      <c r="P14" s="58"/>
      <c r="Q14" s="64"/>
      <c r="R14" s="70"/>
    </row>
    <row r="15" spans="1:18" ht="16.5" customHeight="1">
      <c r="A15" s="77"/>
      <c r="B15" s="78"/>
      <c r="C15" s="26">
        <v>3</v>
      </c>
      <c r="D15" s="79"/>
      <c r="E15" s="69"/>
      <c r="F15" s="27">
        <v>6</v>
      </c>
      <c r="G15" s="79"/>
      <c r="H15" s="72"/>
      <c r="I15" s="71"/>
      <c r="J15" s="68"/>
      <c r="K15" s="68"/>
      <c r="L15" s="69"/>
      <c r="M15" s="71"/>
      <c r="N15" s="72"/>
      <c r="O15" s="79"/>
      <c r="P15" s="69"/>
      <c r="Q15" s="71"/>
      <c r="R15" s="68"/>
    </row>
    <row r="16" spans="9:18" ht="11.25" customHeight="1">
      <c r="I16" s="41"/>
      <c r="J16" s="42"/>
      <c r="K16" s="41"/>
      <c r="L16" s="41"/>
      <c r="M16" s="41"/>
      <c r="N16" s="41"/>
      <c r="O16" s="41"/>
      <c r="P16" s="41"/>
      <c r="Q16" s="41"/>
      <c r="R16" s="41"/>
    </row>
    <row r="17" spans="1:3" ht="13.5">
      <c r="A17" s="102" t="s">
        <v>48</v>
      </c>
      <c r="B17" s="102"/>
      <c r="C17" s="102"/>
    </row>
    <row r="18" spans="1:18" ht="5.25" customHeight="1">
      <c r="A18" s="43"/>
      <c r="B18" s="44"/>
      <c r="C18" s="44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5"/>
    </row>
    <row r="19" spans="1:18" ht="22.5" customHeight="1">
      <c r="A19" s="32"/>
      <c r="B19" s="33" t="s">
        <v>84</v>
      </c>
      <c r="C19" s="33"/>
      <c r="D19" s="33"/>
      <c r="E19" s="33"/>
      <c r="F19" s="33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1:18" ht="22.5" customHeight="1">
      <c r="A20" s="32"/>
      <c r="B20" s="33" t="s">
        <v>85</v>
      </c>
      <c r="C20" s="33"/>
      <c r="D20" s="33"/>
      <c r="E20" s="33"/>
      <c r="F20" s="33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5"/>
    </row>
    <row r="21" spans="1:18" ht="13.5" customHeight="1">
      <c r="A21" s="36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37"/>
    </row>
    <row r="22" ht="13.5">
      <c r="I22" s="12"/>
    </row>
  </sheetData>
  <sheetProtection/>
  <mergeCells count="64">
    <mergeCell ref="A1:G1"/>
    <mergeCell ref="A17:C17"/>
    <mergeCell ref="E4:F4"/>
    <mergeCell ref="G12:H12"/>
    <mergeCell ref="A13:B15"/>
    <mergeCell ref="A6:B6"/>
    <mergeCell ref="A7:B7"/>
    <mergeCell ref="A8:B8"/>
    <mergeCell ref="M3:Q3"/>
    <mergeCell ref="Q4:R4"/>
    <mergeCell ref="M9:N9"/>
    <mergeCell ref="O4:P4"/>
    <mergeCell ref="M13:N13"/>
    <mergeCell ref="M14:N14"/>
    <mergeCell ref="M15:N15"/>
    <mergeCell ref="C9:H9"/>
    <mergeCell ref="D10:E10"/>
    <mergeCell ref="D11:E11"/>
    <mergeCell ref="G10:H10"/>
    <mergeCell ref="I9:J9"/>
    <mergeCell ref="G11:H11"/>
    <mergeCell ref="G14:H14"/>
    <mergeCell ref="G15:H15"/>
    <mergeCell ref="I12:J12"/>
    <mergeCell ref="I13:J13"/>
    <mergeCell ref="I14:J14"/>
    <mergeCell ref="D12:E12"/>
    <mergeCell ref="I15:J15"/>
    <mergeCell ref="O13:P13"/>
    <mergeCell ref="O9:R9"/>
    <mergeCell ref="Q14:R14"/>
    <mergeCell ref="Q15:R15"/>
    <mergeCell ref="O11:P11"/>
    <mergeCell ref="O12:P12"/>
    <mergeCell ref="Q11:R11"/>
    <mergeCell ref="Q12:R12"/>
    <mergeCell ref="O14:P14"/>
    <mergeCell ref="O15:P15"/>
    <mergeCell ref="Q10:R10"/>
    <mergeCell ref="M11:N11"/>
    <mergeCell ref="M12:N12"/>
    <mergeCell ref="O10:P10"/>
    <mergeCell ref="Q13:R13"/>
    <mergeCell ref="K12:L12"/>
    <mergeCell ref="A9:B9"/>
    <mergeCell ref="A10:B12"/>
    <mergeCell ref="D15:E15"/>
    <mergeCell ref="M4:N4"/>
    <mergeCell ref="K9:L9"/>
    <mergeCell ref="K13:L13"/>
    <mergeCell ref="K15:L15"/>
    <mergeCell ref="K14:L14"/>
    <mergeCell ref="M10:N10"/>
    <mergeCell ref="K10:L10"/>
    <mergeCell ref="K11:L11"/>
    <mergeCell ref="K3:L3"/>
    <mergeCell ref="D14:E14"/>
    <mergeCell ref="D13:E13"/>
    <mergeCell ref="G13:H13"/>
    <mergeCell ref="G4:H4"/>
    <mergeCell ref="I4:J4"/>
    <mergeCell ref="K4:L4"/>
    <mergeCell ref="I10:J10"/>
    <mergeCell ref="I11:J11"/>
  </mergeCells>
  <conditionalFormatting sqref="H6:K6">
    <cfRule type="expression" priority="1" dxfId="1" stopIfTrue="1">
      <formula>H7=""</formula>
    </cfRule>
  </conditionalFormatting>
  <conditionalFormatting sqref="R7 A7:B7">
    <cfRule type="expression" priority="2" dxfId="0" stopIfTrue="1">
      <formula>$R7&gt;$R8</formula>
    </cfRule>
  </conditionalFormatting>
  <conditionalFormatting sqref="R8">
    <cfRule type="expression" priority="3" dxfId="0" stopIfTrue="1">
      <formula>$R8&gt;$R7</formula>
    </cfRule>
  </conditionalFormatting>
  <conditionalFormatting sqref="A8:B8">
    <cfRule type="expression" priority="4" dxfId="0" stopIfTrue="1">
      <formula>$R7&lt;$R8</formula>
    </cfRule>
  </conditionalFormatting>
  <dataValidations count="3">
    <dataValidation allowBlank="1" showInputMessage="1" showErrorMessage="1" imeMode="halfAlpha" sqref="O1 I1 M1 C7:Q8 M4:N4 I4:J4"/>
    <dataValidation type="list" allowBlank="1" showInputMessage="1" showErrorMessage="1" sqref="C4">
      <formula1>"回戦,戦,勝戦"</formula1>
    </dataValidation>
    <dataValidation type="list" allowBlank="1" showInputMessage="1" showErrorMessage="1" sqref="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2010-12-16T00:39:27Z</cp:lastPrinted>
  <dcterms:created xsi:type="dcterms:W3CDTF">2005-04-06T01:59:26Z</dcterms:created>
  <dcterms:modified xsi:type="dcterms:W3CDTF">2013-09-24T07:34:35Z</dcterms:modified>
  <cp:category/>
  <cp:version/>
  <cp:contentType/>
  <cp:contentStatus/>
</cp:coreProperties>
</file>