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4955" windowHeight="9120" tabRatio="745" firstSheet="1" activeTab="1"/>
  </bookViews>
  <sheets>
    <sheet name="7.7" sheetId="1" r:id="rId1"/>
    <sheet name="7.8" sheetId="2" r:id="rId2"/>
    <sheet name="7.11" sheetId="3" r:id="rId3"/>
    <sheet name="7.12" sheetId="4" r:id="rId4"/>
    <sheet name="7.13" sheetId="5" r:id="rId5"/>
    <sheet name="7.14" sheetId="6" r:id="rId6"/>
    <sheet name="7.15" sheetId="7" r:id="rId7"/>
    <sheet name="7.16" sheetId="8" r:id="rId8"/>
    <sheet name="7.17" sheetId="9" r:id="rId9"/>
    <sheet name="7.18" sheetId="10" r:id="rId10"/>
    <sheet name="7.19" sheetId="11" r:id="rId11"/>
    <sheet name="7.21" sheetId="12" r:id="rId12"/>
    <sheet name="7.22" sheetId="13" r:id="rId13"/>
    <sheet name="7.24" sheetId="14" r:id="rId14"/>
    <sheet name="7.25" sheetId="15" r:id="rId15"/>
  </sheets>
  <definedNames>
    <definedName name="_xlnm.Print_Area" localSheetId="2">'7.11'!$A$1:$R$29</definedName>
    <definedName name="_xlnm.Print_Area" localSheetId="3">'7.12'!$A$1:$R$29</definedName>
    <definedName name="_xlnm.Print_Area" localSheetId="4">'7.13'!$A$1:$R$43</definedName>
    <definedName name="_xlnm.Print_Area" localSheetId="5">'7.14'!$A$1:$R$42</definedName>
    <definedName name="_xlnm.Print_Area" localSheetId="6">'7.15'!$A$1:$R$42</definedName>
    <definedName name="_xlnm.Print_Area" localSheetId="7">'7.16'!$A$1:$R$42</definedName>
    <definedName name="_xlnm.Print_Area" localSheetId="8">'7.17'!$A$1:$R$29</definedName>
    <definedName name="_xlnm.Print_Area" localSheetId="9">'7.18'!$A$1:$R$29</definedName>
    <definedName name="_xlnm.Print_Area" localSheetId="10">'7.19'!$A$1:$R$29</definedName>
    <definedName name="_xlnm.Print_Area" localSheetId="11">'7.21'!$A$1:$R$42</definedName>
    <definedName name="_xlnm.Print_Area" localSheetId="12">'7.22'!$A$1:$R$42</definedName>
    <definedName name="_xlnm.Print_Area" localSheetId="13">'7.24'!$A$1:$R$42</definedName>
    <definedName name="_xlnm.Print_Area" localSheetId="14">'7.25'!$A$1:$R$29</definedName>
    <definedName name="_xlnm.Print_Area" localSheetId="0">'7.7'!$A$1:$R$18</definedName>
    <definedName name="_xlnm.Print_Area" localSheetId="1">'7.8'!$A$1:$R$42</definedName>
  </definedNames>
  <calcPr fullCalcOnLoad="1"/>
</workbook>
</file>

<file path=xl/sharedStrings.xml><?xml version="1.0" encoding="utf-8"?>
<sst xmlns="http://schemas.openxmlformats.org/spreadsheetml/2006/main" count="1153" uniqueCount="406">
  <si>
    <t>月</t>
  </si>
  <si>
    <t>回戦</t>
  </si>
  <si>
    <t>学校名</t>
  </si>
  <si>
    <t>合計</t>
  </si>
  <si>
    <t>先発</t>
  </si>
  <si>
    <t>日</t>
  </si>
  <si>
    <t>)</t>
  </si>
  <si>
    <t>前田</t>
  </si>
  <si>
    <t>　開 始</t>
  </si>
  <si>
    <t xml:space="preserve"> 終 了</t>
  </si>
  <si>
    <t>所 要</t>
  </si>
  <si>
    <t>　開 始</t>
  </si>
  <si>
    <t xml:space="preserve"> 終 了</t>
  </si>
  <si>
    <t>所 要</t>
  </si>
  <si>
    <t>　開 始</t>
  </si>
  <si>
    <t xml:space="preserve"> 終 了</t>
  </si>
  <si>
    <t>所 要</t>
  </si>
  <si>
    <t>藤原</t>
  </si>
  <si>
    <t>福田</t>
  </si>
  <si>
    <t>第</t>
  </si>
  <si>
    <t xml:space="preserve">日 </t>
  </si>
  <si>
    <t>年</t>
  </si>
  <si>
    <t>日 (</t>
  </si>
  <si>
    <t>矢島</t>
  </si>
  <si>
    <t>山本</t>
  </si>
  <si>
    <t>山元</t>
  </si>
  <si>
    <t>吉田</t>
  </si>
  <si>
    <t>第2試合</t>
  </si>
  <si>
    <t>高橋</t>
  </si>
  <si>
    <t>火</t>
  </si>
  <si>
    <t>県尼崎</t>
  </si>
  <si>
    <t>尼崎西</t>
  </si>
  <si>
    <t>小西</t>
  </si>
  <si>
    <t>沖</t>
  </si>
  <si>
    <t>三木北</t>
  </si>
  <si>
    <t>松井</t>
  </si>
  <si>
    <t>)</t>
  </si>
  <si>
    <t>第2試合</t>
  </si>
  <si>
    <t>｝</t>
  </si>
  <si>
    <t>第94回全国高等学校野球選手権兵庫大会</t>
  </si>
  <si>
    <t>水</t>
  </si>
  <si>
    <t xml:space="preserve"> 場  所　｛</t>
  </si>
  <si>
    <t>明石トーカロ球場</t>
  </si>
  <si>
    <t>準々</t>
  </si>
  <si>
    <t>勝戦</t>
  </si>
  <si>
    <t>関西学院</t>
  </si>
  <si>
    <t>尼崎双星･産業･東</t>
  </si>
  <si>
    <t>竹田</t>
  </si>
  <si>
    <t xml:space="preserve">（公式記録） </t>
  </si>
  <si>
    <t>横山</t>
  </si>
  <si>
    <t>投　手</t>
  </si>
  <si>
    <t>捕手</t>
  </si>
  <si>
    <t>本塁打</t>
  </si>
  <si>
    <t>三塁打</t>
  </si>
  <si>
    <t>二塁打</t>
  </si>
  <si>
    <t>木村</t>
  </si>
  <si>
    <t>河合</t>
  </si>
  <si>
    <t>安藤</t>
  </si>
  <si>
    <t>清成</t>
  </si>
  <si>
    <t>中畑</t>
  </si>
  <si>
    <t>第2試合</t>
  </si>
  <si>
    <t>報徳学園</t>
  </si>
  <si>
    <t>明石商業</t>
  </si>
  <si>
    <t>大力</t>
  </si>
  <si>
    <t>中村</t>
  </si>
  <si>
    <t>佐渡友</t>
  </si>
  <si>
    <t>鳥養</t>
  </si>
  <si>
    <t>吉高</t>
  </si>
  <si>
    <t>)</t>
  </si>
  <si>
    <t>｝</t>
  </si>
  <si>
    <t>第1試合</t>
  </si>
  <si>
    <t>　開 始</t>
  </si>
  <si>
    <t xml:space="preserve"> 終 了</t>
  </si>
  <si>
    <t>所 要</t>
  </si>
  <si>
    <t>（一）</t>
  </si>
  <si>
    <t>（三）</t>
  </si>
  <si>
    <t>投　手</t>
  </si>
  <si>
    <t>捕手</t>
  </si>
  <si>
    <t>本塁打</t>
  </si>
  <si>
    <t>第2試合</t>
  </si>
  <si>
    <t>　開 始</t>
  </si>
  <si>
    <t xml:space="preserve"> 終 了</t>
  </si>
  <si>
    <t>所 要</t>
  </si>
  <si>
    <t>（二）</t>
  </si>
  <si>
    <t>第3試合</t>
  </si>
  <si>
    <t>滝川第二</t>
  </si>
  <si>
    <t>神戸国際大附属</t>
  </si>
  <si>
    <t>金丸</t>
  </si>
  <si>
    <t>長尾</t>
  </si>
  <si>
    <t>佐藤</t>
  </si>
  <si>
    <t>大杉</t>
  </si>
  <si>
    <t>藤川</t>
  </si>
  <si>
    <r>
      <t>小松(</t>
    </r>
    <r>
      <rPr>
        <sz val="11"/>
        <rFont val="ＭＳ Ｐゴシック"/>
        <family val="3"/>
      </rPr>
      <t>1回2/3</t>
    </r>
    <r>
      <rPr>
        <sz val="11"/>
        <rFont val="ＭＳ Ｐゴシック"/>
        <family val="3"/>
      </rPr>
      <t>)</t>
    </r>
  </si>
  <si>
    <t>宗接</t>
  </si>
  <si>
    <r>
      <t>小屋(</t>
    </r>
    <r>
      <rPr>
        <sz val="11"/>
        <rFont val="ＭＳ Ｐゴシック"/>
        <family val="3"/>
      </rPr>
      <t>7回1/3</t>
    </r>
    <r>
      <rPr>
        <sz val="11"/>
        <rFont val="ＭＳ Ｐゴシック"/>
        <family val="3"/>
      </rPr>
      <t>)</t>
    </r>
  </si>
  <si>
    <t>東洋大姫路</t>
  </si>
  <si>
    <t>尼崎双星･産業･東</t>
  </si>
  <si>
    <t>本田</t>
  </si>
  <si>
    <t>椎田(4回2/3)</t>
  </si>
  <si>
    <t>片山</t>
  </si>
  <si>
    <t>西川</t>
  </si>
  <si>
    <r>
      <t>西田(</t>
    </r>
    <r>
      <rPr>
        <sz val="11"/>
        <rFont val="ＭＳ Ｐゴシック"/>
        <family val="3"/>
      </rPr>
      <t>0回</t>
    </r>
    <r>
      <rPr>
        <sz val="11"/>
        <rFont val="ＭＳ Ｐゴシック"/>
        <family val="3"/>
      </rPr>
      <t>1/3)</t>
    </r>
  </si>
  <si>
    <t>浦岡</t>
  </si>
  <si>
    <r>
      <t>横田(</t>
    </r>
    <r>
      <rPr>
        <sz val="11"/>
        <rFont val="ＭＳ Ｐゴシック"/>
        <family val="3"/>
      </rPr>
      <t>3回</t>
    </r>
    <r>
      <rPr>
        <sz val="11"/>
        <rFont val="ＭＳ Ｐゴシック"/>
        <family val="3"/>
      </rPr>
      <t>)</t>
    </r>
  </si>
  <si>
    <r>
      <t>安藤(</t>
    </r>
    <r>
      <rPr>
        <sz val="11"/>
        <rFont val="ＭＳ Ｐゴシック"/>
        <family val="3"/>
      </rPr>
      <t>6</t>
    </r>
    <r>
      <rPr>
        <sz val="11"/>
        <rFont val="ＭＳ Ｐゴシック"/>
        <family val="3"/>
      </rPr>
      <t>回)</t>
    </r>
  </si>
  <si>
    <t>坂本</t>
  </si>
  <si>
    <t>重政</t>
  </si>
  <si>
    <r>
      <t>清成(</t>
    </r>
    <r>
      <rPr>
        <sz val="11"/>
        <rFont val="ＭＳ Ｐゴシック"/>
        <family val="3"/>
      </rPr>
      <t>3回)</t>
    </r>
  </si>
  <si>
    <t>武庫荘総合</t>
  </si>
  <si>
    <t>7回ｺｰﾙﾄﾞ終了</t>
  </si>
  <si>
    <t>若林</t>
  </si>
  <si>
    <t>鳥養</t>
  </si>
  <si>
    <t>松本大誠</t>
  </si>
  <si>
    <t>大浦</t>
  </si>
  <si>
    <t>松田(6回)</t>
  </si>
  <si>
    <t>鋤田</t>
  </si>
  <si>
    <r>
      <t>宮原(</t>
    </r>
    <r>
      <rPr>
        <sz val="11"/>
        <rFont val="ＭＳ Ｐゴシック"/>
        <family val="3"/>
      </rPr>
      <t>0回</t>
    </r>
    <r>
      <rPr>
        <sz val="11"/>
        <rFont val="ＭＳ Ｐゴシック"/>
        <family val="3"/>
      </rPr>
      <t>2/3)</t>
    </r>
  </si>
  <si>
    <r>
      <t>浦川(</t>
    </r>
    <r>
      <rPr>
        <sz val="11"/>
        <rFont val="ＭＳ Ｐゴシック"/>
        <family val="3"/>
      </rPr>
      <t>0回</t>
    </r>
    <r>
      <rPr>
        <sz val="11"/>
        <rFont val="ＭＳ Ｐゴシック"/>
        <family val="3"/>
      </rPr>
      <t>1/3)</t>
    </r>
  </si>
  <si>
    <t>投　手</t>
  </si>
  <si>
    <t>捕手</t>
  </si>
  <si>
    <t>本塁打</t>
  </si>
  <si>
    <t>X</t>
  </si>
  <si>
    <t>坂本</t>
  </si>
  <si>
    <t>第3試合</t>
  </si>
  <si>
    <t>武庫荘総合</t>
  </si>
  <si>
    <t>明石</t>
  </si>
  <si>
    <t>橋本</t>
  </si>
  <si>
    <t>松田</t>
  </si>
  <si>
    <t>鋤田</t>
  </si>
  <si>
    <t>松原</t>
  </si>
  <si>
    <t>福山</t>
  </si>
  <si>
    <t>県立伊丹</t>
  </si>
  <si>
    <r>
      <t>潮(</t>
    </r>
    <r>
      <rPr>
        <sz val="11"/>
        <rFont val="ＭＳ Ｐゴシック"/>
        <family val="3"/>
      </rPr>
      <t>6回</t>
    </r>
    <r>
      <rPr>
        <sz val="11"/>
        <rFont val="ＭＳ Ｐゴシック"/>
        <family val="3"/>
      </rPr>
      <t>)</t>
    </r>
  </si>
  <si>
    <r>
      <t>阿部(</t>
    </r>
    <r>
      <rPr>
        <sz val="11"/>
        <rFont val="ＭＳ Ｐゴシック"/>
        <family val="3"/>
      </rPr>
      <t>6回</t>
    </r>
    <r>
      <rPr>
        <sz val="11"/>
        <rFont val="ＭＳ Ｐゴシック"/>
        <family val="3"/>
      </rPr>
      <t>)</t>
    </r>
  </si>
  <si>
    <t>阿部</t>
  </si>
  <si>
    <r>
      <t>佐藤(</t>
    </r>
    <r>
      <rPr>
        <sz val="11"/>
        <rFont val="ＭＳ Ｐゴシック"/>
        <family val="3"/>
      </rPr>
      <t>3回</t>
    </r>
    <r>
      <rPr>
        <sz val="11"/>
        <rFont val="ＭＳ Ｐゴシック"/>
        <family val="3"/>
      </rPr>
      <t>)</t>
    </r>
  </si>
  <si>
    <r>
      <t>大杉(</t>
    </r>
    <r>
      <rPr>
        <sz val="11"/>
        <rFont val="ＭＳ Ｐゴシック"/>
        <family val="3"/>
      </rPr>
      <t>3回</t>
    </r>
    <r>
      <rPr>
        <sz val="11"/>
        <rFont val="ＭＳ Ｐゴシック"/>
        <family val="3"/>
      </rPr>
      <t>)</t>
    </r>
  </si>
  <si>
    <t>伊勢田</t>
  </si>
  <si>
    <t>峯﨑</t>
  </si>
  <si>
    <t>岡部</t>
  </si>
  <si>
    <r>
      <t>山本(</t>
    </r>
    <r>
      <rPr>
        <sz val="11"/>
        <rFont val="ＭＳ Ｐゴシック"/>
        <family val="3"/>
      </rPr>
      <t>3回</t>
    </r>
    <r>
      <rPr>
        <sz val="11"/>
        <rFont val="ＭＳ Ｐゴシック"/>
        <family val="3"/>
      </rPr>
      <t>)</t>
    </r>
  </si>
  <si>
    <t>大西啓太</t>
  </si>
  <si>
    <r>
      <t>谷口(</t>
    </r>
    <r>
      <rPr>
        <sz val="11"/>
        <rFont val="ＭＳ Ｐゴシック"/>
        <family val="3"/>
      </rPr>
      <t>2回)</t>
    </r>
  </si>
  <si>
    <t>小早川</t>
  </si>
  <si>
    <r>
      <t>西田(</t>
    </r>
    <r>
      <rPr>
        <sz val="11"/>
        <rFont val="ＭＳ Ｐゴシック"/>
        <family val="3"/>
      </rPr>
      <t>7回0/3</t>
    </r>
    <r>
      <rPr>
        <sz val="11"/>
        <rFont val="ＭＳ Ｐゴシック"/>
        <family val="3"/>
      </rPr>
      <t>)</t>
    </r>
  </si>
  <si>
    <t>中島</t>
  </si>
  <si>
    <t>審判　（主）</t>
  </si>
  <si>
    <t>1X</t>
  </si>
  <si>
    <t>町田(8回1/3)</t>
  </si>
  <si>
    <t>横田(6回3/3)</t>
  </si>
  <si>
    <t>土</t>
  </si>
  <si>
    <t>神港学園</t>
  </si>
  <si>
    <t>姫路南</t>
  </si>
  <si>
    <t>延長10回</t>
  </si>
  <si>
    <t>三浦</t>
  </si>
  <si>
    <t>妹尾</t>
  </si>
  <si>
    <t>丸田</t>
  </si>
  <si>
    <t>冨</t>
  </si>
  <si>
    <t>牧田</t>
  </si>
  <si>
    <t>壷阪</t>
  </si>
  <si>
    <t>関西学院</t>
  </si>
  <si>
    <t>西宮北</t>
  </si>
  <si>
    <r>
      <t>木村(</t>
    </r>
    <r>
      <rPr>
        <sz val="11"/>
        <rFont val="ＭＳ Ｐゴシック"/>
        <family val="3"/>
      </rPr>
      <t>7回</t>
    </r>
    <r>
      <rPr>
        <sz val="11"/>
        <rFont val="ＭＳ Ｐゴシック"/>
        <family val="3"/>
      </rPr>
      <t>)</t>
    </r>
  </si>
  <si>
    <r>
      <t>外山(</t>
    </r>
    <r>
      <rPr>
        <sz val="11"/>
        <rFont val="ＭＳ Ｐゴシック"/>
        <family val="3"/>
      </rPr>
      <t>3回</t>
    </r>
    <r>
      <rPr>
        <sz val="11"/>
        <rFont val="ＭＳ Ｐゴシック"/>
        <family val="3"/>
      </rPr>
      <t>)</t>
    </r>
  </si>
  <si>
    <t>八木</t>
  </si>
  <si>
    <t>江川</t>
  </si>
  <si>
    <r>
      <t>長谷(</t>
    </r>
    <r>
      <rPr>
        <sz val="11"/>
        <rFont val="ＭＳ Ｐゴシック"/>
        <family val="3"/>
      </rPr>
      <t>2回</t>
    </r>
    <r>
      <rPr>
        <sz val="11"/>
        <rFont val="ＭＳ Ｐゴシック"/>
        <family val="3"/>
      </rPr>
      <t>)</t>
    </r>
  </si>
  <si>
    <r>
      <t>川畑(</t>
    </r>
    <r>
      <rPr>
        <sz val="11"/>
        <rFont val="ＭＳ Ｐゴシック"/>
        <family val="3"/>
      </rPr>
      <t>6回</t>
    </r>
    <r>
      <rPr>
        <sz val="11"/>
        <rFont val="ＭＳ Ｐゴシック"/>
        <family val="3"/>
      </rPr>
      <t>)</t>
    </r>
  </si>
  <si>
    <t>中田</t>
  </si>
  <si>
    <t>喜久田</t>
  </si>
  <si>
    <t>平田</t>
  </si>
  <si>
    <t>神戸弘陵</t>
  </si>
  <si>
    <r>
      <t>西田(</t>
    </r>
    <r>
      <rPr>
        <sz val="11"/>
        <rFont val="ＭＳ Ｐゴシック"/>
        <family val="3"/>
      </rPr>
      <t>4回1/3)</t>
    </r>
  </si>
  <si>
    <t>他谷</t>
  </si>
  <si>
    <r>
      <t>井上和真(</t>
    </r>
    <r>
      <rPr>
        <sz val="11"/>
        <rFont val="ＭＳ Ｐゴシック"/>
        <family val="3"/>
      </rPr>
      <t>3回2/3)</t>
    </r>
  </si>
  <si>
    <t>田村</t>
  </si>
  <si>
    <t>)</t>
  </si>
  <si>
    <t xml:space="preserve"> 場  所　｛</t>
  </si>
  <si>
    <t>X</t>
  </si>
  <si>
    <t>＜ＭＥＭＯ＞</t>
  </si>
  <si>
    <t>木</t>
  </si>
  <si>
    <t>須磨翔風</t>
  </si>
  <si>
    <t>山下</t>
  </si>
  <si>
    <t>川野</t>
  </si>
  <si>
    <t>太田</t>
  </si>
  <si>
    <t>田中</t>
  </si>
  <si>
    <t>澤田</t>
  </si>
  <si>
    <t>松尾</t>
  </si>
  <si>
    <t>舞　子</t>
  </si>
  <si>
    <t>鳴　尾</t>
  </si>
  <si>
    <t>1×</t>
  </si>
  <si>
    <t>矢島</t>
  </si>
  <si>
    <t>吉村</t>
  </si>
  <si>
    <t>田中（２）</t>
  </si>
  <si>
    <t>池堂</t>
  </si>
  <si>
    <t>植野</t>
  </si>
  <si>
    <t>河瀬</t>
  </si>
  <si>
    <t>宝塚</t>
  </si>
  <si>
    <t>久保</t>
  </si>
  <si>
    <t>西尾</t>
  </si>
  <si>
    <t>増田</t>
  </si>
  <si>
    <t>富士田</t>
  </si>
  <si>
    <t>篠山産業</t>
  </si>
  <si>
    <t>琴丘</t>
  </si>
  <si>
    <t>泉</t>
  </si>
  <si>
    <t>石橋</t>
  </si>
  <si>
    <t>河村</t>
  </si>
  <si>
    <t>加古川西</t>
  </si>
  <si>
    <t>須磨学園</t>
  </si>
  <si>
    <t>内藤</t>
  </si>
  <si>
    <t>前川(稔)</t>
  </si>
  <si>
    <t>大塚</t>
  </si>
  <si>
    <t>小畠</t>
  </si>
  <si>
    <t>國米</t>
  </si>
  <si>
    <t>猿倉</t>
  </si>
  <si>
    <t>柏　　原</t>
  </si>
  <si>
    <t>坂本(7回1/3)</t>
  </si>
  <si>
    <t>保科</t>
  </si>
  <si>
    <t>岩本</t>
  </si>
  <si>
    <t>山本（大）</t>
  </si>
  <si>
    <t>矢野(2回0/3)</t>
  </si>
  <si>
    <t>細見</t>
  </si>
  <si>
    <t>梅田</t>
  </si>
  <si>
    <t>X</t>
  </si>
  <si>
    <t>國米</t>
  </si>
  <si>
    <t>猿倉</t>
  </si>
  <si>
    <t>三浦(1回2/3)</t>
  </si>
  <si>
    <t>山本（大）</t>
  </si>
  <si>
    <t>藤本(7回)</t>
  </si>
  <si>
    <t>月</t>
  </si>
  <si>
    <t>神戸高塚</t>
  </si>
  <si>
    <t>西村</t>
  </si>
  <si>
    <t>小崎</t>
  </si>
  <si>
    <t>脇坂</t>
  </si>
  <si>
    <r>
      <t>江本(</t>
    </r>
    <r>
      <rPr>
        <sz val="11"/>
        <rFont val="ＭＳ Ｐゴシック"/>
        <family val="3"/>
      </rPr>
      <t>6回1/3</t>
    </r>
    <r>
      <rPr>
        <sz val="11"/>
        <rFont val="ＭＳ Ｐゴシック"/>
        <family val="3"/>
      </rPr>
      <t>)</t>
    </r>
  </si>
  <si>
    <t>川原﨑</t>
  </si>
  <si>
    <t>大林</t>
  </si>
  <si>
    <r>
      <t>岡村(</t>
    </r>
    <r>
      <rPr>
        <sz val="11"/>
        <rFont val="ＭＳ Ｐゴシック"/>
        <family val="3"/>
      </rPr>
      <t>2回2/3</t>
    </r>
    <r>
      <rPr>
        <sz val="11"/>
        <rFont val="ＭＳ Ｐゴシック"/>
        <family val="3"/>
      </rPr>
      <t>)</t>
    </r>
  </si>
  <si>
    <t>淡路三原</t>
  </si>
  <si>
    <t>岡田</t>
  </si>
  <si>
    <t>平本(貴)</t>
  </si>
  <si>
    <t>押部</t>
  </si>
  <si>
    <t>馬場</t>
  </si>
  <si>
    <t>小　野</t>
  </si>
  <si>
    <t>神戸北</t>
  </si>
  <si>
    <t>徳永</t>
  </si>
  <si>
    <t>原</t>
  </si>
  <si>
    <t>山脇</t>
  </si>
  <si>
    <t>松本</t>
  </si>
  <si>
    <t>金﨑</t>
  </si>
  <si>
    <r>
      <t>(8</t>
    </r>
    <r>
      <rPr>
        <sz val="11"/>
        <rFont val="ＭＳ Ｐゴシック"/>
        <family val="3"/>
      </rPr>
      <t>回ｺｰﾙﾄﾞ</t>
    </r>
    <r>
      <rPr>
        <sz val="11"/>
        <rFont val="Arial"/>
        <family val="2"/>
      </rPr>
      <t>)</t>
    </r>
  </si>
  <si>
    <t>1×</t>
  </si>
  <si>
    <t>冨士木</t>
  </si>
  <si>
    <t>第3試合</t>
  </si>
  <si>
    <r>
      <t>(7</t>
    </r>
    <r>
      <rPr>
        <sz val="11"/>
        <rFont val="ＭＳ Ｐゴシック"/>
        <family val="3"/>
      </rPr>
      <t>回ｺｰﾙﾄﾞ</t>
    </r>
    <r>
      <rPr>
        <sz val="11"/>
        <rFont val="Arial"/>
        <family val="2"/>
      </rPr>
      <t>)</t>
    </r>
  </si>
  <si>
    <t>三田祥雲館</t>
  </si>
  <si>
    <r>
      <t>山本(</t>
    </r>
    <r>
      <rPr>
        <sz val="11"/>
        <rFont val="ＭＳ Ｐゴシック"/>
        <family val="3"/>
      </rPr>
      <t>0回1/3</t>
    </r>
    <r>
      <rPr>
        <sz val="11"/>
        <rFont val="ＭＳ Ｐゴシック"/>
        <family val="3"/>
      </rPr>
      <t>)</t>
    </r>
  </si>
  <si>
    <t>中堂園</t>
  </si>
  <si>
    <t>梅崎</t>
  </si>
  <si>
    <r>
      <t>町田(</t>
    </r>
    <r>
      <rPr>
        <sz val="11"/>
        <rFont val="ＭＳ Ｐゴシック"/>
        <family val="3"/>
      </rPr>
      <t>2回</t>
    </r>
    <r>
      <rPr>
        <sz val="11"/>
        <rFont val="ＭＳ Ｐゴシック"/>
        <family val="3"/>
      </rPr>
      <t>)</t>
    </r>
  </si>
  <si>
    <r>
      <t>西田(</t>
    </r>
    <r>
      <rPr>
        <sz val="11"/>
        <rFont val="ＭＳ Ｐゴシック"/>
        <family val="3"/>
      </rPr>
      <t>0回2/3</t>
    </r>
    <r>
      <rPr>
        <sz val="11"/>
        <rFont val="ＭＳ Ｐゴシック"/>
        <family val="3"/>
      </rPr>
      <t>)</t>
    </r>
  </si>
  <si>
    <t>小川</t>
  </si>
  <si>
    <r>
      <t>涌村(</t>
    </r>
    <r>
      <rPr>
        <sz val="11"/>
        <rFont val="ＭＳ Ｐゴシック"/>
        <family val="3"/>
      </rPr>
      <t>3回</t>
    </r>
    <r>
      <rPr>
        <sz val="11"/>
        <rFont val="ＭＳ Ｐゴシック"/>
        <family val="3"/>
      </rPr>
      <t>)</t>
    </r>
  </si>
  <si>
    <t>前西</t>
  </si>
  <si>
    <t>野垣</t>
  </si>
  <si>
    <r>
      <t>安井(</t>
    </r>
    <r>
      <rPr>
        <sz val="11"/>
        <rFont val="ＭＳ Ｐゴシック"/>
        <family val="3"/>
      </rPr>
      <t>2回)</t>
    </r>
  </si>
  <si>
    <t>矢野</t>
  </si>
  <si>
    <t>沖(6回2/3)</t>
  </si>
  <si>
    <t>伊里</t>
  </si>
  <si>
    <t>角</t>
  </si>
  <si>
    <t>伊里（1回1/3)</t>
  </si>
  <si>
    <r>
      <t>松田(</t>
    </r>
    <r>
      <rPr>
        <sz val="11"/>
        <rFont val="ＭＳ Ｐゴシック"/>
        <family val="3"/>
      </rPr>
      <t>4回2/3</t>
    </r>
    <r>
      <rPr>
        <sz val="11"/>
        <rFont val="ＭＳ Ｐゴシック"/>
        <family val="3"/>
      </rPr>
      <t>)</t>
    </r>
  </si>
  <si>
    <t>十河</t>
  </si>
  <si>
    <r>
      <t>山元(</t>
    </r>
    <r>
      <rPr>
        <sz val="11"/>
        <rFont val="ＭＳ Ｐゴシック"/>
        <family val="3"/>
      </rPr>
      <t>3</t>
    </r>
    <r>
      <rPr>
        <sz val="11"/>
        <rFont val="ＭＳ Ｐゴシック"/>
        <family val="3"/>
      </rPr>
      <t>回</t>
    </r>
    <r>
      <rPr>
        <sz val="11"/>
        <rFont val="ＭＳ Ｐゴシック"/>
        <family val="3"/>
      </rPr>
      <t>1/3</t>
    </r>
    <r>
      <rPr>
        <sz val="11"/>
        <rFont val="ＭＳ Ｐゴシック"/>
        <family val="3"/>
      </rPr>
      <t>)</t>
    </r>
  </si>
  <si>
    <t>姫路商業</t>
  </si>
  <si>
    <t>山﨑</t>
  </si>
  <si>
    <t>岡本</t>
  </si>
  <si>
    <t>横谷(5回1/3)</t>
  </si>
  <si>
    <r>
      <t>小屋(</t>
    </r>
    <r>
      <rPr>
        <sz val="11"/>
        <rFont val="ＭＳ Ｐゴシック"/>
        <family val="3"/>
      </rPr>
      <t>3</t>
    </r>
    <r>
      <rPr>
        <sz val="11"/>
        <rFont val="ＭＳ Ｐゴシック"/>
        <family val="3"/>
      </rPr>
      <t>回1/3)</t>
    </r>
  </si>
  <si>
    <t>宗接</t>
  </si>
  <si>
    <r>
      <t>小松(</t>
    </r>
    <r>
      <rPr>
        <sz val="11"/>
        <rFont val="ＭＳ Ｐゴシック"/>
        <family val="3"/>
      </rPr>
      <t>0回1/3</t>
    </r>
    <r>
      <rPr>
        <sz val="11"/>
        <rFont val="ＭＳ Ｐゴシック"/>
        <family val="3"/>
      </rPr>
      <t>）</t>
    </r>
  </si>
  <si>
    <t>×</t>
  </si>
  <si>
    <t>市　川</t>
  </si>
  <si>
    <t>笹倉</t>
  </si>
  <si>
    <t>高岡</t>
  </si>
  <si>
    <t>原田</t>
  </si>
  <si>
    <t>神戸甲北</t>
  </si>
  <si>
    <t>森田</t>
  </si>
  <si>
    <t>前原</t>
  </si>
  <si>
    <t>宮本</t>
  </si>
  <si>
    <t>市神港</t>
  </si>
  <si>
    <t>兵庫</t>
  </si>
  <si>
    <r>
      <t>石塚(</t>
    </r>
    <r>
      <rPr>
        <sz val="11"/>
        <rFont val="ＭＳ Ｐゴシック"/>
        <family val="3"/>
      </rPr>
      <t>3回</t>
    </r>
    <r>
      <rPr>
        <sz val="11"/>
        <rFont val="ＭＳ Ｐゴシック"/>
        <family val="3"/>
      </rPr>
      <t>)</t>
    </r>
  </si>
  <si>
    <t>山崎</t>
  </si>
  <si>
    <t>繁田</t>
  </si>
  <si>
    <t>西本(3回)</t>
  </si>
  <si>
    <r>
      <t>橋本(</t>
    </r>
    <r>
      <rPr>
        <sz val="11"/>
        <rFont val="ＭＳ Ｐゴシック"/>
        <family val="3"/>
      </rPr>
      <t>1回</t>
    </r>
    <r>
      <rPr>
        <sz val="11"/>
        <rFont val="ＭＳ Ｐゴシック"/>
        <family val="3"/>
      </rPr>
      <t>)</t>
    </r>
  </si>
  <si>
    <r>
      <t>高山(</t>
    </r>
    <r>
      <rPr>
        <sz val="11"/>
        <rFont val="ＭＳ Ｐゴシック"/>
        <family val="3"/>
      </rPr>
      <t>4回</t>
    </r>
    <r>
      <rPr>
        <sz val="11"/>
        <rFont val="ＭＳ Ｐゴシック"/>
        <family val="3"/>
      </rPr>
      <t>)</t>
    </r>
  </si>
  <si>
    <t>大下</t>
  </si>
  <si>
    <t>森川(2回)</t>
  </si>
  <si>
    <t>元山</t>
  </si>
  <si>
    <r>
      <t>中田亨(</t>
    </r>
    <r>
      <rPr>
        <sz val="11"/>
        <rFont val="ＭＳ Ｐゴシック"/>
        <family val="3"/>
      </rPr>
      <t>1回</t>
    </r>
    <r>
      <rPr>
        <sz val="11"/>
        <rFont val="ＭＳ Ｐゴシック"/>
        <family val="3"/>
      </rPr>
      <t>)</t>
    </r>
  </si>
  <si>
    <t>７回ｺｰﾙﾄﾞｹﾞｰﾑ</t>
  </si>
  <si>
    <t>金</t>
  </si>
  <si>
    <t>第１試合</t>
  </si>
  <si>
    <t>木下</t>
  </si>
  <si>
    <t>高島</t>
  </si>
  <si>
    <t>山本喬</t>
  </si>
  <si>
    <t>山本大</t>
  </si>
  <si>
    <t>上島</t>
  </si>
  <si>
    <t>育　　英</t>
  </si>
  <si>
    <t>朝野</t>
  </si>
  <si>
    <t>濵村</t>
  </si>
  <si>
    <t>中島</t>
  </si>
  <si>
    <t>高原</t>
  </si>
  <si>
    <t>八　　鹿</t>
  </si>
  <si>
    <t>伊知地</t>
  </si>
  <si>
    <t>西田</t>
  </si>
  <si>
    <t>小山</t>
  </si>
  <si>
    <r>
      <t>第</t>
    </r>
    <r>
      <rPr>
        <b/>
        <sz val="12"/>
        <rFont val="Arial"/>
        <family val="2"/>
      </rPr>
      <t>94</t>
    </r>
    <r>
      <rPr>
        <b/>
        <sz val="12"/>
        <rFont val="ＭＳ Ｐゴシック"/>
        <family val="3"/>
      </rPr>
      <t>回全国高等学校野球選手権 兵庫大会</t>
    </r>
  </si>
  <si>
    <t>３塁打</t>
  </si>
  <si>
    <t xml:space="preserve">    ２塁打  </t>
  </si>
  <si>
    <t>中村</t>
  </si>
  <si>
    <t>木下</t>
  </si>
  <si>
    <t>第２試合</t>
  </si>
  <si>
    <t>　開 始</t>
  </si>
  <si>
    <t xml:space="preserve"> 終 了</t>
  </si>
  <si>
    <t>所 要</t>
  </si>
  <si>
    <t>第３試合</t>
  </si>
  <si>
    <t>滝　川</t>
  </si>
  <si>
    <t>神　戸</t>
  </si>
  <si>
    <t>玉井</t>
  </si>
  <si>
    <t>玉垣</t>
  </si>
  <si>
    <t>笹山</t>
  </si>
  <si>
    <t>田中龍</t>
  </si>
  <si>
    <t>下條</t>
  </si>
  <si>
    <t>三木</t>
  </si>
  <si>
    <t>県伊丹</t>
  </si>
  <si>
    <t>千　種</t>
  </si>
  <si>
    <t>伊勢田</t>
  </si>
  <si>
    <t>岩崎</t>
  </si>
  <si>
    <t>片岡</t>
  </si>
  <si>
    <t>天野</t>
  </si>
  <si>
    <t>清水</t>
  </si>
  <si>
    <t>木</t>
  </si>
  <si>
    <t>投　手</t>
  </si>
  <si>
    <t>捕手</t>
  </si>
  <si>
    <t>本塁打</t>
  </si>
  <si>
    <t>３塁打</t>
  </si>
  <si>
    <t xml:space="preserve">    ２塁打  </t>
  </si>
  <si>
    <t>第２試合</t>
  </si>
  <si>
    <t>(7回ｺｰﾙﾄﾞ)</t>
  </si>
  <si>
    <t>東播工業</t>
  </si>
  <si>
    <t>須磨友が丘</t>
  </si>
  <si>
    <t>大西</t>
  </si>
  <si>
    <t>石田</t>
  </si>
  <si>
    <t>明 石 北</t>
  </si>
  <si>
    <t>宮田</t>
  </si>
  <si>
    <t>古川</t>
  </si>
  <si>
    <t>魚見</t>
  </si>
  <si>
    <t>谷澤</t>
  </si>
  <si>
    <t>大槻</t>
  </si>
  <si>
    <t>高武</t>
  </si>
  <si>
    <t>荒田</t>
  </si>
  <si>
    <t>大村</t>
  </si>
  <si>
    <t>氷上西</t>
  </si>
  <si>
    <t>赤　穂</t>
  </si>
  <si>
    <t>大前</t>
  </si>
  <si>
    <t>日原</t>
  </si>
  <si>
    <t>内波</t>
  </si>
  <si>
    <t>神谷</t>
  </si>
  <si>
    <t>竹本</t>
  </si>
  <si>
    <t>小谷</t>
  </si>
  <si>
    <t>池田</t>
  </si>
  <si>
    <t>長　田</t>
  </si>
  <si>
    <t>県西宮</t>
  </si>
  <si>
    <t>勝</t>
  </si>
  <si>
    <t>開田</t>
  </si>
  <si>
    <t>畑</t>
  </si>
  <si>
    <t>柴原</t>
  </si>
  <si>
    <t>×</t>
  </si>
  <si>
    <t>得能</t>
  </si>
  <si>
    <t>原野</t>
  </si>
  <si>
    <t>神戸第一</t>
  </si>
  <si>
    <t>出石</t>
  </si>
  <si>
    <t>三宅</t>
  </si>
  <si>
    <t>西岡</t>
  </si>
  <si>
    <t>石原</t>
  </si>
  <si>
    <t>喜本</t>
  </si>
  <si>
    <t>門間</t>
  </si>
  <si>
    <t>太田②</t>
  </si>
  <si>
    <t>公式記録に関するお問い合わせは朝日新聞神戸総局までお願いします。　　℡078-331-4144</t>
  </si>
  <si>
    <t>飾　　磨</t>
  </si>
  <si>
    <t>×</t>
  </si>
  <si>
    <t>1X</t>
  </si>
  <si>
    <t>(6回ｺｰﾙﾄﾞ)</t>
  </si>
  <si>
    <t>2×</t>
  </si>
  <si>
    <t>(6回ｺｰﾙﾄﾞ)</t>
  </si>
  <si>
    <t>５回ｺｰﾙﾄﾞｹﾞｰﾑ</t>
  </si>
  <si>
    <t>８回ｺｰﾙﾄﾞｹﾞｰﾑ</t>
  </si>
  <si>
    <t>飾　磨</t>
  </si>
  <si>
    <t>吉　川</t>
  </si>
  <si>
    <t>明　石</t>
  </si>
  <si>
    <t>西 宮 北</t>
  </si>
  <si>
    <t>西 宮 東</t>
  </si>
  <si>
    <t>明石公園第一野球場（明石トーカロ球場）</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</si>
</sst>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0;[Red]#,##0"/>
    <numFmt numFmtId="178" formatCode="#,##0_ "/>
    <numFmt numFmtId="179" formatCode="[$-409]h:mm\ AM/PM;@"/>
    <numFmt numFmtId="180" formatCode="h:mm;@"/>
    <numFmt numFmtId="181" formatCode="0_ "/>
    <numFmt numFmtId="182" formatCode="&quot;Yes&quot;;&quot;Yes&quot;;&quot;No&quot;"/>
    <numFmt numFmtId="183" formatCode="&quot;True&quot;;&quot;True&quot;;&quot;False&quot;"/>
    <numFmt numFmtId="184" formatCode="&quot;On&quot;;&quot;On&quot;;&quot;Off&quot;"/>
    <numFmt numFmtId="185" formatCode="[$€-2]\ #,##0.00_);[Red]\([$€-2]\ #,##0.00\)"/>
  </numFmts>
  <fonts count="2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1"/>
      <name val="ＭＳ Ｐゴシック"/>
      <family val="3"/>
    </font>
    <font>
      <sz val="12"/>
      <name val="ＭＳ Ｐゴシック"/>
      <family val="3"/>
    </font>
    <font>
      <b/>
      <sz val="12"/>
      <name val="Arial"/>
      <family val="2"/>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Arial"/>
      <family val="2"/>
    </font>
    <font>
      <b/>
      <sz val="11"/>
      <name val="Arial"/>
      <family val="2"/>
    </font>
    <font>
      <sz val="11"/>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4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style="thin"/>
    </border>
    <border>
      <left>
        <color indexed="63"/>
      </left>
      <right style="thin"/>
      <top style="thin"/>
      <bottom style="thin"/>
    </border>
    <border>
      <left>
        <color indexed="63"/>
      </left>
      <right style="hair"/>
      <top style="hair"/>
      <bottom style="hair"/>
    </border>
    <border>
      <left style="thin"/>
      <right style="hair"/>
      <top style="thin"/>
      <bottom style="thin"/>
    </border>
    <border>
      <left style="hair"/>
      <right style="hair"/>
      <top style="thin"/>
      <bottom style="thin"/>
    </border>
    <border>
      <left style="hair"/>
      <right>
        <color indexed="63"/>
      </right>
      <top style="thin"/>
      <bottom style="thin"/>
    </border>
    <border>
      <left style="thin"/>
      <right style="thin"/>
      <top style="thin"/>
      <bottom style="thin"/>
    </border>
    <border>
      <left style="thin"/>
      <right style="hair"/>
      <top>
        <color indexed="63"/>
      </top>
      <bottom style="thin"/>
    </border>
    <border>
      <left style="hair"/>
      <right style="hair"/>
      <top>
        <color indexed="63"/>
      </top>
      <bottom style="thin"/>
    </border>
    <border>
      <left style="hair"/>
      <right>
        <color indexed="63"/>
      </right>
      <top>
        <color indexed="63"/>
      </top>
      <bottom style="thin"/>
    </border>
    <border>
      <left style="thin"/>
      <right style="hair"/>
      <top style="thin"/>
      <bottom>
        <color indexed="63"/>
      </bottom>
    </border>
    <border>
      <left style="thin"/>
      <right style="hair"/>
      <top style="hair"/>
      <bottom style="hair"/>
    </border>
    <border>
      <left>
        <color indexed="63"/>
      </left>
      <right>
        <color indexed="63"/>
      </right>
      <top style="thin"/>
      <bottom>
        <color indexed="63"/>
      </bottom>
    </border>
    <border>
      <left style="hair"/>
      <right>
        <color indexed="63"/>
      </right>
      <top>
        <color indexed="63"/>
      </top>
      <bottom>
        <color indexed="63"/>
      </bottom>
    </border>
    <border>
      <left style="hair"/>
      <right>
        <color indexed="63"/>
      </right>
      <top style="hair"/>
      <bottom style="hair"/>
    </border>
    <border>
      <left style="hair"/>
      <right style="thin"/>
      <top>
        <color indexed="63"/>
      </top>
      <bottom style="thin"/>
    </border>
    <border>
      <left style="hair"/>
      <right style="thin"/>
      <top style="thin"/>
      <bottom style="thin"/>
    </border>
    <border>
      <left>
        <color indexed="63"/>
      </left>
      <right style="hair"/>
      <top style="thin"/>
      <bottom style="thin"/>
    </border>
    <border>
      <left>
        <color indexed="63"/>
      </left>
      <right style="hair"/>
      <top>
        <color indexed="63"/>
      </top>
      <bottom style="thin"/>
    </border>
    <border>
      <left>
        <color indexed="63"/>
      </left>
      <right style="thin"/>
      <top>
        <color indexed="63"/>
      </top>
      <bottom style="thin"/>
    </border>
    <border>
      <left style="thin"/>
      <right>
        <color indexed="63"/>
      </right>
      <top style="thin"/>
      <bottom style="thin"/>
    </border>
    <border>
      <left style="hair"/>
      <right style="hair"/>
      <top style="thin"/>
      <bottom>
        <color indexed="63"/>
      </bottom>
    </border>
    <border>
      <left style="hair"/>
      <right style="hair"/>
      <top style="hair"/>
      <bottom style="hair"/>
    </border>
    <border>
      <left>
        <color indexed="63"/>
      </left>
      <right style="hair"/>
      <top>
        <color indexed="63"/>
      </top>
      <bottom>
        <color indexed="63"/>
      </bottom>
    </border>
    <border>
      <left>
        <color indexed="63"/>
      </left>
      <right style="thin"/>
      <top style="thin"/>
      <bottom>
        <color indexed="63"/>
      </bottom>
    </border>
    <border>
      <left>
        <color indexed="63"/>
      </left>
      <right style="thin"/>
      <top style="hair"/>
      <bottom style="hair"/>
    </border>
    <border>
      <left>
        <color indexed="63"/>
      </left>
      <right>
        <color indexed="63"/>
      </right>
      <top>
        <color indexed="63"/>
      </top>
      <bottom style="thin"/>
    </border>
    <border>
      <left style="thin"/>
      <right style="thin"/>
      <top style="hair"/>
      <bottom style="hair"/>
    </border>
    <border>
      <left style="thin"/>
      <right>
        <color indexed="63"/>
      </right>
      <top style="hair"/>
      <bottom style="hair"/>
    </border>
    <border>
      <left style="hair"/>
      <right style="thin"/>
      <top style="thin"/>
      <bottom>
        <color indexed="63"/>
      </bottom>
    </border>
    <border>
      <left style="thin"/>
      <right style="thin"/>
      <top style="thin"/>
      <bottom>
        <color indexed="63"/>
      </bottom>
    </border>
    <border>
      <left style="hair"/>
      <right style="thin"/>
      <top style="hair"/>
      <bottom style="hair"/>
    </border>
    <border>
      <left style="thin"/>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2" fillId="0" borderId="0" applyNumberFormat="0" applyFill="0" applyBorder="0" applyAlignment="0" applyProtection="0"/>
    <xf numFmtId="0" fontId="24" fillId="4" borderId="0" applyNumberFormat="0" applyBorder="0" applyAlignment="0" applyProtection="0"/>
  </cellStyleXfs>
  <cellXfs count="119">
    <xf numFmtId="0" fontId="0" fillId="0" borderId="0" xfId="0" applyAlignment="1">
      <alignment vertical="center"/>
    </xf>
    <xf numFmtId="0" fontId="0" fillId="24" borderId="10" xfId="0" applyFill="1" applyBorder="1" applyAlignment="1" applyProtection="1">
      <alignment horizontal="right" vertical="center"/>
      <protection/>
    </xf>
    <xf numFmtId="0" fontId="5" fillId="24" borderId="10" xfId="0" applyFont="1" applyFill="1" applyBorder="1" applyAlignment="1" applyProtection="1">
      <alignment horizontal="center" vertical="center"/>
      <protection locked="0"/>
    </xf>
    <xf numFmtId="0" fontId="0" fillId="24" borderId="10" xfId="0" applyFill="1" applyBorder="1" applyAlignment="1" applyProtection="1">
      <alignment horizontal="center" vertical="center"/>
      <protection/>
    </xf>
    <xf numFmtId="0" fontId="0" fillId="24" borderId="10" xfId="0" applyFill="1" applyBorder="1" applyAlignment="1" applyProtection="1">
      <alignment horizontal="center" vertical="center"/>
      <protection locked="0"/>
    </xf>
    <xf numFmtId="0" fontId="0" fillId="24" borderId="11" xfId="0" applyFill="1" applyBorder="1" applyAlignment="1" applyProtection="1">
      <alignment vertical="center"/>
      <protection/>
    </xf>
    <xf numFmtId="0" fontId="0" fillId="24" borderId="0" xfId="0" applyFill="1" applyAlignment="1">
      <alignment vertical="center"/>
    </xf>
    <xf numFmtId="0" fontId="0" fillId="24" borderId="0" xfId="0" applyFont="1" applyFill="1" applyBorder="1" applyAlignment="1" applyProtection="1">
      <alignment horizontal="center" vertical="center"/>
      <protection locked="0"/>
    </xf>
    <xf numFmtId="0" fontId="0" fillId="24" borderId="12" xfId="0" applyFill="1" applyBorder="1" applyAlignment="1" applyProtection="1">
      <alignment horizontal="left" vertical="center" shrinkToFit="1"/>
      <protection locked="0"/>
    </xf>
    <xf numFmtId="0" fontId="0" fillId="24" borderId="0" xfId="0" applyFill="1" applyAlignment="1">
      <alignment horizontal="center" vertical="center"/>
    </xf>
    <xf numFmtId="180" fontId="0" fillId="24" borderId="0" xfId="0" applyNumberFormat="1" applyFill="1" applyBorder="1" applyAlignment="1">
      <alignment horizontal="center" vertical="center"/>
    </xf>
    <xf numFmtId="0" fontId="0" fillId="24" borderId="0" xfId="0" applyFill="1" applyBorder="1" applyAlignment="1">
      <alignment horizontal="center" vertical="center"/>
    </xf>
    <xf numFmtId="0" fontId="0" fillId="24" borderId="13" xfId="0" applyFill="1" applyBorder="1" applyAlignment="1" applyProtection="1">
      <alignment horizontal="center" vertical="center"/>
      <protection/>
    </xf>
    <xf numFmtId="0" fontId="0" fillId="24" borderId="14" xfId="0" applyFill="1" applyBorder="1" applyAlignment="1" applyProtection="1">
      <alignment horizontal="center" vertical="center"/>
      <protection/>
    </xf>
    <xf numFmtId="0" fontId="0" fillId="24" borderId="15" xfId="0" applyFill="1" applyBorder="1" applyAlignment="1" applyProtection="1">
      <alignment horizontal="center" vertical="center"/>
      <protection/>
    </xf>
    <xf numFmtId="0" fontId="0" fillId="24" borderId="16" xfId="0" applyFill="1" applyBorder="1" applyAlignment="1" applyProtection="1">
      <alignment horizontal="center" vertical="center"/>
      <protection/>
    </xf>
    <xf numFmtId="181" fontId="0" fillId="24" borderId="17" xfId="0" applyNumberFormat="1" applyFill="1" applyBorder="1" applyAlignment="1" applyProtection="1">
      <alignment horizontal="center" vertical="center"/>
      <protection locked="0"/>
    </xf>
    <xf numFmtId="181" fontId="0" fillId="24" borderId="18" xfId="0" applyNumberFormat="1" applyFill="1" applyBorder="1" applyAlignment="1" applyProtection="1">
      <alignment horizontal="center" vertical="center"/>
      <protection locked="0"/>
    </xf>
    <xf numFmtId="181" fontId="0" fillId="24" borderId="19" xfId="0" applyNumberFormat="1" applyFill="1" applyBorder="1" applyAlignment="1" applyProtection="1">
      <alignment horizontal="center" vertical="center"/>
      <protection locked="0"/>
    </xf>
    <xf numFmtId="0" fontId="0" fillId="24" borderId="20" xfId="0" applyFont="1" applyFill="1" applyBorder="1" applyAlignment="1" applyProtection="1">
      <alignment horizontal="center" vertical="center"/>
      <protection locked="0"/>
    </xf>
    <xf numFmtId="0" fontId="0" fillId="24" borderId="21" xfId="0" applyFont="1" applyFill="1" applyBorder="1" applyAlignment="1" applyProtection="1">
      <alignment horizontal="center" vertical="center"/>
      <protection locked="0"/>
    </xf>
    <xf numFmtId="0" fontId="0" fillId="24" borderId="17" xfId="0" applyFont="1" applyFill="1" applyBorder="1" applyAlignment="1" applyProtection="1">
      <alignment horizontal="center" vertical="center"/>
      <protection locked="0"/>
    </xf>
    <xf numFmtId="0" fontId="0" fillId="24" borderId="22" xfId="0" applyFill="1" applyBorder="1" applyAlignment="1">
      <alignment vertical="center"/>
    </xf>
    <xf numFmtId="0" fontId="0" fillId="24" borderId="0" xfId="0" applyFill="1" applyBorder="1" applyAlignment="1">
      <alignment vertical="center"/>
    </xf>
    <xf numFmtId="0" fontId="0" fillId="24" borderId="10" xfId="0" applyFill="1" applyBorder="1" applyAlignment="1" applyProtection="1">
      <alignment horizontal="left" vertical="center"/>
      <protection/>
    </xf>
    <xf numFmtId="0" fontId="0" fillId="24" borderId="10" xfId="0" applyFill="1" applyBorder="1" applyAlignment="1">
      <alignment horizontal="right" vertical="center"/>
    </xf>
    <xf numFmtId="0" fontId="0" fillId="24" borderId="10" xfId="0" applyFill="1" applyBorder="1" applyAlignment="1" applyProtection="1">
      <alignment vertical="center"/>
      <protection/>
    </xf>
    <xf numFmtId="0" fontId="0" fillId="24" borderId="23" xfId="0" applyFill="1" applyBorder="1" applyAlignment="1" applyProtection="1">
      <alignment horizontal="left" vertical="center" shrinkToFit="1"/>
      <protection locked="0"/>
    </xf>
    <xf numFmtId="0" fontId="4" fillId="24" borderId="24" xfId="0" applyFont="1" applyFill="1" applyBorder="1" applyAlignment="1" applyProtection="1">
      <alignment horizontal="center" vertical="center" shrinkToFit="1"/>
      <protection locked="0"/>
    </xf>
    <xf numFmtId="0" fontId="0" fillId="24" borderId="0" xfId="0" applyFill="1" applyAlignment="1">
      <alignment vertical="center" shrinkToFit="1"/>
    </xf>
    <xf numFmtId="0" fontId="0" fillId="24" borderId="0" xfId="0" applyFill="1" applyAlignment="1">
      <alignment horizontal="left" vertical="center" shrinkToFit="1"/>
    </xf>
    <xf numFmtId="0" fontId="7" fillId="24" borderId="16" xfId="0" applyFont="1" applyFill="1" applyBorder="1" applyAlignment="1" applyProtection="1">
      <alignment horizontal="center" vertical="center"/>
      <protection/>
    </xf>
    <xf numFmtId="181" fontId="0" fillId="24" borderId="25" xfId="0" applyNumberFormat="1" applyFill="1" applyBorder="1" applyAlignment="1" applyProtection="1">
      <alignment horizontal="center" vertical="center"/>
      <protection locked="0"/>
    </xf>
    <xf numFmtId="0" fontId="0" fillId="24" borderId="26" xfId="0" applyFill="1" applyBorder="1" applyAlignment="1" applyProtection="1">
      <alignment horizontal="center" vertical="center"/>
      <protection/>
    </xf>
    <xf numFmtId="0" fontId="0" fillId="24" borderId="27" xfId="0" applyFill="1" applyBorder="1" applyAlignment="1" applyProtection="1">
      <alignment horizontal="center" vertical="center"/>
      <protection/>
    </xf>
    <xf numFmtId="0" fontId="0" fillId="7" borderId="13" xfId="0" applyFill="1" applyBorder="1" applyAlignment="1" applyProtection="1">
      <alignment horizontal="center" vertical="center"/>
      <protection/>
    </xf>
    <xf numFmtId="0" fontId="0" fillId="7" borderId="14" xfId="0" applyFill="1" applyBorder="1" applyAlignment="1" applyProtection="1">
      <alignment horizontal="center" vertical="center"/>
      <protection/>
    </xf>
    <xf numFmtId="0" fontId="0" fillId="7" borderId="26" xfId="0" applyFill="1" applyBorder="1" applyAlignment="1" applyProtection="1">
      <alignment horizontal="center" vertical="center"/>
      <protection/>
    </xf>
    <xf numFmtId="181" fontId="0" fillId="24" borderId="26" xfId="0" applyNumberFormat="1" applyFill="1" applyBorder="1" applyAlignment="1" applyProtection="1">
      <alignment horizontal="center" vertical="center"/>
      <protection locked="0"/>
    </xf>
    <xf numFmtId="181" fontId="0" fillId="24" borderId="28" xfId="0" applyNumberFormat="1" applyFill="1" applyBorder="1" applyAlignment="1" applyProtection="1">
      <alignment horizontal="center" vertical="center"/>
      <protection locked="0"/>
    </xf>
    <xf numFmtId="0" fontId="0" fillId="24" borderId="29" xfId="0" applyFont="1" applyFill="1" applyBorder="1" applyAlignment="1" applyProtection="1">
      <alignment horizontal="center" vertical="center"/>
      <protection locked="0"/>
    </xf>
    <xf numFmtId="0" fontId="0" fillId="24" borderId="25" xfId="0" applyFont="1" applyFill="1" applyBorder="1" applyAlignment="1" applyProtection="1">
      <alignment horizontal="center" vertical="center"/>
      <protection locked="0"/>
    </xf>
    <xf numFmtId="181" fontId="4" fillId="24" borderId="10" xfId="0" applyNumberFormat="1" applyFont="1" applyFill="1" applyBorder="1" applyAlignment="1" applyProtection="1">
      <alignment horizontal="center" vertical="center"/>
      <protection locked="0"/>
    </xf>
    <xf numFmtId="181" fontId="25" fillId="24" borderId="17" xfId="0" applyNumberFormat="1" applyFont="1" applyFill="1" applyBorder="1" applyAlignment="1" applyProtection="1">
      <alignment horizontal="center" vertical="center"/>
      <protection locked="0"/>
    </xf>
    <xf numFmtId="181" fontId="25" fillId="24" borderId="18" xfId="0" applyNumberFormat="1" applyFont="1" applyFill="1" applyBorder="1" applyAlignment="1" applyProtection="1">
      <alignment horizontal="center" vertical="center"/>
      <protection locked="0"/>
    </xf>
    <xf numFmtId="181" fontId="25" fillId="24" borderId="15" xfId="0" applyNumberFormat="1" applyFont="1" applyFill="1" applyBorder="1" applyAlignment="1" applyProtection="1">
      <alignment horizontal="center" vertical="center"/>
      <protection locked="0"/>
    </xf>
    <xf numFmtId="181" fontId="25" fillId="24" borderId="19" xfId="0" applyNumberFormat="1" applyFont="1" applyFill="1" applyBorder="1" applyAlignment="1" applyProtection="1">
      <alignment horizontal="center" vertical="center"/>
      <protection locked="0"/>
    </xf>
    <xf numFmtId="181" fontId="26" fillId="24" borderId="16" xfId="0" applyNumberFormat="1" applyFont="1" applyFill="1" applyBorder="1" applyAlignment="1" applyProtection="1">
      <alignment horizontal="center" vertical="center" shrinkToFit="1"/>
      <protection locked="0"/>
    </xf>
    <xf numFmtId="0" fontId="0" fillId="0" borderId="30" xfId="0" applyFill="1" applyBorder="1" applyAlignment="1" applyProtection="1">
      <alignment horizontal="right" vertical="center"/>
      <protection/>
    </xf>
    <xf numFmtId="0" fontId="0" fillId="0" borderId="10" xfId="0" applyFill="1" applyBorder="1" applyAlignment="1" applyProtection="1">
      <alignment horizontal="center" vertical="center"/>
      <protection/>
    </xf>
    <xf numFmtId="0" fontId="0" fillId="0" borderId="10" xfId="0" applyBorder="1" applyAlignment="1" applyProtection="1">
      <alignment vertical="center"/>
      <protection/>
    </xf>
    <xf numFmtId="0" fontId="0" fillId="24" borderId="31" xfId="0" applyFont="1" applyFill="1" applyBorder="1" applyAlignment="1" applyProtection="1">
      <alignment horizontal="center" vertical="center" shrinkToFit="1"/>
      <protection locked="0"/>
    </xf>
    <xf numFmtId="0" fontId="0" fillId="24" borderId="32" xfId="0" applyFont="1" applyFill="1" applyBorder="1" applyAlignment="1" applyProtection="1">
      <alignment horizontal="center" vertical="center" shrinkToFit="1"/>
      <protection locked="0"/>
    </xf>
    <xf numFmtId="0" fontId="0" fillId="24" borderId="18" xfId="0" applyFont="1" applyFill="1" applyBorder="1" applyAlignment="1" applyProtection="1">
      <alignment horizontal="center" vertical="center" shrinkToFit="1"/>
      <protection locked="0"/>
    </xf>
    <xf numFmtId="181" fontId="4" fillId="24" borderId="16" xfId="0" applyNumberFormat="1" applyFont="1" applyFill="1" applyBorder="1" applyAlignment="1" applyProtection="1">
      <alignment horizontal="center" vertical="center" shrinkToFit="1"/>
      <protection locked="0"/>
    </xf>
    <xf numFmtId="0" fontId="0" fillId="24" borderId="33" xfId="0" applyFill="1" applyBorder="1" applyAlignment="1" applyProtection="1">
      <alignment horizontal="left" vertical="center" shrinkToFit="1"/>
      <protection locked="0"/>
    </xf>
    <xf numFmtId="181" fontId="0" fillId="24" borderId="15" xfId="0" applyNumberFormat="1" applyFill="1" applyBorder="1" applyAlignment="1" applyProtection="1">
      <alignment horizontal="center" vertical="center"/>
      <protection locked="0"/>
    </xf>
    <xf numFmtId="0" fontId="0" fillId="24" borderId="34" xfId="0" applyFont="1" applyFill="1" applyBorder="1" applyAlignment="1" applyProtection="1">
      <alignment horizontal="center" vertical="center"/>
      <protection locked="0"/>
    </xf>
    <xf numFmtId="0" fontId="0" fillId="24" borderId="35" xfId="0" applyFont="1" applyFill="1" applyBorder="1" applyAlignment="1" applyProtection="1">
      <alignment horizontal="center" vertical="center"/>
      <protection locked="0"/>
    </xf>
    <xf numFmtId="0" fontId="4" fillId="24" borderId="36" xfId="0" applyFont="1" applyFill="1" applyBorder="1" applyAlignment="1">
      <alignment horizontal="center"/>
    </xf>
    <xf numFmtId="0" fontId="4" fillId="24" borderId="0" xfId="0" applyFont="1" applyFill="1" applyBorder="1" applyAlignment="1" applyProtection="1">
      <alignment horizontal="center" vertical="center" shrinkToFit="1"/>
      <protection locked="0"/>
    </xf>
    <xf numFmtId="180" fontId="0" fillId="24" borderId="0" xfId="0" applyNumberFormat="1" applyFill="1" applyBorder="1" applyAlignment="1" applyProtection="1">
      <alignment horizontal="center" vertical="center"/>
      <protection/>
    </xf>
    <xf numFmtId="0" fontId="0" fillId="24" borderId="30" xfId="0" applyFill="1" applyBorder="1" applyAlignment="1" applyProtection="1">
      <alignment horizontal="center" vertical="center"/>
      <protection/>
    </xf>
    <xf numFmtId="0" fontId="0" fillId="24" borderId="10" xfId="0" applyFont="1" applyFill="1" applyBorder="1" applyAlignment="1" applyProtection="1">
      <alignment horizontal="center" vertical="center"/>
      <protection/>
    </xf>
    <xf numFmtId="0" fontId="0" fillId="24" borderId="0" xfId="0" applyFill="1" applyBorder="1" applyAlignment="1" applyProtection="1">
      <alignment horizontal="center" vertical="center"/>
      <protection/>
    </xf>
    <xf numFmtId="0" fontId="0" fillId="24" borderId="37" xfId="0" applyFont="1" applyFill="1" applyBorder="1" applyAlignment="1" applyProtection="1">
      <alignment horizontal="center" vertical="center"/>
      <protection locked="0"/>
    </xf>
    <xf numFmtId="0" fontId="0" fillId="24" borderId="38" xfId="0" applyFont="1" applyFill="1" applyBorder="1" applyAlignment="1" applyProtection="1">
      <alignment horizontal="center" vertical="center"/>
      <protection locked="0"/>
    </xf>
    <xf numFmtId="0" fontId="0" fillId="24" borderId="10" xfId="0" applyFill="1" applyBorder="1" applyAlignment="1" applyProtection="1">
      <alignment horizontal="center" vertical="center"/>
      <protection/>
    </xf>
    <xf numFmtId="0" fontId="0" fillId="24" borderId="11" xfId="0" applyFill="1" applyBorder="1" applyAlignment="1" applyProtection="1">
      <alignment horizontal="center" vertical="center"/>
      <protection/>
    </xf>
    <xf numFmtId="0" fontId="0" fillId="24" borderId="39" xfId="0" applyFont="1" applyFill="1" applyBorder="1" applyAlignment="1" applyProtection="1">
      <alignment horizontal="center" vertical="center"/>
      <protection locked="0"/>
    </xf>
    <xf numFmtId="0" fontId="0" fillId="24" borderId="40" xfId="0" applyFont="1" applyFill="1" applyBorder="1" applyAlignment="1" applyProtection="1">
      <alignment horizontal="center" vertical="center"/>
      <protection locked="0"/>
    </xf>
    <xf numFmtId="0" fontId="0" fillId="24" borderId="41" xfId="0" applyFont="1" applyFill="1" applyBorder="1" applyAlignment="1" applyProtection="1">
      <alignment horizontal="center" vertical="center"/>
      <protection locked="0"/>
    </xf>
    <xf numFmtId="0" fontId="0" fillId="24" borderId="42" xfId="0" applyFont="1" applyFill="1" applyBorder="1" applyAlignment="1" applyProtection="1">
      <alignment horizontal="center" vertical="center"/>
      <protection locked="0"/>
    </xf>
    <xf numFmtId="0" fontId="0" fillId="24" borderId="43" xfId="0" applyFont="1" applyFill="1" applyBorder="1" applyAlignment="1" applyProtection="1">
      <alignment horizontal="center" vertical="center"/>
      <protection locked="0"/>
    </xf>
    <xf numFmtId="0" fontId="0" fillId="0" borderId="36" xfId="0" applyFill="1" applyBorder="1" applyAlignment="1" applyProtection="1">
      <alignment horizontal="center" vertical="center"/>
      <protection locked="0"/>
    </xf>
    <xf numFmtId="0" fontId="0" fillId="0" borderId="29" xfId="0" applyFill="1" applyBorder="1" applyAlignment="1" applyProtection="1">
      <alignment horizontal="center" vertical="center"/>
      <protection locked="0"/>
    </xf>
    <xf numFmtId="0" fontId="0" fillId="24" borderId="44" xfId="0" applyFont="1" applyFill="1"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0" fontId="0" fillId="0" borderId="10" xfId="0" applyBorder="1" applyAlignment="1" applyProtection="1">
      <alignment horizontal="center" vertical="center" shrinkToFit="1"/>
      <protection/>
    </xf>
    <xf numFmtId="0" fontId="0" fillId="24" borderId="29" xfId="0" applyFont="1" applyFill="1" applyBorder="1" applyAlignment="1" applyProtection="1">
      <alignment horizontal="center" vertical="center" shrinkToFit="1"/>
      <protection locked="0"/>
    </xf>
    <xf numFmtId="0" fontId="0" fillId="24" borderId="43" xfId="0" applyFont="1" applyFill="1" applyBorder="1" applyAlignment="1" applyProtection="1">
      <alignment horizontal="center" vertical="center" shrinkToFit="1"/>
      <protection locked="0"/>
    </xf>
    <xf numFmtId="0" fontId="4" fillId="24" borderId="44" xfId="0" applyFont="1" applyFill="1" applyBorder="1" applyAlignment="1" applyProtection="1">
      <alignment horizontal="center" vertical="center" shrinkToFit="1"/>
      <protection/>
    </xf>
    <xf numFmtId="0" fontId="4" fillId="24" borderId="22" xfId="0" applyFont="1" applyFill="1" applyBorder="1" applyAlignment="1" applyProtection="1">
      <alignment horizontal="center" vertical="center" shrinkToFit="1"/>
      <protection/>
    </xf>
    <xf numFmtId="0" fontId="4" fillId="24" borderId="45" xfId="0" applyFont="1" applyFill="1" applyBorder="1" applyAlignment="1" applyProtection="1">
      <alignment horizontal="center" vertical="center" shrinkToFit="1"/>
      <protection/>
    </xf>
    <xf numFmtId="0" fontId="4" fillId="24" borderId="0" xfId="0" applyFont="1" applyFill="1" applyBorder="1" applyAlignment="1" applyProtection="1">
      <alignment horizontal="center" vertical="center" shrinkToFit="1"/>
      <protection/>
    </xf>
    <xf numFmtId="0" fontId="4" fillId="24" borderId="43" xfId="0" applyFont="1" applyFill="1" applyBorder="1" applyAlignment="1" applyProtection="1">
      <alignment horizontal="center" vertical="center" shrinkToFit="1"/>
      <protection/>
    </xf>
    <xf numFmtId="0" fontId="4" fillId="24" borderId="36" xfId="0" applyFont="1" applyFill="1" applyBorder="1" applyAlignment="1" applyProtection="1">
      <alignment horizontal="center" vertical="center" shrinkToFit="1"/>
      <protection/>
    </xf>
    <xf numFmtId="0" fontId="0" fillId="24" borderId="34" xfId="0" applyFont="1" applyFill="1" applyBorder="1" applyAlignment="1" applyProtection="1">
      <alignment horizontal="center" vertical="center" shrinkToFit="1"/>
      <protection locked="0"/>
    </xf>
    <xf numFmtId="0" fontId="0" fillId="24" borderId="44" xfId="0" applyFont="1" applyFill="1" applyBorder="1" applyAlignment="1" applyProtection="1">
      <alignment horizontal="center" vertical="center" shrinkToFit="1"/>
      <protection locked="0"/>
    </xf>
    <xf numFmtId="180" fontId="0" fillId="24" borderId="0" xfId="0" applyNumberFormat="1" applyFill="1" applyBorder="1" applyAlignment="1" applyProtection="1">
      <alignment horizontal="center" vertical="center" shrinkToFit="1"/>
      <protection locked="0"/>
    </xf>
    <xf numFmtId="0" fontId="0" fillId="24" borderId="30" xfId="0" applyFont="1" applyFill="1" applyBorder="1" applyAlignment="1" applyProtection="1">
      <alignment horizontal="center" vertical="center"/>
      <protection/>
    </xf>
    <xf numFmtId="0" fontId="0" fillId="0" borderId="10" xfId="0" applyBorder="1" applyAlignment="1" applyProtection="1">
      <alignment horizontal="center" vertical="center"/>
      <protection locked="0"/>
    </xf>
    <xf numFmtId="0" fontId="0" fillId="24" borderId="0" xfId="0" applyFill="1" applyAlignment="1" applyProtection="1">
      <alignment horizontal="center" vertical="center"/>
      <protection/>
    </xf>
    <xf numFmtId="0" fontId="0" fillId="24" borderId="30" xfId="0" applyFill="1" applyBorder="1" applyAlignment="1" applyProtection="1">
      <alignment horizontal="distributed" vertical="center"/>
      <protection/>
    </xf>
    <xf numFmtId="0" fontId="0" fillId="24" borderId="11" xfId="0" applyFill="1" applyBorder="1" applyAlignment="1" applyProtection="1">
      <alignment horizontal="distributed" vertical="center"/>
      <protection/>
    </xf>
    <xf numFmtId="0" fontId="4" fillId="24" borderId="30" xfId="0" applyFont="1" applyFill="1" applyBorder="1" applyAlignment="1" applyProtection="1">
      <alignment horizontal="center" vertical="center" shrinkToFit="1"/>
      <protection locked="0"/>
    </xf>
    <xf numFmtId="0" fontId="4" fillId="24" borderId="11" xfId="0" applyFont="1" applyFill="1" applyBorder="1" applyAlignment="1" applyProtection="1">
      <alignment horizontal="center" vertical="center" shrinkToFit="1"/>
      <protection locked="0"/>
    </xf>
    <xf numFmtId="0" fontId="7" fillId="24" borderId="30" xfId="0" applyFont="1" applyFill="1" applyBorder="1" applyAlignment="1" applyProtection="1">
      <alignment horizontal="center" vertical="center" wrapText="1"/>
      <protection locked="0"/>
    </xf>
    <xf numFmtId="0" fontId="7" fillId="24" borderId="10" xfId="0" applyFont="1" applyFill="1" applyBorder="1" applyAlignment="1" applyProtection="1">
      <alignment horizontal="center" vertical="center" wrapText="1"/>
      <protection locked="0"/>
    </xf>
    <xf numFmtId="0" fontId="7" fillId="24" borderId="11" xfId="0" applyFont="1" applyFill="1" applyBorder="1" applyAlignment="1" applyProtection="1">
      <alignment horizontal="center" vertical="center" wrapText="1"/>
      <protection locked="0"/>
    </xf>
    <xf numFmtId="0" fontId="7" fillId="24" borderId="30" xfId="0" applyFont="1" applyFill="1" applyBorder="1" applyAlignment="1" applyProtection="1">
      <alignment horizontal="right" vertical="center" shrinkToFit="1"/>
      <protection locked="0"/>
    </xf>
    <xf numFmtId="0" fontId="7" fillId="24" borderId="10" xfId="0" applyFont="1" applyFill="1" applyBorder="1" applyAlignment="1" applyProtection="1">
      <alignment horizontal="right" vertical="center" shrinkToFit="1"/>
      <protection locked="0"/>
    </xf>
    <xf numFmtId="0" fontId="4" fillId="24" borderId="0" xfId="0" applyFont="1" applyFill="1" applyAlignment="1">
      <alignment horizontal="right" vertical="center"/>
    </xf>
    <xf numFmtId="0" fontId="0" fillId="24" borderId="0" xfId="0" applyFill="1" applyAlignment="1">
      <alignment horizontal="right" vertical="center"/>
    </xf>
    <xf numFmtId="0" fontId="0" fillId="24" borderId="35" xfId="0" applyFont="1" applyFill="1" applyBorder="1" applyAlignment="1" applyProtection="1">
      <alignment horizontal="center" vertical="center" shrinkToFit="1"/>
      <protection locked="0"/>
    </xf>
    <xf numFmtId="0" fontId="0" fillId="24" borderId="38" xfId="0" applyFont="1" applyFill="1" applyBorder="1" applyAlignment="1" applyProtection="1">
      <alignment horizontal="center" vertical="center" shrinkToFit="1"/>
      <protection locked="0"/>
    </xf>
    <xf numFmtId="181" fontId="0" fillId="24" borderId="30" xfId="0" applyNumberFormat="1" applyFill="1" applyBorder="1" applyAlignment="1" applyProtection="1">
      <alignment horizontal="center" vertical="center"/>
      <protection locked="0"/>
    </xf>
    <xf numFmtId="181" fontId="0" fillId="24" borderId="10" xfId="0" applyNumberFormat="1" applyFill="1" applyBorder="1" applyAlignment="1" applyProtection="1">
      <alignment horizontal="center" vertical="center"/>
      <protection locked="0"/>
    </xf>
    <xf numFmtId="181" fontId="0" fillId="24" borderId="11" xfId="0" applyNumberFormat="1" applyFill="1" applyBorder="1" applyAlignment="1" applyProtection="1">
      <alignment horizontal="center" vertical="center"/>
      <protection locked="0"/>
    </xf>
    <xf numFmtId="0" fontId="0" fillId="24" borderId="15" xfId="0" applyFill="1" applyBorder="1" applyAlignment="1" applyProtection="1">
      <alignment horizontal="center" vertical="center"/>
      <protection/>
    </xf>
    <xf numFmtId="0" fontId="0" fillId="24" borderId="27" xfId="0" applyFill="1" applyBorder="1" applyAlignment="1" applyProtection="1">
      <alignment horizontal="center" vertical="center"/>
      <protection/>
    </xf>
    <xf numFmtId="0" fontId="0" fillId="24" borderId="15" xfId="0" applyFont="1" applyFill="1" applyBorder="1" applyAlignment="1" applyProtection="1">
      <alignment horizontal="center" vertical="center"/>
      <protection/>
    </xf>
    <xf numFmtId="0" fontId="0" fillId="24" borderId="27" xfId="0" applyFont="1" applyFill="1" applyBorder="1" applyAlignment="1" applyProtection="1">
      <alignment horizontal="center" vertical="center"/>
      <protection/>
    </xf>
    <xf numFmtId="0" fontId="0" fillId="24" borderId="20" xfId="0" applyFont="1" applyFill="1" applyBorder="1" applyAlignment="1" applyProtection="1">
      <alignment horizontal="center" vertical="center"/>
      <protection locked="0"/>
    </xf>
    <xf numFmtId="0" fontId="0" fillId="24" borderId="21" xfId="0" applyFont="1" applyFill="1" applyBorder="1" applyAlignment="1" applyProtection="1">
      <alignment horizontal="center" vertical="center"/>
      <protection locked="0"/>
    </xf>
    <xf numFmtId="0" fontId="0" fillId="24" borderId="17" xfId="0" applyFont="1" applyFill="1" applyBorder="1" applyAlignment="1" applyProtection="1">
      <alignment horizontal="center" vertical="center"/>
      <protection locked="0"/>
    </xf>
    <xf numFmtId="181" fontId="8" fillId="24" borderId="15" xfId="0" applyNumberFormat="1" applyFont="1" applyFill="1" applyBorder="1" applyAlignment="1" applyProtection="1">
      <alignment horizontal="center" vertical="center"/>
      <protection locked="0"/>
    </xf>
    <xf numFmtId="181" fontId="27" fillId="24" borderId="10" xfId="0" applyNumberFormat="1" applyFont="1" applyFill="1" applyBorder="1" applyAlignment="1" applyProtection="1">
      <alignment horizontal="center" vertical="center"/>
      <protection locked="0"/>
    </xf>
    <xf numFmtId="181" fontId="27" fillId="24" borderId="27" xfId="0" applyNumberFormat="1" applyFont="1" applyFill="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ill>
        <patternFill>
          <bgColor rgb="FFC0C0C0"/>
        </patternFill>
      </fill>
      <border/>
    </dxf>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39"/>
  </sheetPr>
  <dimension ref="A1:T24"/>
  <sheetViews>
    <sheetView workbookViewId="0" topLeftCell="A1">
      <selection activeCell="A11" sqref="A11:B13"/>
    </sheetView>
  </sheetViews>
  <sheetFormatPr defaultColWidth="9.00390625" defaultRowHeight="13.5"/>
  <cols>
    <col min="1" max="1" width="10.375" style="6" customWidth="1"/>
    <col min="2" max="2" width="6.25390625" style="6" customWidth="1"/>
    <col min="3" max="11" width="4.875" style="6" customWidth="1"/>
    <col min="12" max="12" width="5.00390625" style="6" customWidth="1"/>
    <col min="13" max="17" width="4.875" style="6" customWidth="1"/>
    <col min="18" max="18" width="5.00390625" style="6" customWidth="1"/>
    <col min="19" max="16384" width="9.00390625" style="6" customWidth="1"/>
  </cols>
  <sheetData>
    <row r="1" spans="1:18" ht="30" customHeight="1">
      <c r="A1" s="100" t="s">
        <v>39</v>
      </c>
      <c r="B1" s="101"/>
      <c r="C1" s="101"/>
      <c r="D1" s="101"/>
      <c r="E1" s="101"/>
      <c r="F1" s="101"/>
      <c r="G1" s="101"/>
      <c r="H1" s="25" t="s">
        <v>19</v>
      </c>
      <c r="I1" s="42">
        <v>1</v>
      </c>
      <c r="J1" s="24" t="s">
        <v>20</v>
      </c>
      <c r="K1" s="26">
        <v>2012</v>
      </c>
      <c r="L1" s="3" t="s">
        <v>21</v>
      </c>
      <c r="M1" s="2">
        <v>7</v>
      </c>
      <c r="N1" s="3" t="s">
        <v>0</v>
      </c>
      <c r="O1" s="2">
        <v>7</v>
      </c>
      <c r="P1" s="1" t="s">
        <v>22</v>
      </c>
      <c r="Q1" s="3" t="s">
        <v>150</v>
      </c>
      <c r="R1" s="5" t="s">
        <v>176</v>
      </c>
    </row>
    <row r="2" ht="5.25" customHeight="1"/>
    <row r="3" spans="11:18" ht="18.75" customHeight="1">
      <c r="K3" s="103" t="s">
        <v>177</v>
      </c>
      <c r="L3" s="103"/>
      <c r="M3" s="60" t="s">
        <v>42</v>
      </c>
      <c r="N3" s="60"/>
      <c r="O3" s="60"/>
      <c r="P3" s="60"/>
      <c r="Q3" s="60"/>
      <c r="R3" s="7" t="s">
        <v>69</v>
      </c>
    </row>
    <row r="4" spans="1:20" s="29" customFormat="1" ht="18.75" customHeight="1">
      <c r="A4" s="27"/>
      <c r="B4" s="28">
        <v>1</v>
      </c>
      <c r="C4" s="8" t="s">
        <v>1</v>
      </c>
      <c r="D4" s="6"/>
      <c r="E4" s="102" t="s">
        <v>70</v>
      </c>
      <c r="F4" s="102"/>
      <c r="G4" s="92" t="s">
        <v>71</v>
      </c>
      <c r="H4" s="92"/>
      <c r="I4" s="89">
        <v>0.5423611111111112</v>
      </c>
      <c r="J4" s="89"/>
      <c r="K4" s="64" t="s">
        <v>72</v>
      </c>
      <c r="L4" s="64"/>
      <c r="M4" s="89">
        <v>0.6284722222222222</v>
      </c>
      <c r="N4" s="89"/>
      <c r="O4" s="64" t="s">
        <v>73</v>
      </c>
      <c r="P4" s="64"/>
      <c r="Q4" s="61">
        <f>SUM(M4-I4)</f>
        <v>0.08611111111111103</v>
      </c>
      <c r="R4" s="61"/>
      <c r="T4" s="30"/>
    </row>
    <row r="5" spans="8:18" ht="7.5" customHeight="1">
      <c r="H5" s="9"/>
      <c r="I5" s="9"/>
      <c r="J5" s="10"/>
      <c r="K5" s="11"/>
      <c r="L5" s="11"/>
      <c r="M5" s="10"/>
      <c r="N5" s="10"/>
      <c r="O5" s="11"/>
      <c r="P5" s="11"/>
      <c r="Q5" s="10"/>
      <c r="R5" s="10"/>
    </row>
    <row r="6" spans="1:18" ht="21" customHeight="1">
      <c r="A6" s="93" t="s">
        <v>2</v>
      </c>
      <c r="B6" s="94"/>
      <c r="C6" s="12">
        <v>1</v>
      </c>
      <c r="D6" s="13">
        <v>2</v>
      </c>
      <c r="E6" s="14">
        <v>3</v>
      </c>
      <c r="F6" s="12">
        <v>4</v>
      </c>
      <c r="G6" s="13">
        <v>5</v>
      </c>
      <c r="H6" s="14">
        <v>6</v>
      </c>
      <c r="I6" s="12">
        <v>7</v>
      </c>
      <c r="J6" s="13">
        <v>8</v>
      </c>
      <c r="K6" s="14">
        <v>9</v>
      </c>
      <c r="L6" s="12">
        <v>10</v>
      </c>
      <c r="M6" s="13">
        <v>11</v>
      </c>
      <c r="N6" s="14">
        <v>12</v>
      </c>
      <c r="O6" s="12">
        <v>13</v>
      </c>
      <c r="P6" s="13">
        <v>14</v>
      </c>
      <c r="Q6" s="33">
        <v>15</v>
      </c>
      <c r="R6" s="15" t="s">
        <v>3</v>
      </c>
    </row>
    <row r="7" spans="1:18" ht="27.75" customHeight="1">
      <c r="A7" s="95" t="s">
        <v>383</v>
      </c>
      <c r="B7" s="96"/>
      <c r="C7" s="16">
        <v>1</v>
      </c>
      <c r="D7" s="17">
        <v>1</v>
      </c>
      <c r="E7" s="56">
        <v>0</v>
      </c>
      <c r="F7" s="16">
        <v>1</v>
      </c>
      <c r="G7" s="17">
        <v>0</v>
      </c>
      <c r="H7" s="18">
        <v>0</v>
      </c>
      <c r="I7" s="16">
        <v>0</v>
      </c>
      <c r="J7" s="17">
        <v>0</v>
      </c>
      <c r="K7" s="18">
        <v>0</v>
      </c>
      <c r="L7" s="16">
        <v>2</v>
      </c>
      <c r="M7" s="17"/>
      <c r="N7" s="18"/>
      <c r="O7" s="16"/>
      <c r="P7" s="17"/>
      <c r="Q7" s="18"/>
      <c r="R7" s="54">
        <f>SUM(C7:Q7)</f>
        <v>5</v>
      </c>
    </row>
    <row r="8" spans="1:18" ht="27.75" customHeight="1">
      <c r="A8" s="95" t="s">
        <v>384</v>
      </c>
      <c r="B8" s="96"/>
      <c r="C8" s="16">
        <v>0</v>
      </c>
      <c r="D8" s="17">
        <v>0</v>
      </c>
      <c r="E8" s="56">
        <v>0</v>
      </c>
      <c r="F8" s="16">
        <v>2</v>
      </c>
      <c r="G8" s="17">
        <v>0</v>
      </c>
      <c r="H8" s="18">
        <v>0</v>
      </c>
      <c r="I8" s="16">
        <v>0</v>
      </c>
      <c r="J8" s="17">
        <v>0</v>
      </c>
      <c r="K8" s="18">
        <v>1</v>
      </c>
      <c r="L8" s="16">
        <v>0</v>
      </c>
      <c r="M8" s="17"/>
      <c r="N8" s="18"/>
      <c r="O8" s="16"/>
      <c r="P8" s="17"/>
      <c r="Q8" s="18"/>
      <c r="R8" s="54">
        <f>SUM(C8:Q8)</f>
        <v>3</v>
      </c>
    </row>
    <row r="9" spans="1:18" ht="24" customHeight="1">
      <c r="A9" s="48" t="s">
        <v>146</v>
      </c>
      <c r="B9" s="77" t="s">
        <v>47</v>
      </c>
      <c r="C9" s="77"/>
      <c r="D9" s="49" t="s">
        <v>74</v>
      </c>
      <c r="E9" s="77" t="s">
        <v>87</v>
      </c>
      <c r="F9" s="77"/>
      <c r="G9" s="50" t="s">
        <v>83</v>
      </c>
      <c r="H9" s="91" t="s">
        <v>239</v>
      </c>
      <c r="I9" s="91"/>
      <c r="J9" s="50" t="s">
        <v>75</v>
      </c>
      <c r="K9" s="91" t="s">
        <v>385</v>
      </c>
      <c r="L9" s="91"/>
      <c r="M9" s="78" t="s">
        <v>48</v>
      </c>
      <c r="N9" s="78"/>
      <c r="O9" s="77" t="s">
        <v>126</v>
      </c>
      <c r="P9" s="77"/>
      <c r="Q9" s="74" t="s">
        <v>64</v>
      </c>
      <c r="R9" s="75"/>
    </row>
    <row r="10" spans="1:18" ht="21" customHeight="1">
      <c r="A10" s="93" t="s">
        <v>2</v>
      </c>
      <c r="B10" s="94"/>
      <c r="C10" s="62" t="s">
        <v>76</v>
      </c>
      <c r="D10" s="67"/>
      <c r="E10" s="67"/>
      <c r="F10" s="67"/>
      <c r="G10" s="67"/>
      <c r="H10" s="67"/>
      <c r="I10" s="62" t="s">
        <v>77</v>
      </c>
      <c r="J10" s="68"/>
      <c r="K10" s="90" t="s">
        <v>78</v>
      </c>
      <c r="L10" s="63"/>
      <c r="M10" s="62" t="s">
        <v>53</v>
      </c>
      <c r="N10" s="63"/>
      <c r="O10" s="62" t="s">
        <v>54</v>
      </c>
      <c r="P10" s="67"/>
      <c r="Q10" s="67"/>
      <c r="R10" s="68"/>
    </row>
    <row r="11" spans="1:18" ht="16.5" customHeight="1">
      <c r="A11" s="83" t="str">
        <f>A7</f>
        <v>神戸第一</v>
      </c>
      <c r="B11" s="84"/>
      <c r="C11" s="19" t="s">
        <v>4</v>
      </c>
      <c r="D11" s="87" t="s">
        <v>386</v>
      </c>
      <c r="E11" s="88"/>
      <c r="F11" s="51">
        <v>4</v>
      </c>
      <c r="G11" s="57"/>
      <c r="H11" s="76"/>
      <c r="I11" s="70" t="s">
        <v>387</v>
      </c>
      <c r="J11" s="70"/>
      <c r="K11" s="70"/>
      <c r="L11" s="76"/>
      <c r="M11" s="70" t="s">
        <v>24</v>
      </c>
      <c r="N11" s="76"/>
      <c r="O11" s="70" t="s">
        <v>24</v>
      </c>
      <c r="P11" s="76"/>
      <c r="Q11" s="69"/>
      <c r="R11" s="70"/>
    </row>
    <row r="12" spans="1:18" ht="16.5" customHeight="1">
      <c r="A12" s="83"/>
      <c r="B12" s="84"/>
      <c r="C12" s="20">
        <v>2</v>
      </c>
      <c r="D12" s="104"/>
      <c r="E12" s="105"/>
      <c r="F12" s="52">
        <v>5</v>
      </c>
      <c r="G12" s="58"/>
      <c r="H12" s="66"/>
      <c r="I12" s="65"/>
      <c r="J12" s="65"/>
      <c r="K12" s="65"/>
      <c r="L12" s="66"/>
      <c r="M12" s="65" t="s">
        <v>387</v>
      </c>
      <c r="N12" s="66"/>
      <c r="O12" s="65" t="s">
        <v>388</v>
      </c>
      <c r="P12" s="66"/>
      <c r="Q12" s="71"/>
      <c r="R12" s="65"/>
    </row>
    <row r="13" spans="1:18" ht="16.5" customHeight="1">
      <c r="A13" s="85"/>
      <c r="B13" s="86"/>
      <c r="C13" s="21">
        <v>3</v>
      </c>
      <c r="D13" s="79"/>
      <c r="E13" s="80"/>
      <c r="F13" s="53">
        <v>6</v>
      </c>
      <c r="G13" s="40"/>
      <c r="H13" s="73"/>
      <c r="I13" s="72"/>
      <c r="J13" s="72"/>
      <c r="K13" s="72"/>
      <c r="L13" s="73"/>
      <c r="M13" s="72"/>
      <c r="N13" s="73"/>
      <c r="O13" s="72"/>
      <c r="P13" s="73"/>
      <c r="Q13" s="41"/>
      <c r="R13" s="72"/>
    </row>
    <row r="14" spans="1:18" ht="16.5" customHeight="1">
      <c r="A14" s="81" t="str">
        <f>A8</f>
        <v>出石</v>
      </c>
      <c r="B14" s="82"/>
      <c r="C14" s="19" t="s">
        <v>4</v>
      </c>
      <c r="D14" s="87" t="s">
        <v>184</v>
      </c>
      <c r="E14" s="88"/>
      <c r="F14" s="51">
        <v>4</v>
      </c>
      <c r="G14" s="57"/>
      <c r="H14" s="76"/>
      <c r="I14" s="70" t="s">
        <v>389</v>
      </c>
      <c r="J14" s="70"/>
      <c r="K14" s="70"/>
      <c r="L14" s="76"/>
      <c r="M14" s="70" t="s">
        <v>343</v>
      </c>
      <c r="N14" s="76"/>
      <c r="O14" s="70" t="s">
        <v>390</v>
      </c>
      <c r="P14" s="76"/>
      <c r="Q14" s="69"/>
      <c r="R14" s="70"/>
    </row>
    <row r="15" spans="1:18" ht="16.5" customHeight="1">
      <c r="A15" s="83"/>
      <c r="B15" s="84"/>
      <c r="C15" s="20">
        <v>2</v>
      </c>
      <c r="D15" s="104"/>
      <c r="E15" s="105"/>
      <c r="F15" s="52">
        <v>5</v>
      </c>
      <c r="G15" s="58"/>
      <c r="H15" s="66"/>
      <c r="I15" s="65"/>
      <c r="J15" s="65"/>
      <c r="K15" s="65"/>
      <c r="L15" s="66"/>
      <c r="M15" s="65"/>
      <c r="N15" s="66"/>
      <c r="O15" s="65"/>
      <c r="P15" s="66"/>
      <c r="Q15" s="71"/>
      <c r="R15" s="65"/>
    </row>
    <row r="16" spans="1:18" ht="16.5" customHeight="1">
      <c r="A16" s="85"/>
      <c r="B16" s="86"/>
      <c r="C16" s="21">
        <v>3</v>
      </c>
      <c r="D16" s="79"/>
      <c r="E16" s="80"/>
      <c r="F16" s="53">
        <v>6</v>
      </c>
      <c r="G16" s="40"/>
      <c r="H16" s="73"/>
      <c r="I16" s="72"/>
      <c r="J16" s="72"/>
      <c r="K16" s="72"/>
      <c r="L16" s="73"/>
      <c r="M16" s="72"/>
      <c r="N16" s="73"/>
      <c r="O16" s="72"/>
      <c r="P16" s="73"/>
      <c r="Q16" s="41"/>
      <c r="R16" s="72"/>
    </row>
    <row r="17" spans="1:3" ht="28.5" customHeight="1">
      <c r="A17" s="59" t="s">
        <v>179</v>
      </c>
      <c r="B17" s="59"/>
      <c r="C17" s="59"/>
    </row>
    <row r="18" spans="1:18" ht="57" customHeight="1">
      <c r="A18" s="97" t="s">
        <v>391</v>
      </c>
      <c r="B18" s="98"/>
      <c r="C18" s="98"/>
      <c r="D18" s="98"/>
      <c r="E18" s="98"/>
      <c r="F18" s="98"/>
      <c r="G18" s="98"/>
      <c r="H18" s="98"/>
      <c r="I18" s="98"/>
      <c r="J18" s="98"/>
      <c r="K18" s="98"/>
      <c r="L18" s="98"/>
      <c r="M18" s="98"/>
      <c r="N18" s="98"/>
      <c r="O18" s="98"/>
      <c r="P18" s="98"/>
      <c r="Q18" s="98"/>
      <c r="R18" s="99"/>
    </row>
    <row r="24" ht="13.5">
      <c r="I24" s="9"/>
    </row>
  </sheetData>
  <sheetProtection/>
  <mergeCells count="72">
    <mergeCell ref="A18:R18"/>
    <mergeCell ref="A1:G1"/>
    <mergeCell ref="E4:F4"/>
    <mergeCell ref="D13:E13"/>
    <mergeCell ref="K3:L3"/>
    <mergeCell ref="D15:E15"/>
    <mergeCell ref="D14:E14"/>
    <mergeCell ref="A8:B8"/>
    <mergeCell ref="C10:H10"/>
    <mergeCell ref="D12:E12"/>
    <mergeCell ref="G11:H11"/>
    <mergeCell ref="G12:H12"/>
    <mergeCell ref="E9:F9"/>
    <mergeCell ref="A10:B10"/>
    <mergeCell ref="B9:C9"/>
    <mergeCell ref="A11:B13"/>
    <mergeCell ref="H9:I9"/>
    <mergeCell ref="I11:J11"/>
    <mergeCell ref="I12:J12"/>
    <mergeCell ref="I13:J13"/>
    <mergeCell ref="G4:H4"/>
    <mergeCell ref="I4:J4"/>
    <mergeCell ref="A6:B6"/>
    <mergeCell ref="A7:B7"/>
    <mergeCell ref="M4:N4"/>
    <mergeCell ref="K10:L10"/>
    <mergeCell ref="K14:L14"/>
    <mergeCell ref="K16:L16"/>
    <mergeCell ref="K15:L15"/>
    <mergeCell ref="K4:L4"/>
    <mergeCell ref="M13:N13"/>
    <mergeCell ref="K9:L9"/>
    <mergeCell ref="K11:L11"/>
    <mergeCell ref="M12:N12"/>
    <mergeCell ref="Q13:R13"/>
    <mergeCell ref="Q16:R16"/>
    <mergeCell ref="O13:P13"/>
    <mergeCell ref="O15:P15"/>
    <mergeCell ref="O16:P16"/>
    <mergeCell ref="O14:P14"/>
    <mergeCell ref="A14:B16"/>
    <mergeCell ref="D11:E11"/>
    <mergeCell ref="I10:J10"/>
    <mergeCell ref="G14:H14"/>
    <mergeCell ref="G15:H15"/>
    <mergeCell ref="G16:H16"/>
    <mergeCell ref="I14:J14"/>
    <mergeCell ref="I15:J15"/>
    <mergeCell ref="I16:J16"/>
    <mergeCell ref="G13:H13"/>
    <mergeCell ref="D16:E16"/>
    <mergeCell ref="M14:N14"/>
    <mergeCell ref="M15:N15"/>
    <mergeCell ref="M16:N16"/>
    <mergeCell ref="K12:L12"/>
    <mergeCell ref="Q9:R9"/>
    <mergeCell ref="Q11:R11"/>
    <mergeCell ref="M11:N11"/>
    <mergeCell ref="O11:P11"/>
    <mergeCell ref="O9:P9"/>
    <mergeCell ref="M9:N9"/>
    <mergeCell ref="Q12:R12"/>
    <mergeCell ref="A17:C17"/>
    <mergeCell ref="M3:Q3"/>
    <mergeCell ref="Q4:R4"/>
    <mergeCell ref="M10:N10"/>
    <mergeCell ref="O4:P4"/>
    <mergeCell ref="O12:P12"/>
    <mergeCell ref="O10:R10"/>
    <mergeCell ref="Q14:R14"/>
    <mergeCell ref="Q15:R15"/>
    <mergeCell ref="K13:L13"/>
  </mergeCells>
  <conditionalFormatting sqref="H6:Q6">
    <cfRule type="expression" priority="1" dxfId="0" stopIfTrue="1">
      <formula>H7=""</formula>
    </cfRule>
  </conditionalFormatting>
  <conditionalFormatting sqref="R7 A7:B7">
    <cfRule type="expression" priority="2" dxfId="1" stopIfTrue="1">
      <formula>$R7&gt;$R8</formula>
    </cfRule>
  </conditionalFormatting>
  <conditionalFormatting sqref="R8">
    <cfRule type="expression" priority="3" dxfId="1" stopIfTrue="1">
      <formula>$R8&gt;$R7</formula>
    </cfRule>
  </conditionalFormatting>
  <conditionalFormatting sqref="A11:B13">
    <cfRule type="expression" priority="4" dxfId="1" stopIfTrue="1">
      <formula>$R7&gt;$R8</formula>
    </cfRule>
  </conditionalFormatting>
  <conditionalFormatting sqref="A14:B16">
    <cfRule type="expression" priority="5" dxfId="1" stopIfTrue="1">
      <formula>$R7&lt;$R8</formula>
    </cfRule>
  </conditionalFormatting>
  <conditionalFormatting sqref="A8:B8">
    <cfRule type="expression" priority="6" dxfId="1" stopIfTrue="1">
      <formula>$R7&lt;$R8</formula>
    </cfRule>
  </conditionalFormatting>
  <conditionalFormatting sqref="I12:J13 I15:J16 G11:H16 D12:E13 D15:E16 K11:R16">
    <cfRule type="cellIs" priority="7" dxfId="0" operator="lessThan" stopIfTrue="1">
      <formula>"""0"""</formula>
    </cfRule>
  </conditionalFormatting>
  <conditionalFormatting sqref="H7:Q8">
    <cfRule type="expression" priority="8" dxfId="0" stopIfTrue="1">
      <formula>H7=""</formula>
    </cfRule>
    <cfRule type="expression" priority="9" dxfId="1" stopIfTrue="1">
      <formula>H7&gt;0</formula>
    </cfRule>
  </conditionalFormatting>
  <conditionalFormatting sqref="C7:G8">
    <cfRule type="cellIs" priority="10" dxfId="1" operator="greaterThan" stopIfTrue="1">
      <formula>0</formula>
    </cfRule>
  </conditionalFormatting>
  <dataValidations count="2">
    <dataValidation allowBlank="1" showInputMessage="1" showErrorMessage="1" imeMode="halfAlpha" sqref="I4:J4 I1 M1 C7:Q8 M4:N4 O1"/>
    <dataValidation type="list" allowBlank="1" showInputMessage="1" showErrorMessage="1" sqref="C4">
      <formula1>"回戦,戦,勝戦"</formula1>
    </dataValidation>
  </dataValidations>
  <printOptions/>
  <pageMargins left="0.58" right="0.22" top="0.29" bottom="0.21" header="0.27" footer="0.17"/>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indexed="39"/>
  </sheetPr>
  <dimension ref="A1:T29"/>
  <sheetViews>
    <sheetView workbookViewId="0" topLeftCell="A1">
      <selection activeCell="A1" sqref="A1:G1"/>
    </sheetView>
  </sheetViews>
  <sheetFormatPr defaultColWidth="9.00390625" defaultRowHeight="13.5"/>
  <cols>
    <col min="1" max="1" width="10.375" style="6" customWidth="1"/>
    <col min="2" max="2" width="6.25390625" style="6" customWidth="1"/>
    <col min="3" max="11" width="4.875" style="6" customWidth="1"/>
    <col min="12" max="12" width="5.00390625" style="6" customWidth="1"/>
    <col min="13" max="17" width="4.875" style="6" customWidth="1"/>
    <col min="18" max="18" width="5.00390625" style="6" customWidth="1"/>
    <col min="19" max="16384" width="9.00390625" style="6" customWidth="1"/>
  </cols>
  <sheetData>
    <row r="1" spans="1:18" ht="30" customHeight="1">
      <c r="A1" s="100" t="s">
        <v>39</v>
      </c>
      <c r="B1" s="101"/>
      <c r="C1" s="101"/>
      <c r="D1" s="101"/>
      <c r="E1" s="101"/>
      <c r="F1" s="101"/>
      <c r="G1" s="101"/>
      <c r="H1" s="25" t="s">
        <v>19</v>
      </c>
      <c r="I1" s="42">
        <v>10</v>
      </c>
      <c r="J1" s="24" t="s">
        <v>20</v>
      </c>
      <c r="K1" s="26">
        <v>2012</v>
      </c>
      <c r="L1" s="3" t="s">
        <v>21</v>
      </c>
      <c r="M1" s="2">
        <v>7</v>
      </c>
      <c r="N1" s="3" t="s">
        <v>0</v>
      </c>
      <c r="O1" s="2">
        <v>18</v>
      </c>
      <c r="P1" s="1" t="s">
        <v>22</v>
      </c>
      <c r="Q1" s="3" t="s">
        <v>40</v>
      </c>
      <c r="R1" s="5" t="s">
        <v>68</v>
      </c>
    </row>
    <row r="2" ht="5.25" customHeight="1"/>
    <row r="3" spans="8:18" ht="18.75" customHeight="1">
      <c r="H3" s="103" t="s">
        <v>41</v>
      </c>
      <c r="I3" s="103"/>
      <c r="J3" s="60" t="s">
        <v>405</v>
      </c>
      <c r="K3" s="60"/>
      <c r="L3" s="60"/>
      <c r="M3" s="60"/>
      <c r="N3" s="60"/>
      <c r="O3" s="60"/>
      <c r="P3" s="60"/>
      <c r="Q3" s="60"/>
      <c r="R3" s="7" t="s">
        <v>38</v>
      </c>
    </row>
    <row r="4" spans="1:20" s="29" customFormat="1" ht="18.75" customHeight="1">
      <c r="A4" s="27"/>
      <c r="B4" s="28">
        <v>3</v>
      </c>
      <c r="C4" s="8" t="s">
        <v>1</v>
      </c>
      <c r="D4" s="6"/>
      <c r="E4" s="102" t="s">
        <v>70</v>
      </c>
      <c r="F4" s="102"/>
      <c r="G4" s="92" t="s">
        <v>71</v>
      </c>
      <c r="H4" s="92"/>
      <c r="I4" s="89">
        <v>0.4159722222222222</v>
      </c>
      <c r="J4" s="89"/>
      <c r="K4" s="64" t="s">
        <v>72</v>
      </c>
      <c r="L4" s="64"/>
      <c r="M4" s="89">
        <v>0.50625</v>
      </c>
      <c r="N4" s="89"/>
      <c r="O4" s="64" t="s">
        <v>73</v>
      </c>
      <c r="P4" s="64"/>
      <c r="Q4" s="61">
        <f>SUM(M4-I4)</f>
        <v>0.09027777777777779</v>
      </c>
      <c r="R4" s="61"/>
      <c r="T4" s="30"/>
    </row>
    <row r="5" spans="8:18" ht="7.5" customHeight="1">
      <c r="H5" s="9"/>
      <c r="I5" s="9"/>
      <c r="J5" s="10"/>
      <c r="K5" s="11"/>
      <c r="L5" s="11"/>
      <c r="M5" s="10"/>
      <c r="N5" s="10"/>
      <c r="O5" s="11"/>
      <c r="P5" s="11"/>
      <c r="Q5" s="10"/>
      <c r="R5" s="10"/>
    </row>
    <row r="6" spans="1:18" ht="21" customHeight="1">
      <c r="A6" s="93" t="s">
        <v>2</v>
      </c>
      <c r="B6" s="94"/>
      <c r="C6" s="35">
        <v>1</v>
      </c>
      <c r="D6" s="36">
        <v>2</v>
      </c>
      <c r="E6" s="37">
        <v>3</v>
      </c>
      <c r="F6" s="35">
        <v>4</v>
      </c>
      <c r="G6" s="36">
        <v>5</v>
      </c>
      <c r="H6" s="37">
        <v>6</v>
      </c>
      <c r="I6" s="35">
        <v>7</v>
      </c>
      <c r="J6" s="36">
        <v>8</v>
      </c>
      <c r="K6" s="37">
        <v>9</v>
      </c>
      <c r="L6" s="12">
        <v>10</v>
      </c>
      <c r="M6" s="13">
        <v>11</v>
      </c>
      <c r="N6" s="33">
        <v>12</v>
      </c>
      <c r="O6" s="34">
        <v>13</v>
      </c>
      <c r="P6" s="13">
        <v>14</v>
      </c>
      <c r="Q6" s="14">
        <v>15</v>
      </c>
      <c r="R6" s="15" t="s">
        <v>3</v>
      </c>
    </row>
    <row r="7" spans="1:18" ht="27.75" customHeight="1">
      <c r="A7" s="95" t="s">
        <v>125</v>
      </c>
      <c r="B7" s="96"/>
      <c r="C7" s="16">
        <v>0</v>
      </c>
      <c r="D7" s="17">
        <v>0</v>
      </c>
      <c r="E7" s="38">
        <v>0</v>
      </c>
      <c r="F7" s="16">
        <v>0</v>
      </c>
      <c r="G7" s="17">
        <v>1</v>
      </c>
      <c r="H7" s="32">
        <v>0</v>
      </c>
      <c r="I7" s="16">
        <v>1</v>
      </c>
      <c r="J7" s="17">
        <v>0</v>
      </c>
      <c r="K7" s="32">
        <v>0</v>
      </c>
      <c r="L7" s="16"/>
      <c r="M7" s="17"/>
      <c r="N7" s="32"/>
      <c r="O7" s="39"/>
      <c r="P7" s="17"/>
      <c r="Q7" s="18"/>
      <c r="R7" s="47">
        <f>SUM(C7:Q7)</f>
        <v>2</v>
      </c>
    </row>
    <row r="8" spans="1:18" ht="27.75" customHeight="1">
      <c r="A8" s="95" t="s">
        <v>197</v>
      </c>
      <c r="B8" s="96"/>
      <c r="C8" s="16">
        <v>0</v>
      </c>
      <c r="D8" s="17">
        <v>0</v>
      </c>
      <c r="E8" s="38">
        <v>0</v>
      </c>
      <c r="F8" s="16">
        <v>0</v>
      </c>
      <c r="G8" s="17">
        <v>0</v>
      </c>
      <c r="H8" s="32">
        <v>0</v>
      </c>
      <c r="I8" s="16">
        <v>0</v>
      </c>
      <c r="J8" s="17">
        <v>1</v>
      </c>
      <c r="K8" s="32">
        <v>0</v>
      </c>
      <c r="L8" s="16"/>
      <c r="M8" s="17"/>
      <c r="N8" s="32"/>
      <c r="O8" s="39"/>
      <c r="P8" s="17"/>
      <c r="Q8" s="18"/>
      <c r="R8" s="47">
        <f>SUM(C8:Q8)</f>
        <v>1</v>
      </c>
    </row>
    <row r="9" spans="1:18" ht="21" customHeight="1">
      <c r="A9" s="93" t="s">
        <v>2</v>
      </c>
      <c r="B9" s="94"/>
      <c r="C9" s="62" t="s">
        <v>50</v>
      </c>
      <c r="D9" s="67"/>
      <c r="E9" s="67"/>
      <c r="F9" s="67"/>
      <c r="G9" s="67"/>
      <c r="H9" s="67"/>
      <c r="I9" s="62" t="s">
        <v>51</v>
      </c>
      <c r="J9" s="68"/>
      <c r="K9" s="90" t="s">
        <v>52</v>
      </c>
      <c r="L9" s="63"/>
      <c r="M9" s="62" t="s">
        <v>53</v>
      </c>
      <c r="N9" s="63"/>
      <c r="O9" s="62" t="s">
        <v>54</v>
      </c>
      <c r="P9" s="67"/>
      <c r="Q9" s="67"/>
      <c r="R9" s="68"/>
    </row>
    <row r="10" spans="1:18" ht="16.5" customHeight="1">
      <c r="A10" s="83" t="str">
        <f>A7</f>
        <v>明石</v>
      </c>
      <c r="B10" s="84"/>
      <c r="C10" s="19" t="s">
        <v>4</v>
      </c>
      <c r="D10" s="87" t="s">
        <v>130</v>
      </c>
      <c r="E10" s="88"/>
      <c r="F10" s="51">
        <v>4</v>
      </c>
      <c r="G10" s="57"/>
      <c r="H10" s="76"/>
      <c r="I10" s="70" t="s">
        <v>199</v>
      </c>
      <c r="J10" s="70"/>
      <c r="K10" s="70"/>
      <c r="L10" s="76"/>
      <c r="M10" s="70"/>
      <c r="N10" s="76"/>
      <c r="O10" s="70"/>
      <c r="P10" s="76"/>
      <c r="Q10" s="69"/>
      <c r="R10" s="70"/>
    </row>
    <row r="11" spans="1:18" ht="16.5" customHeight="1">
      <c r="A11" s="83"/>
      <c r="B11" s="84"/>
      <c r="C11" s="20">
        <v>2</v>
      </c>
      <c r="D11" s="104"/>
      <c r="E11" s="105"/>
      <c r="F11" s="52">
        <v>5</v>
      </c>
      <c r="G11" s="58"/>
      <c r="H11" s="66"/>
      <c r="I11" s="65"/>
      <c r="J11" s="65"/>
      <c r="K11" s="65"/>
      <c r="L11" s="66"/>
      <c r="M11" s="65"/>
      <c r="N11" s="66"/>
      <c r="O11" s="65"/>
      <c r="P11" s="66"/>
      <c r="Q11" s="71"/>
      <c r="R11" s="65"/>
    </row>
    <row r="12" spans="1:18" ht="16.5" customHeight="1">
      <c r="A12" s="85"/>
      <c r="B12" s="86"/>
      <c r="C12" s="21">
        <v>3</v>
      </c>
      <c r="D12" s="79"/>
      <c r="E12" s="80"/>
      <c r="F12" s="53">
        <v>6</v>
      </c>
      <c r="G12" s="40"/>
      <c r="H12" s="73"/>
      <c r="I12" s="72"/>
      <c r="J12" s="72"/>
      <c r="K12" s="72"/>
      <c r="L12" s="73"/>
      <c r="M12" s="72"/>
      <c r="N12" s="73"/>
      <c r="O12" s="72"/>
      <c r="P12" s="73"/>
      <c r="Q12" s="41"/>
      <c r="R12" s="72"/>
    </row>
    <row r="13" spans="1:18" ht="16.5" customHeight="1">
      <c r="A13" s="81" t="str">
        <f>A8</f>
        <v>宝塚</v>
      </c>
      <c r="B13" s="82"/>
      <c r="C13" s="19" t="s">
        <v>4</v>
      </c>
      <c r="D13" s="87" t="s">
        <v>200</v>
      </c>
      <c r="E13" s="88"/>
      <c r="F13" s="51">
        <v>4</v>
      </c>
      <c r="G13" s="57"/>
      <c r="H13" s="76"/>
      <c r="I13" s="70" t="s">
        <v>201</v>
      </c>
      <c r="J13" s="70"/>
      <c r="K13" s="70"/>
      <c r="L13" s="76"/>
      <c r="M13" s="70"/>
      <c r="N13" s="76"/>
      <c r="O13" s="70"/>
      <c r="P13" s="76"/>
      <c r="Q13" s="69"/>
      <c r="R13" s="70"/>
    </row>
    <row r="14" spans="1:18" ht="16.5" customHeight="1">
      <c r="A14" s="83"/>
      <c r="B14" s="84"/>
      <c r="C14" s="20">
        <v>2</v>
      </c>
      <c r="D14" s="104"/>
      <c r="E14" s="105"/>
      <c r="F14" s="52">
        <v>5</v>
      </c>
      <c r="G14" s="58"/>
      <c r="H14" s="66"/>
      <c r="I14" s="65"/>
      <c r="J14" s="65"/>
      <c r="K14" s="65"/>
      <c r="L14" s="66"/>
      <c r="M14" s="65"/>
      <c r="N14" s="66"/>
      <c r="O14" s="65"/>
      <c r="P14" s="66"/>
      <c r="Q14" s="71"/>
      <c r="R14" s="65"/>
    </row>
    <row r="15" spans="1:18" ht="16.5" customHeight="1">
      <c r="A15" s="85"/>
      <c r="B15" s="86"/>
      <c r="C15" s="21">
        <v>3</v>
      </c>
      <c r="D15" s="79"/>
      <c r="E15" s="80"/>
      <c r="F15" s="53">
        <v>6</v>
      </c>
      <c r="G15" s="40"/>
      <c r="H15" s="73"/>
      <c r="I15" s="72"/>
      <c r="J15" s="72"/>
      <c r="K15" s="72"/>
      <c r="L15" s="73"/>
      <c r="M15" s="72"/>
      <c r="N15" s="73"/>
      <c r="O15" s="72"/>
      <c r="P15" s="73"/>
      <c r="Q15" s="41"/>
      <c r="R15" s="72"/>
    </row>
    <row r="16" spans="9:18" ht="11.25" customHeight="1">
      <c r="I16" s="22"/>
      <c r="J16" s="23"/>
      <c r="K16" s="22"/>
      <c r="L16" s="22"/>
      <c r="M16" s="22"/>
      <c r="N16" s="22"/>
      <c r="O16" s="22"/>
      <c r="P16" s="22"/>
      <c r="Q16" s="22"/>
      <c r="R16" s="22"/>
    </row>
    <row r="17" spans="1:20" s="29" customFormat="1" ht="18.75" customHeight="1">
      <c r="A17" s="27"/>
      <c r="B17" s="28">
        <v>3</v>
      </c>
      <c r="C17" s="8" t="s">
        <v>1</v>
      </c>
      <c r="D17" s="6"/>
      <c r="E17" s="102" t="s">
        <v>27</v>
      </c>
      <c r="F17" s="102"/>
      <c r="G17" s="92" t="s">
        <v>11</v>
      </c>
      <c r="H17" s="92"/>
      <c r="I17" s="89">
        <v>0.5375</v>
      </c>
      <c r="J17" s="89"/>
      <c r="K17" s="64" t="s">
        <v>12</v>
      </c>
      <c r="L17" s="64"/>
      <c r="M17" s="89">
        <v>0.60625</v>
      </c>
      <c r="N17" s="89"/>
      <c r="O17" s="64" t="s">
        <v>13</v>
      </c>
      <c r="P17" s="64"/>
      <c r="Q17" s="61">
        <f>SUM(M17-I17)</f>
        <v>0.06874999999999998</v>
      </c>
      <c r="R17" s="61"/>
      <c r="T17" s="30"/>
    </row>
    <row r="18" spans="8:18" ht="7.5" customHeight="1">
      <c r="H18" s="9"/>
      <c r="I18" s="9"/>
      <c r="J18" s="10"/>
      <c r="K18" s="11"/>
      <c r="L18" s="11"/>
      <c r="M18" s="10"/>
      <c r="N18" s="10"/>
      <c r="O18" s="11"/>
      <c r="P18" s="11"/>
      <c r="Q18" s="10"/>
      <c r="R18" s="10"/>
    </row>
    <row r="19" spans="1:18" ht="21" customHeight="1">
      <c r="A19" s="93" t="s">
        <v>2</v>
      </c>
      <c r="B19" s="94"/>
      <c r="C19" s="35">
        <v>1</v>
      </c>
      <c r="D19" s="36">
        <v>2</v>
      </c>
      <c r="E19" s="37">
        <v>3</v>
      </c>
      <c r="F19" s="35">
        <v>4</v>
      </c>
      <c r="G19" s="36">
        <v>5</v>
      </c>
      <c r="H19" s="37">
        <v>6</v>
      </c>
      <c r="I19" s="35">
        <v>7</v>
      </c>
      <c r="J19" s="36">
        <v>8</v>
      </c>
      <c r="K19" s="37">
        <v>9</v>
      </c>
      <c r="L19" s="12">
        <v>10</v>
      </c>
      <c r="M19" s="13">
        <v>11</v>
      </c>
      <c r="N19" s="33">
        <v>12</v>
      </c>
      <c r="O19" s="34">
        <v>13</v>
      </c>
      <c r="P19" s="13">
        <v>14</v>
      </c>
      <c r="Q19" s="14">
        <v>15</v>
      </c>
      <c r="R19" s="15" t="s">
        <v>3</v>
      </c>
    </row>
    <row r="20" spans="1:18" ht="27.75" customHeight="1">
      <c r="A20" s="95" t="s">
        <v>202</v>
      </c>
      <c r="B20" s="96"/>
      <c r="C20" s="16">
        <v>0</v>
      </c>
      <c r="D20" s="17">
        <v>0</v>
      </c>
      <c r="E20" s="38">
        <v>0</v>
      </c>
      <c r="F20" s="16">
        <v>0</v>
      </c>
      <c r="G20" s="17">
        <v>0</v>
      </c>
      <c r="H20" s="32">
        <v>0</v>
      </c>
      <c r="I20" s="16">
        <v>0</v>
      </c>
      <c r="J20" s="17">
        <v>1</v>
      </c>
      <c r="K20" s="32">
        <v>0</v>
      </c>
      <c r="L20" s="16"/>
      <c r="M20" s="17"/>
      <c r="N20" s="32"/>
      <c r="O20" s="39"/>
      <c r="P20" s="17"/>
      <c r="Q20" s="18"/>
      <c r="R20" s="54">
        <f>SUM(C20:Q20)</f>
        <v>1</v>
      </c>
    </row>
    <row r="21" spans="1:18" ht="27.75" customHeight="1">
      <c r="A21" s="95" t="s">
        <v>203</v>
      </c>
      <c r="B21" s="96"/>
      <c r="C21" s="16">
        <v>0</v>
      </c>
      <c r="D21" s="17">
        <v>0</v>
      </c>
      <c r="E21" s="38">
        <v>0</v>
      </c>
      <c r="F21" s="16">
        <v>0</v>
      </c>
      <c r="G21" s="17">
        <v>0</v>
      </c>
      <c r="H21" s="32">
        <v>0</v>
      </c>
      <c r="I21" s="16">
        <v>0</v>
      </c>
      <c r="J21" s="17">
        <v>0</v>
      </c>
      <c r="K21" s="32">
        <v>0</v>
      </c>
      <c r="L21" s="16"/>
      <c r="M21" s="17"/>
      <c r="N21" s="32"/>
      <c r="O21" s="39"/>
      <c r="P21" s="17"/>
      <c r="Q21" s="18"/>
      <c r="R21" s="54">
        <f>SUM(C21:Q21)</f>
        <v>0</v>
      </c>
    </row>
    <row r="22" spans="1:18" ht="21" customHeight="1">
      <c r="A22" s="93" t="s">
        <v>2</v>
      </c>
      <c r="B22" s="94"/>
      <c r="C22" s="62" t="s">
        <v>118</v>
      </c>
      <c r="D22" s="67"/>
      <c r="E22" s="67"/>
      <c r="F22" s="67"/>
      <c r="G22" s="67"/>
      <c r="H22" s="67"/>
      <c r="I22" s="62" t="s">
        <v>119</v>
      </c>
      <c r="J22" s="68"/>
      <c r="K22" s="90" t="s">
        <v>120</v>
      </c>
      <c r="L22" s="63"/>
      <c r="M22" s="62" t="s">
        <v>53</v>
      </c>
      <c r="N22" s="63"/>
      <c r="O22" s="62" t="s">
        <v>54</v>
      </c>
      <c r="P22" s="67"/>
      <c r="Q22" s="67"/>
      <c r="R22" s="68"/>
    </row>
    <row r="23" spans="1:18" ht="16.5" customHeight="1">
      <c r="A23" s="83" t="str">
        <f>A20</f>
        <v>篠山産業</v>
      </c>
      <c r="B23" s="84"/>
      <c r="C23" s="19" t="s">
        <v>4</v>
      </c>
      <c r="D23" s="87" t="s">
        <v>204</v>
      </c>
      <c r="E23" s="88"/>
      <c r="F23" s="51">
        <v>4</v>
      </c>
      <c r="G23" s="57"/>
      <c r="H23" s="76"/>
      <c r="I23" s="70" t="s">
        <v>139</v>
      </c>
      <c r="J23" s="70"/>
      <c r="K23" s="70"/>
      <c r="L23" s="76"/>
      <c r="M23" s="70"/>
      <c r="N23" s="76"/>
      <c r="O23" s="70"/>
      <c r="P23" s="76"/>
      <c r="Q23" s="69"/>
      <c r="R23" s="70"/>
    </row>
    <row r="24" spans="1:18" ht="16.5" customHeight="1">
      <c r="A24" s="83"/>
      <c r="B24" s="84"/>
      <c r="C24" s="20">
        <v>2</v>
      </c>
      <c r="D24" s="104"/>
      <c r="E24" s="105"/>
      <c r="F24" s="52">
        <v>5</v>
      </c>
      <c r="G24" s="58"/>
      <c r="H24" s="66"/>
      <c r="I24" s="65"/>
      <c r="J24" s="65"/>
      <c r="K24" s="65"/>
      <c r="L24" s="66"/>
      <c r="M24" s="65"/>
      <c r="N24" s="66"/>
      <c r="O24" s="65"/>
      <c r="P24" s="66"/>
      <c r="Q24" s="71"/>
      <c r="R24" s="65"/>
    </row>
    <row r="25" spans="1:18" ht="16.5" customHeight="1">
      <c r="A25" s="85"/>
      <c r="B25" s="86"/>
      <c r="C25" s="21">
        <v>3</v>
      </c>
      <c r="D25" s="79"/>
      <c r="E25" s="80"/>
      <c r="F25" s="53">
        <v>6</v>
      </c>
      <c r="G25" s="40"/>
      <c r="H25" s="73"/>
      <c r="I25" s="72"/>
      <c r="J25" s="72"/>
      <c r="K25" s="72"/>
      <c r="L25" s="73"/>
      <c r="M25" s="72"/>
      <c r="N25" s="73"/>
      <c r="O25" s="72"/>
      <c r="P25" s="73"/>
      <c r="Q25" s="41"/>
      <c r="R25" s="72"/>
    </row>
    <row r="26" spans="1:18" ht="16.5" customHeight="1">
      <c r="A26" s="81" t="str">
        <f>A21</f>
        <v>琴丘</v>
      </c>
      <c r="B26" s="82"/>
      <c r="C26" s="19" t="s">
        <v>4</v>
      </c>
      <c r="D26" s="87" t="s">
        <v>205</v>
      </c>
      <c r="E26" s="88"/>
      <c r="F26" s="51">
        <v>4</v>
      </c>
      <c r="G26" s="57"/>
      <c r="H26" s="76"/>
      <c r="I26" s="70" t="s">
        <v>206</v>
      </c>
      <c r="J26" s="70"/>
      <c r="K26" s="70"/>
      <c r="L26" s="76"/>
      <c r="M26" s="70"/>
      <c r="N26" s="76"/>
      <c r="O26" s="70"/>
      <c r="P26" s="76"/>
      <c r="Q26" s="69"/>
      <c r="R26" s="70"/>
    </row>
    <row r="27" spans="1:18" ht="16.5" customHeight="1">
      <c r="A27" s="83"/>
      <c r="B27" s="84"/>
      <c r="C27" s="20">
        <v>2</v>
      </c>
      <c r="D27" s="104"/>
      <c r="E27" s="105"/>
      <c r="F27" s="52">
        <v>5</v>
      </c>
      <c r="G27" s="58"/>
      <c r="H27" s="66"/>
      <c r="I27" s="65"/>
      <c r="J27" s="65"/>
      <c r="K27" s="65"/>
      <c r="L27" s="66"/>
      <c r="M27" s="65"/>
      <c r="N27" s="66"/>
      <c r="O27" s="65"/>
      <c r="P27" s="66"/>
      <c r="Q27" s="71"/>
      <c r="R27" s="65"/>
    </row>
    <row r="28" spans="1:18" ht="16.5" customHeight="1">
      <c r="A28" s="85"/>
      <c r="B28" s="86"/>
      <c r="C28" s="21">
        <v>3</v>
      </c>
      <c r="D28" s="79"/>
      <c r="E28" s="80"/>
      <c r="F28" s="53">
        <v>6</v>
      </c>
      <c r="G28" s="40"/>
      <c r="H28" s="73"/>
      <c r="I28" s="72"/>
      <c r="J28" s="72"/>
      <c r="K28" s="72"/>
      <c r="L28" s="73"/>
      <c r="M28" s="72"/>
      <c r="N28" s="73"/>
      <c r="O28" s="72"/>
      <c r="P28" s="73"/>
      <c r="Q28" s="41"/>
      <c r="R28" s="72"/>
    </row>
    <row r="29" spans="9:18" ht="11.25" customHeight="1">
      <c r="I29" s="22"/>
      <c r="J29" s="23"/>
      <c r="K29" s="22"/>
      <c r="L29" s="22"/>
      <c r="M29" s="22"/>
      <c r="N29" s="22"/>
      <c r="O29" s="22"/>
      <c r="P29" s="22"/>
      <c r="Q29" s="22"/>
      <c r="R29" s="22"/>
    </row>
  </sheetData>
  <sheetProtection/>
  <mergeCells count="123">
    <mergeCell ref="D27:E27"/>
    <mergeCell ref="K28:L28"/>
    <mergeCell ref="K27:L27"/>
    <mergeCell ref="G27:H27"/>
    <mergeCell ref="Q17:R17"/>
    <mergeCell ref="O22:R22"/>
    <mergeCell ref="M26:N26"/>
    <mergeCell ref="Q25:R25"/>
    <mergeCell ref="Q4:R4"/>
    <mergeCell ref="M9:N9"/>
    <mergeCell ref="O4:P4"/>
    <mergeCell ref="M4:N4"/>
    <mergeCell ref="M23:N23"/>
    <mergeCell ref="M22:N22"/>
    <mergeCell ref="Q24:R24"/>
    <mergeCell ref="M24:N24"/>
    <mergeCell ref="Q23:R23"/>
    <mergeCell ref="O23:P23"/>
    <mergeCell ref="O9:R9"/>
    <mergeCell ref="M15:N15"/>
    <mergeCell ref="M14:N14"/>
    <mergeCell ref="Q10:R10"/>
    <mergeCell ref="O17:P17"/>
    <mergeCell ref="M17:N17"/>
    <mergeCell ref="M13:N13"/>
    <mergeCell ref="K10:L10"/>
    <mergeCell ref="M11:N11"/>
    <mergeCell ref="M10:N10"/>
    <mergeCell ref="O10:P10"/>
    <mergeCell ref="K12:L12"/>
    <mergeCell ref="K26:L26"/>
    <mergeCell ref="O26:P26"/>
    <mergeCell ref="K24:L24"/>
    <mergeCell ref="D26:E26"/>
    <mergeCell ref="M25:N25"/>
    <mergeCell ref="I25:J25"/>
    <mergeCell ref="K25:L25"/>
    <mergeCell ref="O25:P25"/>
    <mergeCell ref="O24:P24"/>
    <mergeCell ref="Q26:R26"/>
    <mergeCell ref="M28:N28"/>
    <mergeCell ref="O28:P28"/>
    <mergeCell ref="Q28:R28"/>
    <mergeCell ref="M27:N27"/>
    <mergeCell ref="O27:P27"/>
    <mergeCell ref="Q27:R27"/>
    <mergeCell ref="G28:H28"/>
    <mergeCell ref="I28:J28"/>
    <mergeCell ref="I26:J26"/>
    <mergeCell ref="G26:H26"/>
    <mergeCell ref="I27:J27"/>
    <mergeCell ref="C22:H22"/>
    <mergeCell ref="I10:J10"/>
    <mergeCell ref="I11:J11"/>
    <mergeCell ref="I12:J12"/>
    <mergeCell ref="D15:E15"/>
    <mergeCell ref="A21:B21"/>
    <mergeCell ref="A13:B15"/>
    <mergeCell ref="D10:E10"/>
    <mergeCell ref="I9:J9"/>
    <mergeCell ref="A26:B28"/>
    <mergeCell ref="D28:E28"/>
    <mergeCell ref="A19:B19"/>
    <mergeCell ref="A20:B20"/>
    <mergeCell ref="A22:B22"/>
    <mergeCell ref="G25:H25"/>
    <mergeCell ref="G17:H17"/>
    <mergeCell ref="G13:H13"/>
    <mergeCell ref="G14:H14"/>
    <mergeCell ref="G15:H15"/>
    <mergeCell ref="I13:J13"/>
    <mergeCell ref="I14:J14"/>
    <mergeCell ref="I17:J17"/>
    <mergeCell ref="G24:H24"/>
    <mergeCell ref="I15:J15"/>
    <mergeCell ref="K22:L22"/>
    <mergeCell ref="I22:J22"/>
    <mergeCell ref="I23:J23"/>
    <mergeCell ref="G23:H23"/>
    <mergeCell ref="I24:J24"/>
    <mergeCell ref="Q11:R11"/>
    <mergeCell ref="Q12:R12"/>
    <mergeCell ref="Q15:R15"/>
    <mergeCell ref="O12:P12"/>
    <mergeCell ref="O14:P14"/>
    <mergeCell ref="O15:P15"/>
    <mergeCell ref="O13:P13"/>
    <mergeCell ref="Q13:R13"/>
    <mergeCell ref="Q14:R14"/>
    <mergeCell ref="O11:P11"/>
    <mergeCell ref="A23:B25"/>
    <mergeCell ref="D23:E23"/>
    <mergeCell ref="D24:E24"/>
    <mergeCell ref="D25:E25"/>
    <mergeCell ref="K4:L4"/>
    <mergeCell ref="M12:N12"/>
    <mergeCell ref="K17:L17"/>
    <mergeCell ref="K9:L9"/>
    <mergeCell ref="K13:L13"/>
    <mergeCell ref="K15:L15"/>
    <mergeCell ref="K14:L14"/>
    <mergeCell ref="K11:L11"/>
    <mergeCell ref="G4:H4"/>
    <mergeCell ref="I4:J4"/>
    <mergeCell ref="A6:B6"/>
    <mergeCell ref="A7:B7"/>
    <mergeCell ref="A1:G1"/>
    <mergeCell ref="E4:F4"/>
    <mergeCell ref="E17:F17"/>
    <mergeCell ref="D12:E12"/>
    <mergeCell ref="D14:E14"/>
    <mergeCell ref="D13:E13"/>
    <mergeCell ref="A8:B8"/>
    <mergeCell ref="C9:H9"/>
    <mergeCell ref="D11:E11"/>
    <mergeCell ref="G10:H10"/>
    <mergeCell ref="H3:I3"/>
    <mergeCell ref="J3:Q3"/>
    <mergeCell ref="G12:H12"/>
    <mergeCell ref="K23:L23"/>
    <mergeCell ref="G11:H11"/>
    <mergeCell ref="A9:B9"/>
    <mergeCell ref="A10:B12"/>
  </mergeCells>
  <conditionalFormatting sqref="K19 H19 K6 H6">
    <cfRule type="expression" priority="1" dxfId="0" stopIfTrue="1">
      <formula>H7=""</formula>
    </cfRule>
  </conditionalFormatting>
  <conditionalFormatting sqref="R20 R7 A7:B7 A20:B20">
    <cfRule type="expression" priority="2" dxfId="1" stopIfTrue="1">
      <formula>$R7&gt;$R8</formula>
    </cfRule>
  </conditionalFormatting>
  <conditionalFormatting sqref="R8 R21">
    <cfRule type="expression" priority="3" dxfId="1" stopIfTrue="1">
      <formula>$R8&gt;$R7</formula>
    </cfRule>
  </conditionalFormatting>
  <conditionalFormatting sqref="A8:B8 A21:B21">
    <cfRule type="expression" priority="4" dxfId="1" stopIfTrue="1">
      <formula>$R7&lt;$R8</formula>
    </cfRule>
  </conditionalFormatting>
  <conditionalFormatting sqref="I24:J25 I27:J28 G23:H28 D24:E25 D27:E28 K23:R28 I11:J12 I14:J15 G10:H15 D11:E12 D14:E15 K10:R15">
    <cfRule type="cellIs" priority="5" dxfId="0" operator="lessThan" stopIfTrue="1">
      <formula>"""0"""</formula>
    </cfRule>
  </conditionalFormatting>
  <conditionalFormatting sqref="A23:B23 A10:B10">
    <cfRule type="expression" priority="6" dxfId="1" stopIfTrue="1">
      <formula>$R7&gt;$R8</formula>
    </cfRule>
  </conditionalFormatting>
  <conditionalFormatting sqref="A25:B25 A12:B12">
    <cfRule type="expression" priority="7" dxfId="1" stopIfTrue="1">
      <formula>#REF!&gt;$R9</formula>
    </cfRule>
  </conditionalFormatting>
  <conditionalFormatting sqref="A24:B24 A11:B11">
    <cfRule type="expression" priority="8" dxfId="1" stopIfTrue="1">
      <formula>$R8&gt;#REF!</formula>
    </cfRule>
  </conditionalFormatting>
  <conditionalFormatting sqref="A26:B26 A13:B13">
    <cfRule type="expression" priority="9" dxfId="1" stopIfTrue="1">
      <formula>$R7&lt;$R8</formula>
    </cfRule>
  </conditionalFormatting>
  <conditionalFormatting sqref="A28:B28 A15:B15">
    <cfRule type="expression" priority="10" dxfId="1" stopIfTrue="1">
      <formula>#REF!&lt;$R9</formula>
    </cfRule>
  </conditionalFormatting>
  <conditionalFormatting sqref="A27:B27 A14:B14">
    <cfRule type="expression" priority="11" dxfId="1" stopIfTrue="1">
      <formula>$R8&lt;#REF!</formula>
    </cfRule>
  </conditionalFormatting>
  <dataValidations count="2">
    <dataValidation allowBlank="1" showInputMessage="1" showErrorMessage="1" imeMode="halfAlpha" sqref="I17:J17 M17:N17 C20:Q21 I1 M1 O1 C7:Q8 M4:N4 I4:J4"/>
    <dataValidation type="list" allowBlank="1" showInputMessage="1" showErrorMessage="1" sqref="C17 C4">
      <formula1>"回戦,戦,勝戦"</formula1>
    </dataValidation>
  </dataValidations>
  <printOptions/>
  <pageMargins left="0.58" right="0.22" top="0.29" bottom="0.21" header="0.27" footer="0.17"/>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indexed="39"/>
  </sheetPr>
  <dimension ref="A1:T29"/>
  <sheetViews>
    <sheetView workbookViewId="0" topLeftCell="A1">
      <selection activeCell="A1" sqref="A1:G1"/>
    </sheetView>
  </sheetViews>
  <sheetFormatPr defaultColWidth="9.00390625" defaultRowHeight="13.5"/>
  <cols>
    <col min="1" max="1" width="10.375" style="6" customWidth="1"/>
    <col min="2" max="2" width="6.25390625" style="6" customWidth="1"/>
    <col min="3" max="11" width="4.875" style="6" customWidth="1"/>
    <col min="12" max="12" width="5.00390625" style="6" customWidth="1"/>
    <col min="13" max="17" width="4.875" style="6" customWidth="1"/>
    <col min="18" max="18" width="5.00390625" style="6" customWidth="1"/>
    <col min="19" max="16384" width="9.00390625" style="6" customWidth="1"/>
  </cols>
  <sheetData>
    <row r="1" spans="1:18" ht="30" customHeight="1">
      <c r="A1" s="100" t="s">
        <v>39</v>
      </c>
      <c r="B1" s="101"/>
      <c r="C1" s="101"/>
      <c r="D1" s="101"/>
      <c r="E1" s="101"/>
      <c r="F1" s="101"/>
      <c r="G1" s="101"/>
      <c r="H1" s="25" t="s">
        <v>19</v>
      </c>
      <c r="I1" s="42">
        <v>11</v>
      </c>
      <c r="J1" s="24" t="s">
        <v>20</v>
      </c>
      <c r="K1" s="26">
        <v>2012</v>
      </c>
      <c r="L1" s="3" t="s">
        <v>21</v>
      </c>
      <c r="M1" s="2">
        <v>7</v>
      </c>
      <c r="N1" s="3" t="s">
        <v>0</v>
      </c>
      <c r="O1" s="2">
        <v>19</v>
      </c>
      <c r="P1" s="1" t="s">
        <v>22</v>
      </c>
      <c r="Q1" s="3" t="s">
        <v>180</v>
      </c>
      <c r="R1" s="5" t="s">
        <v>68</v>
      </c>
    </row>
    <row r="2" ht="5.25" customHeight="1"/>
    <row r="3" spans="8:18" ht="18.75" customHeight="1">
      <c r="H3" s="103" t="s">
        <v>41</v>
      </c>
      <c r="I3" s="103"/>
      <c r="J3" s="60" t="s">
        <v>405</v>
      </c>
      <c r="K3" s="60"/>
      <c r="L3" s="60"/>
      <c r="M3" s="60"/>
      <c r="N3" s="60"/>
      <c r="O3" s="60"/>
      <c r="P3" s="60"/>
      <c r="Q3" s="60"/>
      <c r="R3" s="7" t="s">
        <v>38</v>
      </c>
    </row>
    <row r="4" spans="1:20" s="29" customFormat="1" ht="18.75" customHeight="1">
      <c r="A4" s="27"/>
      <c r="B4" s="28">
        <v>3</v>
      </c>
      <c r="C4" s="8" t="s">
        <v>1</v>
      </c>
      <c r="D4" s="6"/>
      <c r="E4" s="102" t="s">
        <v>70</v>
      </c>
      <c r="F4" s="102"/>
      <c r="G4" s="92" t="s">
        <v>71</v>
      </c>
      <c r="H4" s="92"/>
      <c r="I4" s="89">
        <v>0.4159722222222222</v>
      </c>
      <c r="J4" s="89"/>
      <c r="K4" s="64" t="s">
        <v>72</v>
      </c>
      <c r="L4" s="64"/>
      <c r="M4" s="89">
        <v>0.49652777777777773</v>
      </c>
      <c r="N4" s="89"/>
      <c r="O4" s="64" t="s">
        <v>73</v>
      </c>
      <c r="P4" s="64"/>
      <c r="Q4" s="61">
        <f>SUM(M4-I4)</f>
        <v>0.08055555555555555</v>
      </c>
      <c r="R4" s="61"/>
      <c r="T4" s="30"/>
    </row>
    <row r="5" spans="8:18" ht="7.5" customHeight="1">
      <c r="H5" s="9"/>
      <c r="I5" s="9"/>
      <c r="J5" s="10"/>
      <c r="K5" s="11"/>
      <c r="L5" s="11"/>
      <c r="M5" s="10"/>
      <c r="N5" s="10"/>
      <c r="O5" s="11"/>
      <c r="P5" s="11"/>
      <c r="Q5" s="10"/>
      <c r="R5" s="10"/>
    </row>
    <row r="6" spans="1:18" ht="21" customHeight="1">
      <c r="A6" s="93" t="s">
        <v>2</v>
      </c>
      <c r="B6" s="94"/>
      <c r="C6" s="35">
        <v>1</v>
      </c>
      <c r="D6" s="36">
        <v>2</v>
      </c>
      <c r="E6" s="37">
        <v>3</v>
      </c>
      <c r="F6" s="35">
        <v>4</v>
      </c>
      <c r="G6" s="36">
        <v>5</v>
      </c>
      <c r="H6" s="37">
        <v>6</v>
      </c>
      <c r="I6" s="35">
        <v>7</v>
      </c>
      <c r="J6" s="36">
        <v>8</v>
      </c>
      <c r="K6" s="37">
        <v>9</v>
      </c>
      <c r="L6" s="12">
        <v>10</v>
      </c>
      <c r="M6" s="13">
        <v>11</v>
      </c>
      <c r="N6" s="33">
        <v>12</v>
      </c>
      <c r="O6" s="34">
        <v>13</v>
      </c>
      <c r="P6" s="13">
        <v>14</v>
      </c>
      <c r="Q6" s="14">
        <v>15</v>
      </c>
      <c r="R6" s="15" t="s">
        <v>3</v>
      </c>
    </row>
    <row r="7" spans="1:18" ht="27.75" customHeight="1">
      <c r="A7" s="95" t="s">
        <v>181</v>
      </c>
      <c r="B7" s="96"/>
      <c r="C7" s="16">
        <v>0</v>
      </c>
      <c r="D7" s="17">
        <v>1</v>
      </c>
      <c r="E7" s="38">
        <v>0</v>
      </c>
      <c r="F7" s="16">
        <v>0</v>
      </c>
      <c r="G7" s="17">
        <v>0</v>
      </c>
      <c r="H7" s="32">
        <v>0</v>
      </c>
      <c r="I7" s="16">
        <v>0</v>
      </c>
      <c r="J7" s="17">
        <v>0</v>
      </c>
      <c r="K7" s="32">
        <v>0</v>
      </c>
      <c r="L7" s="16"/>
      <c r="M7" s="17"/>
      <c r="N7" s="32"/>
      <c r="O7" s="39"/>
      <c r="P7" s="17"/>
      <c r="Q7" s="18"/>
      <c r="R7" s="47">
        <f>SUM(C7:Q7)</f>
        <v>1</v>
      </c>
    </row>
    <row r="8" spans="1:18" ht="27.75" customHeight="1">
      <c r="A8" s="95" t="s">
        <v>85</v>
      </c>
      <c r="B8" s="96"/>
      <c r="C8" s="16">
        <v>0</v>
      </c>
      <c r="D8" s="17">
        <v>2</v>
      </c>
      <c r="E8" s="38">
        <v>0</v>
      </c>
      <c r="F8" s="16">
        <v>0</v>
      </c>
      <c r="G8" s="17">
        <v>0</v>
      </c>
      <c r="H8" s="32">
        <v>0</v>
      </c>
      <c r="I8" s="16">
        <v>2</v>
      </c>
      <c r="J8" s="17">
        <v>0</v>
      </c>
      <c r="K8" s="32" t="s">
        <v>393</v>
      </c>
      <c r="L8" s="16"/>
      <c r="M8" s="17"/>
      <c r="N8" s="32"/>
      <c r="O8" s="39"/>
      <c r="P8" s="17"/>
      <c r="Q8" s="18"/>
      <c r="R8" s="47">
        <f>SUM(C8:Q8)</f>
        <v>4</v>
      </c>
    </row>
    <row r="9" spans="1:18" ht="21" customHeight="1">
      <c r="A9" s="93" t="s">
        <v>2</v>
      </c>
      <c r="B9" s="94"/>
      <c r="C9" s="62" t="s">
        <v>76</v>
      </c>
      <c r="D9" s="67"/>
      <c r="E9" s="67"/>
      <c r="F9" s="67"/>
      <c r="G9" s="67"/>
      <c r="H9" s="67"/>
      <c r="I9" s="62" t="s">
        <v>77</v>
      </c>
      <c r="J9" s="68"/>
      <c r="K9" s="90" t="s">
        <v>78</v>
      </c>
      <c r="L9" s="63"/>
      <c r="M9" s="62" t="s">
        <v>53</v>
      </c>
      <c r="N9" s="63"/>
      <c r="O9" s="62" t="s">
        <v>54</v>
      </c>
      <c r="P9" s="67"/>
      <c r="Q9" s="67"/>
      <c r="R9" s="68"/>
    </row>
    <row r="10" spans="1:18" ht="16.5" customHeight="1">
      <c r="A10" s="83" t="str">
        <f>A7</f>
        <v>須磨翔風</v>
      </c>
      <c r="B10" s="84"/>
      <c r="C10" s="19" t="s">
        <v>4</v>
      </c>
      <c r="D10" s="87" t="s">
        <v>182</v>
      </c>
      <c r="E10" s="88"/>
      <c r="F10" s="51">
        <v>4</v>
      </c>
      <c r="G10" s="57"/>
      <c r="H10" s="76"/>
      <c r="I10" s="70" t="s">
        <v>183</v>
      </c>
      <c r="J10" s="70"/>
      <c r="K10" s="70" t="s">
        <v>184</v>
      </c>
      <c r="L10" s="76"/>
      <c r="M10" s="70" t="s">
        <v>185</v>
      </c>
      <c r="N10" s="76"/>
      <c r="O10" s="70"/>
      <c r="P10" s="76"/>
      <c r="Q10" s="69"/>
      <c r="R10" s="70"/>
    </row>
    <row r="11" spans="1:18" ht="16.5" customHeight="1">
      <c r="A11" s="83"/>
      <c r="B11" s="84"/>
      <c r="C11" s="20">
        <v>2</v>
      </c>
      <c r="D11" s="104"/>
      <c r="E11" s="105"/>
      <c r="F11" s="52">
        <v>5</v>
      </c>
      <c r="G11" s="58"/>
      <c r="H11" s="66"/>
      <c r="I11" s="65"/>
      <c r="J11" s="65"/>
      <c r="K11" s="65"/>
      <c r="L11" s="66"/>
      <c r="M11" s="65"/>
      <c r="N11" s="66"/>
      <c r="O11" s="65"/>
      <c r="P11" s="66"/>
      <c r="Q11" s="71"/>
      <c r="R11" s="65"/>
    </row>
    <row r="12" spans="1:18" ht="16.5" customHeight="1">
      <c r="A12" s="85"/>
      <c r="B12" s="86"/>
      <c r="C12" s="21">
        <v>3</v>
      </c>
      <c r="D12" s="79"/>
      <c r="E12" s="80"/>
      <c r="F12" s="53">
        <v>6</v>
      </c>
      <c r="G12" s="40"/>
      <c r="H12" s="73"/>
      <c r="I12" s="72"/>
      <c r="J12" s="72"/>
      <c r="K12" s="72"/>
      <c r="L12" s="73"/>
      <c r="M12" s="72"/>
      <c r="N12" s="73"/>
      <c r="O12" s="72"/>
      <c r="P12" s="73"/>
      <c r="Q12" s="41"/>
      <c r="R12" s="72"/>
    </row>
    <row r="13" spans="1:18" ht="16.5" customHeight="1">
      <c r="A13" s="81" t="str">
        <f>A8</f>
        <v>滝川第二</v>
      </c>
      <c r="B13" s="82"/>
      <c r="C13" s="19" t="s">
        <v>4</v>
      </c>
      <c r="D13" s="87" t="s">
        <v>89</v>
      </c>
      <c r="E13" s="88"/>
      <c r="F13" s="51">
        <v>4</v>
      </c>
      <c r="G13" s="57"/>
      <c r="H13" s="76"/>
      <c r="I13" s="70" t="s">
        <v>90</v>
      </c>
      <c r="J13" s="70"/>
      <c r="K13" s="70"/>
      <c r="L13" s="76"/>
      <c r="M13" s="70" t="s">
        <v>186</v>
      </c>
      <c r="N13" s="76"/>
      <c r="O13" s="70" t="s">
        <v>187</v>
      </c>
      <c r="P13" s="76"/>
      <c r="Q13" s="69"/>
      <c r="R13" s="70"/>
    </row>
    <row r="14" spans="1:18" ht="16.5" customHeight="1">
      <c r="A14" s="83"/>
      <c r="B14" s="84"/>
      <c r="C14" s="20">
        <v>2</v>
      </c>
      <c r="D14" s="104"/>
      <c r="E14" s="105"/>
      <c r="F14" s="52">
        <v>5</v>
      </c>
      <c r="G14" s="58"/>
      <c r="H14" s="66"/>
      <c r="I14" s="65"/>
      <c r="J14" s="65"/>
      <c r="K14" s="65"/>
      <c r="L14" s="66"/>
      <c r="M14" s="65"/>
      <c r="N14" s="66"/>
      <c r="O14" s="65" t="s">
        <v>90</v>
      </c>
      <c r="P14" s="66"/>
      <c r="Q14" s="71"/>
      <c r="R14" s="65"/>
    </row>
    <row r="15" spans="1:18" ht="16.5" customHeight="1">
      <c r="A15" s="85"/>
      <c r="B15" s="86"/>
      <c r="C15" s="21">
        <v>3</v>
      </c>
      <c r="D15" s="79"/>
      <c r="E15" s="80"/>
      <c r="F15" s="53">
        <v>6</v>
      </c>
      <c r="G15" s="40"/>
      <c r="H15" s="73"/>
      <c r="I15" s="72"/>
      <c r="J15" s="72"/>
      <c r="K15" s="72"/>
      <c r="L15" s="73"/>
      <c r="M15" s="72"/>
      <c r="N15" s="73"/>
      <c r="O15" s="72"/>
      <c r="P15" s="73"/>
      <c r="Q15" s="41"/>
      <c r="R15" s="72"/>
    </row>
    <row r="16" spans="9:18" ht="11.25" customHeight="1">
      <c r="I16" s="22"/>
      <c r="J16" s="23"/>
      <c r="K16" s="22"/>
      <c r="L16" s="22"/>
      <c r="M16" s="22"/>
      <c r="N16" s="22"/>
      <c r="O16" s="22"/>
      <c r="P16" s="22"/>
      <c r="Q16" s="22"/>
      <c r="R16" s="22"/>
    </row>
    <row r="17" spans="1:20" s="29" customFormat="1" ht="18.75" customHeight="1">
      <c r="A17" s="27"/>
      <c r="B17" s="28">
        <v>3</v>
      </c>
      <c r="C17" s="8" t="s">
        <v>1</v>
      </c>
      <c r="D17" s="6"/>
      <c r="E17" s="102" t="s">
        <v>79</v>
      </c>
      <c r="F17" s="102"/>
      <c r="G17" s="92" t="s">
        <v>80</v>
      </c>
      <c r="H17" s="92"/>
      <c r="I17" s="89">
        <v>0.5298611111111111</v>
      </c>
      <c r="J17" s="89"/>
      <c r="K17" s="64" t="s">
        <v>81</v>
      </c>
      <c r="L17" s="64"/>
      <c r="M17" s="89">
        <v>0.6173611111111111</v>
      </c>
      <c r="N17" s="89"/>
      <c r="O17" s="64" t="s">
        <v>82</v>
      </c>
      <c r="P17" s="64"/>
      <c r="Q17" s="61">
        <f>SUM(M17-I17)</f>
        <v>0.08750000000000002</v>
      </c>
      <c r="R17" s="61"/>
      <c r="T17" s="30"/>
    </row>
    <row r="18" spans="8:18" ht="7.5" customHeight="1">
      <c r="H18" s="9"/>
      <c r="I18" s="9"/>
      <c r="J18" s="10"/>
      <c r="K18" s="11"/>
      <c r="L18" s="11"/>
      <c r="M18" s="10"/>
      <c r="N18" s="10"/>
      <c r="O18" s="11"/>
      <c r="P18" s="11"/>
      <c r="Q18" s="10"/>
      <c r="R18" s="10"/>
    </row>
    <row r="19" spans="1:18" ht="21" customHeight="1">
      <c r="A19" s="93" t="s">
        <v>2</v>
      </c>
      <c r="B19" s="94"/>
      <c r="C19" s="35">
        <v>1</v>
      </c>
      <c r="D19" s="36">
        <v>2</v>
      </c>
      <c r="E19" s="37">
        <v>3</v>
      </c>
      <c r="F19" s="35">
        <v>4</v>
      </c>
      <c r="G19" s="36">
        <v>5</v>
      </c>
      <c r="H19" s="37">
        <v>6</v>
      </c>
      <c r="I19" s="35">
        <v>7</v>
      </c>
      <c r="J19" s="36">
        <v>8</v>
      </c>
      <c r="K19" s="37">
        <v>9</v>
      </c>
      <c r="L19" s="35">
        <v>10</v>
      </c>
      <c r="M19" s="13">
        <v>11</v>
      </c>
      <c r="N19" s="33">
        <v>12</v>
      </c>
      <c r="O19" s="34">
        <v>13</v>
      </c>
      <c r="P19" s="13">
        <v>14</v>
      </c>
      <c r="Q19" s="14">
        <v>15</v>
      </c>
      <c r="R19" s="15" t="s">
        <v>3</v>
      </c>
    </row>
    <row r="20" spans="1:18" ht="27.75" customHeight="1">
      <c r="A20" s="95" t="s">
        <v>188</v>
      </c>
      <c r="B20" s="96"/>
      <c r="C20" s="16">
        <v>0</v>
      </c>
      <c r="D20" s="17">
        <v>0</v>
      </c>
      <c r="E20" s="38">
        <v>0</v>
      </c>
      <c r="F20" s="16">
        <v>3</v>
      </c>
      <c r="G20" s="17">
        <v>0</v>
      </c>
      <c r="H20" s="32">
        <v>0</v>
      </c>
      <c r="I20" s="16">
        <v>0</v>
      </c>
      <c r="J20" s="17">
        <v>0</v>
      </c>
      <c r="K20" s="32">
        <v>0</v>
      </c>
      <c r="L20" s="16">
        <v>0</v>
      </c>
      <c r="M20" s="17"/>
      <c r="N20" s="32"/>
      <c r="O20" s="106" t="s">
        <v>153</v>
      </c>
      <c r="P20" s="107"/>
      <c r="Q20" s="108"/>
      <c r="R20" s="54">
        <f>SUM(C20:Q20)</f>
        <v>3</v>
      </c>
    </row>
    <row r="21" spans="1:18" ht="27.75" customHeight="1">
      <c r="A21" s="95" t="s">
        <v>189</v>
      </c>
      <c r="B21" s="96"/>
      <c r="C21" s="16">
        <v>0</v>
      </c>
      <c r="D21" s="17">
        <v>0</v>
      </c>
      <c r="E21" s="38">
        <v>0</v>
      </c>
      <c r="F21" s="16">
        <v>1</v>
      </c>
      <c r="G21" s="17">
        <v>0</v>
      </c>
      <c r="H21" s="32">
        <v>0</v>
      </c>
      <c r="I21" s="16">
        <v>0</v>
      </c>
      <c r="J21" s="17">
        <v>0</v>
      </c>
      <c r="K21" s="32">
        <v>2</v>
      </c>
      <c r="L21" s="16" t="s">
        <v>190</v>
      </c>
      <c r="M21" s="17"/>
      <c r="N21" s="32"/>
      <c r="O21" s="39"/>
      <c r="P21" s="17"/>
      <c r="Q21" s="18"/>
      <c r="R21" s="54">
        <v>4</v>
      </c>
    </row>
    <row r="22" spans="1:18" ht="21" customHeight="1">
      <c r="A22" s="93" t="s">
        <v>2</v>
      </c>
      <c r="B22" s="94"/>
      <c r="C22" s="62" t="s">
        <v>76</v>
      </c>
      <c r="D22" s="67"/>
      <c r="E22" s="67"/>
      <c r="F22" s="67"/>
      <c r="G22" s="67"/>
      <c r="H22" s="67"/>
      <c r="I22" s="62" t="s">
        <v>77</v>
      </c>
      <c r="J22" s="68"/>
      <c r="K22" s="90" t="s">
        <v>78</v>
      </c>
      <c r="L22" s="63"/>
      <c r="M22" s="62" t="s">
        <v>53</v>
      </c>
      <c r="N22" s="63"/>
      <c r="O22" s="62" t="s">
        <v>54</v>
      </c>
      <c r="P22" s="67"/>
      <c r="Q22" s="67"/>
      <c r="R22" s="68"/>
    </row>
    <row r="23" spans="1:18" ht="16.5" customHeight="1">
      <c r="A23" s="83" t="str">
        <f>A20</f>
        <v>舞　子</v>
      </c>
      <c r="B23" s="84"/>
      <c r="C23" s="19" t="s">
        <v>4</v>
      </c>
      <c r="D23" s="87" t="s">
        <v>191</v>
      </c>
      <c r="E23" s="88"/>
      <c r="F23" s="51">
        <v>4</v>
      </c>
      <c r="G23" s="57"/>
      <c r="H23" s="76"/>
      <c r="I23" s="70" t="s">
        <v>192</v>
      </c>
      <c r="J23" s="70"/>
      <c r="K23" s="70"/>
      <c r="L23" s="76"/>
      <c r="M23" s="70"/>
      <c r="N23" s="76"/>
      <c r="O23" s="70" t="s">
        <v>193</v>
      </c>
      <c r="P23" s="76"/>
      <c r="Q23" s="69"/>
      <c r="R23" s="70"/>
    </row>
    <row r="24" spans="1:18" ht="16.5" customHeight="1">
      <c r="A24" s="83"/>
      <c r="B24" s="84"/>
      <c r="C24" s="20">
        <v>2</v>
      </c>
      <c r="D24" s="104"/>
      <c r="E24" s="105"/>
      <c r="F24" s="52">
        <v>5</v>
      </c>
      <c r="G24" s="58"/>
      <c r="H24" s="66"/>
      <c r="I24" s="65"/>
      <c r="J24" s="65"/>
      <c r="K24" s="65"/>
      <c r="L24" s="66"/>
      <c r="M24" s="65"/>
      <c r="N24" s="66"/>
      <c r="O24" s="65" t="s">
        <v>23</v>
      </c>
      <c r="P24" s="66"/>
      <c r="Q24" s="71"/>
      <c r="R24" s="65"/>
    </row>
    <row r="25" spans="1:18" ht="16.5" customHeight="1">
      <c r="A25" s="85"/>
      <c r="B25" s="86"/>
      <c r="C25" s="21">
        <v>3</v>
      </c>
      <c r="D25" s="79"/>
      <c r="E25" s="80"/>
      <c r="F25" s="53">
        <v>6</v>
      </c>
      <c r="G25" s="40"/>
      <c r="H25" s="73"/>
      <c r="I25" s="72"/>
      <c r="J25" s="72"/>
      <c r="K25" s="72"/>
      <c r="L25" s="73"/>
      <c r="M25" s="72"/>
      <c r="N25" s="73"/>
      <c r="O25" s="72"/>
      <c r="P25" s="73"/>
      <c r="Q25" s="41"/>
      <c r="R25" s="72"/>
    </row>
    <row r="26" spans="1:18" ht="16.5" customHeight="1">
      <c r="A26" s="81" t="str">
        <f>A21</f>
        <v>鳴　尾</v>
      </c>
      <c r="B26" s="82"/>
      <c r="C26" s="19" t="s">
        <v>4</v>
      </c>
      <c r="D26" s="87" t="s">
        <v>194</v>
      </c>
      <c r="E26" s="88"/>
      <c r="F26" s="51">
        <v>4</v>
      </c>
      <c r="G26" s="57"/>
      <c r="H26" s="76"/>
      <c r="I26" s="70" t="s">
        <v>195</v>
      </c>
      <c r="J26" s="70"/>
      <c r="K26" s="70"/>
      <c r="L26" s="76"/>
      <c r="M26" s="70"/>
      <c r="N26" s="76"/>
      <c r="O26" s="70" t="s">
        <v>195</v>
      </c>
      <c r="P26" s="76"/>
      <c r="Q26" s="69"/>
      <c r="R26" s="70"/>
    </row>
    <row r="27" spans="1:18" ht="16.5" customHeight="1">
      <c r="A27" s="83"/>
      <c r="B27" s="84"/>
      <c r="C27" s="20">
        <v>2</v>
      </c>
      <c r="D27" s="104"/>
      <c r="E27" s="105"/>
      <c r="F27" s="52">
        <v>5</v>
      </c>
      <c r="G27" s="58"/>
      <c r="H27" s="66"/>
      <c r="I27" s="65" t="s">
        <v>196</v>
      </c>
      <c r="J27" s="65"/>
      <c r="K27" s="65"/>
      <c r="L27" s="66"/>
      <c r="M27" s="65"/>
      <c r="N27" s="66"/>
      <c r="O27" s="65"/>
      <c r="P27" s="66"/>
      <c r="Q27" s="71"/>
      <c r="R27" s="65"/>
    </row>
    <row r="28" spans="1:18" ht="16.5" customHeight="1">
      <c r="A28" s="85"/>
      <c r="B28" s="86"/>
      <c r="C28" s="21">
        <v>3</v>
      </c>
      <c r="D28" s="79"/>
      <c r="E28" s="80"/>
      <c r="F28" s="53">
        <v>6</v>
      </c>
      <c r="G28" s="40"/>
      <c r="H28" s="73"/>
      <c r="I28" s="72"/>
      <c r="J28" s="72"/>
      <c r="K28" s="72"/>
      <c r="L28" s="73"/>
      <c r="M28" s="72"/>
      <c r="N28" s="73"/>
      <c r="O28" s="72"/>
      <c r="P28" s="73"/>
      <c r="Q28" s="41"/>
      <c r="R28" s="72"/>
    </row>
    <row r="29" spans="9:18" ht="11.25" customHeight="1">
      <c r="I29" s="22"/>
      <c r="J29" s="23"/>
      <c r="K29" s="22"/>
      <c r="L29" s="22"/>
      <c r="M29" s="22"/>
      <c r="N29" s="22"/>
      <c r="O29" s="22"/>
      <c r="P29" s="22"/>
      <c r="Q29" s="22"/>
      <c r="R29" s="22"/>
    </row>
  </sheetData>
  <sheetProtection/>
  <mergeCells count="124">
    <mergeCell ref="Q25:R25"/>
    <mergeCell ref="K12:L12"/>
    <mergeCell ref="D27:E27"/>
    <mergeCell ref="K28:L28"/>
    <mergeCell ref="K27:L27"/>
    <mergeCell ref="G27:H27"/>
    <mergeCell ref="M14:N14"/>
    <mergeCell ref="Q10:R10"/>
    <mergeCell ref="Q17:R17"/>
    <mergeCell ref="Q4:R4"/>
    <mergeCell ref="M9:N9"/>
    <mergeCell ref="O4:P4"/>
    <mergeCell ref="M4:N4"/>
    <mergeCell ref="M23:N23"/>
    <mergeCell ref="M22:N22"/>
    <mergeCell ref="O22:R22"/>
    <mergeCell ref="Q24:R24"/>
    <mergeCell ref="M24:N24"/>
    <mergeCell ref="Q23:R23"/>
    <mergeCell ref="O23:P23"/>
    <mergeCell ref="O9:R9"/>
    <mergeCell ref="M15:N15"/>
    <mergeCell ref="Q11:R11"/>
    <mergeCell ref="Q12:R12"/>
    <mergeCell ref="Q15:R15"/>
    <mergeCell ref="O13:P13"/>
    <mergeCell ref="Q13:R13"/>
    <mergeCell ref="Q14:R14"/>
    <mergeCell ref="O17:P17"/>
    <mergeCell ref="M17:N17"/>
    <mergeCell ref="M13:N13"/>
    <mergeCell ref="K10:L10"/>
    <mergeCell ref="M11:N11"/>
    <mergeCell ref="M10:N10"/>
    <mergeCell ref="O10:P10"/>
    <mergeCell ref="O12:P12"/>
    <mergeCell ref="O14:P14"/>
    <mergeCell ref="O15:P15"/>
    <mergeCell ref="K26:L26"/>
    <mergeCell ref="O26:P26"/>
    <mergeCell ref="K24:L24"/>
    <mergeCell ref="D26:E26"/>
    <mergeCell ref="M25:N25"/>
    <mergeCell ref="I25:J25"/>
    <mergeCell ref="K25:L25"/>
    <mergeCell ref="O25:P25"/>
    <mergeCell ref="O24:P24"/>
    <mergeCell ref="M26:N26"/>
    <mergeCell ref="Q26:R26"/>
    <mergeCell ref="M28:N28"/>
    <mergeCell ref="O28:P28"/>
    <mergeCell ref="Q28:R28"/>
    <mergeCell ref="M27:N27"/>
    <mergeCell ref="O27:P27"/>
    <mergeCell ref="Q27:R27"/>
    <mergeCell ref="G28:H28"/>
    <mergeCell ref="I28:J28"/>
    <mergeCell ref="I26:J26"/>
    <mergeCell ref="G26:H26"/>
    <mergeCell ref="I27:J27"/>
    <mergeCell ref="C22:H22"/>
    <mergeCell ref="I10:J10"/>
    <mergeCell ref="I11:J11"/>
    <mergeCell ref="I12:J12"/>
    <mergeCell ref="D15:E15"/>
    <mergeCell ref="A21:B21"/>
    <mergeCell ref="A13:B15"/>
    <mergeCell ref="D10:E10"/>
    <mergeCell ref="I9:J9"/>
    <mergeCell ref="A26:B28"/>
    <mergeCell ref="D28:E28"/>
    <mergeCell ref="A19:B19"/>
    <mergeCell ref="A20:B20"/>
    <mergeCell ref="A22:B22"/>
    <mergeCell ref="G25:H25"/>
    <mergeCell ref="G17:H17"/>
    <mergeCell ref="G13:H13"/>
    <mergeCell ref="G14:H14"/>
    <mergeCell ref="G15:H15"/>
    <mergeCell ref="I13:J13"/>
    <mergeCell ref="I14:J14"/>
    <mergeCell ref="I22:J22"/>
    <mergeCell ref="I23:J23"/>
    <mergeCell ref="G23:H23"/>
    <mergeCell ref="I24:J24"/>
    <mergeCell ref="O11:P11"/>
    <mergeCell ref="A23:B25"/>
    <mergeCell ref="D23:E23"/>
    <mergeCell ref="D24:E24"/>
    <mergeCell ref="D25:E25"/>
    <mergeCell ref="O20:Q20"/>
    <mergeCell ref="I17:J17"/>
    <mergeCell ref="G24:H24"/>
    <mergeCell ref="I15:J15"/>
    <mergeCell ref="K22:L22"/>
    <mergeCell ref="K4:L4"/>
    <mergeCell ref="M12:N12"/>
    <mergeCell ref="K17:L17"/>
    <mergeCell ref="K9:L9"/>
    <mergeCell ref="K13:L13"/>
    <mergeCell ref="K15:L15"/>
    <mergeCell ref="K14:L14"/>
    <mergeCell ref="K11:L11"/>
    <mergeCell ref="G4:H4"/>
    <mergeCell ref="I4:J4"/>
    <mergeCell ref="A6:B6"/>
    <mergeCell ref="A7:B7"/>
    <mergeCell ref="A1:G1"/>
    <mergeCell ref="E4:F4"/>
    <mergeCell ref="E17:F17"/>
    <mergeCell ref="D12:E12"/>
    <mergeCell ref="D14:E14"/>
    <mergeCell ref="D13:E13"/>
    <mergeCell ref="A8:B8"/>
    <mergeCell ref="C9:H9"/>
    <mergeCell ref="D11:E11"/>
    <mergeCell ref="G10:H10"/>
    <mergeCell ref="H3:I3"/>
    <mergeCell ref="J3:Q3"/>
    <mergeCell ref="G12:H12"/>
    <mergeCell ref="K23:L23"/>
    <mergeCell ref="G11:H11"/>
    <mergeCell ref="A9:B9"/>
    <mergeCell ref="A10:B12"/>
  </mergeCells>
  <conditionalFormatting sqref="K6 H6 K19 H19">
    <cfRule type="expression" priority="1" dxfId="0" stopIfTrue="1">
      <formula>H7=""</formula>
    </cfRule>
  </conditionalFormatting>
  <conditionalFormatting sqref="R20 R7 A7:B7 A20:B20">
    <cfRule type="expression" priority="2" dxfId="1" stopIfTrue="1">
      <formula>$R7&gt;$R8</formula>
    </cfRule>
  </conditionalFormatting>
  <conditionalFormatting sqref="R8 R21">
    <cfRule type="expression" priority="3" dxfId="1" stopIfTrue="1">
      <formula>$R8&gt;$R7</formula>
    </cfRule>
  </conditionalFormatting>
  <conditionalFormatting sqref="A8:B8 A21:B21">
    <cfRule type="expression" priority="4" dxfId="1" stopIfTrue="1">
      <formula>$R7&lt;$R8</formula>
    </cfRule>
  </conditionalFormatting>
  <conditionalFormatting sqref="I24:J25 I27:J28 G23:H28 D24:E25 D27:E28 K23:R28 I11:J12 I14:J15 G10:H15 D11:E12 D14:E15 K10:R15">
    <cfRule type="cellIs" priority="5" dxfId="0" operator="lessThan" stopIfTrue="1">
      <formula>"""0"""</formula>
    </cfRule>
  </conditionalFormatting>
  <conditionalFormatting sqref="A23:B23 A10:B10">
    <cfRule type="expression" priority="6" dxfId="1" stopIfTrue="1">
      <formula>$R7&gt;$R8</formula>
    </cfRule>
  </conditionalFormatting>
  <conditionalFormatting sqref="A25:B25 A12:B12">
    <cfRule type="expression" priority="7" dxfId="1" stopIfTrue="1">
      <formula>#REF!&gt;$R9</formula>
    </cfRule>
  </conditionalFormatting>
  <conditionalFormatting sqref="A24:B24 A11:B11">
    <cfRule type="expression" priority="8" dxfId="1" stopIfTrue="1">
      <formula>$R8&gt;#REF!</formula>
    </cfRule>
  </conditionalFormatting>
  <conditionalFormatting sqref="A26:B26 A13:B13">
    <cfRule type="expression" priority="9" dxfId="1" stopIfTrue="1">
      <formula>$R7&lt;$R8</formula>
    </cfRule>
  </conditionalFormatting>
  <conditionalFormatting sqref="A28:B28 A15:B15">
    <cfRule type="expression" priority="10" dxfId="1" stopIfTrue="1">
      <formula>#REF!&lt;$R9</formula>
    </cfRule>
  </conditionalFormatting>
  <conditionalFormatting sqref="A27:B27 A14:B14">
    <cfRule type="expression" priority="11" dxfId="1" stopIfTrue="1">
      <formula>$R8&lt;#REF!</formula>
    </cfRule>
  </conditionalFormatting>
  <dataValidations count="2">
    <dataValidation allowBlank="1" showInputMessage="1" showErrorMessage="1" imeMode="halfAlpha" sqref="I17:J17 M17:N17 C20:N21 O20:Q20 M1 O1 I1 C7:Q8 M4:N4 I4:J4"/>
    <dataValidation type="list" allowBlank="1" showInputMessage="1" showErrorMessage="1" sqref="C17 C4">
      <formula1>"回戦,戦,勝戦"</formula1>
    </dataValidation>
  </dataValidations>
  <printOptions/>
  <pageMargins left="0.58" right="0.22" top="0.29" bottom="0.21" header="0.27" footer="0.17"/>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indexed="39"/>
  </sheetPr>
  <dimension ref="A1:T43"/>
  <sheetViews>
    <sheetView workbookViewId="0" topLeftCell="A1">
      <selection activeCell="A1" sqref="A1:G1"/>
    </sheetView>
  </sheetViews>
  <sheetFormatPr defaultColWidth="9.00390625" defaultRowHeight="13.5"/>
  <cols>
    <col min="1" max="1" width="10.375" style="6" customWidth="1"/>
    <col min="2" max="2" width="6.25390625" style="6" customWidth="1"/>
    <col min="3" max="11" width="4.875" style="6" customWidth="1"/>
    <col min="12" max="12" width="5.00390625" style="6" customWidth="1"/>
    <col min="13" max="17" width="4.875" style="6" customWidth="1"/>
    <col min="18" max="18" width="5.00390625" style="6" customWidth="1"/>
    <col min="19" max="16384" width="9.00390625" style="6" customWidth="1"/>
  </cols>
  <sheetData>
    <row r="1" spans="1:18" ht="30" customHeight="1">
      <c r="A1" s="100" t="s">
        <v>39</v>
      </c>
      <c r="B1" s="101"/>
      <c r="C1" s="101"/>
      <c r="D1" s="101"/>
      <c r="E1" s="101"/>
      <c r="F1" s="101"/>
      <c r="G1" s="101"/>
      <c r="H1" s="25" t="s">
        <v>19</v>
      </c>
      <c r="I1" s="42">
        <v>12</v>
      </c>
      <c r="J1" s="24" t="s">
        <v>20</v>
      </c>
      <c r="K1" s="26">
        <v>2012</v>
      </c>
      <c r="L1" s="3" t="s">
        <v>21</v>
      </c>
      <c r="M1" s="2">
        <v>7</v>
      </c>
      <c r="N1" s="3" t="s">
        <v>0</v>
      </c>
      <c r="O1" s="2">
        <v>21</v>
      </c>
      <c r="P1" s="1" t="s">
        <v>22</v>
      </c>
      <c r="Q1" s="3" t="s">
        <v>150</v>
      </c>
      <c r="R1" s="5" t="s">
        <v>176</v>
      </c>
    </row>
    <row r="2" ht="5.25" customHeight="1"/>
    <row r="3" spans="8:18" ht="18.75" customHeight="1">
      <c r="H3" s="103" t="s">
        <v>41</v>
      </c>
      <c r="I3" s="103"/>
      <c r="J3" s="60" t="s">
        <v>405</v>
      </c>
      <c r="K3" s="60"/>
      <c r="L3" s="60"/>
      <c r="M3" s="60"/>
      <c r="N3" s="60"/>
      <c r="O3" s="60"/>
      <c r="P3" s="60"/>
      <c r="Q3" s="60"/>
      <c r="R3" s="7" t="s">
        <v>38</v>
      </c>
    </row>
    <row r="4" spans="1:20" s="29" customFormat="1" ht="18.75" customHeight="1">
      <c r="A4" s="27"/>
      <c r="B4" s="28">
        <v>4</v>
      </c>
      <c r="C4" s="8" t="s">
        <v>1</v>
      </c>
      <c r="D4" s="6"/>
      <c r="E4" s="102" t="s">
        <v>70</v>
      </c>
      <c r="F4" s="102"/>
      <c r="G4" s="92" t="s">
        <v>71</v>
      </c>
      <c r="H4" s="92"/>
      <c r="I4" s="89">
        <v>0.37152777777777773</v>
      </c>
      <c r="J4" s="89"/>
      <c r="K4" s="64" t="s">
        <v>72</v>
      </c>
      <c r="L4" s="64"/>
      <c r="M4" s="89">
        <v>0.48125</v>
      </c>
      <c r="N4" s="89"/>
      <c r="O4" s="64" t="s">
        <v>73</v>
      </c>
      <c r="P4" s="64"/>
      <c r="Q4" s="61">
        <f>SUM(M4-I4)</f>
        <v>0.10972222222222228</v>
      </c>
      <c r="R4" s="61"/>
      <c r="T4" s="30"/>
    </row>
    <row r="5" spans="8:18" ht="7.5" customHeight="1">
      <c r="H5" s="9"/>
      <c r="I5" s="9"/>
      <c r="J5" s="10"/>
      <c r="K5" s="11"/>
      <c r="L5" s="11"/>
      <c r="M5" s="10"/>
      <c r="N5" s="10"/>
      <c r="O5" s="11"/>
      <c r="P5" s="11"/>
      <c r="Q5" s="10"/>
      <c r="R5" s="10"/>
    </row>
    <row r="6" spans="1:18" ht="21" customHeight="1">
      <c r="A6" s="93" t="s">
        <v>2</v>
      </c>
      <c r="B6" s="94"/>
      <c r="C6" s="35">
        <v>1</v>
      </c>
      <c r="D6" s="36">
        <v>2</v>
      </c>
      <c r="E6" s="37">
        <v>3</v>
      </c>
      <c r="F6" s="35">
        <v>4</v>
      </c>
      <c r="G6" s="36">
        <v>5</v>
      </c>
      <c r="H6" s="37">
        <v>6</v>
      </c>
      <c r="I6" s="35">
        <v>7</v>
      </c>
      <c r="J6" s="36">
        <v>8</v>
      </c>
      <c r="K6" s="37">
        <v>9</v>
      </c>
      <c r="L6" s="35">
        <v>10</v>
      </c>
      <c r="M6" s="13">
        <v>11</v>
      </c>
      <c r="N6" s="33">
        <v>12</v>
      </c>
      <c r="O6" s="34">
        <v>13</v>
      </c>
      <c r="P6" s="13">
        <v>14</v>
      </c>
      <c r="Q6" s="14">
        <v>15</v>
      </c>
      <c r="R6" s="15" t="s">
        <v>3</v>
      </c>
    </row>
    <row r="7" spans="1:18" ht="27.75" customHeight="1">
      <c r="A7" s="95" t="s">
        <v>151</v>
      </c>
      <c r="B7" s="96"/>
      <c r="C7" s="16">
        <v>0</v>
      </c>
      <c r="D7" s="17">
        <v>0</v>
      </c>
      <c r="E7" s="38">
        <v>0</v>
      </c>
      <c r="F7" s="16">
        <v>0</v>
      </c>
      <c r="G7" s="17">
        <v>0</v>
      </c>
      <c r="H7" s="32">
        <v>3</v>
      </c>
      <c r="I7" s="16">
        <v>0</v>
      </c>
      <c r="J7" s="17">
        <v>0</v>
      </c>
      <c r="K7" s="32">
        <v>0</v>
      </c>
      <c r="L7" s="16">
        <v>1</v>
      </c>
      <c r="M7" s="17"/>
      <c r="N7" s="32"/>
      <c r="O7" s="106" t="s">
        <v>153</v>
      </c>
      <c r="P7" s="107"/>
      <c r="Q7" s="108"/>
      <c r="R7" s="47">
        <f>SUM(C7:Q7)</f>
        <v>4</v>
      </c>
    </row>
    <row r="8" spans="1:18" ht="27.75" customHeight="1">
      <c r="A8" s="95" t="s">
        <v>152</v>
      </c>
      <c r="B8" s="96"/>
      <c r="C8" s="16">
        <v>0</v>
      </c>
      <c r="D8" s="17">
        <v>0</v>
      </c>
      <c r="E8" s="38">
        <v>0</v>
      </c>
      <c r="F8" s="16">
        <v>1</v>
      </c>
      <c r="G8" s="17">
        <v>0</v>
      </c>
      <c r="H8" s="32">
        <v>0</v>
      </c>
      <c r="I8" s="16">
        <v>1</v>
      </c>
      <c r="J8" s="17">
        <v>1</v>
      </c>
      <c r="K8" s="32">
        <v>0</v>
      </c>
      <c r="L8" s="16">
        <v>0</v>
      </c>
      <c r="M8" s="17"/>
      <c r="N8" s="32"/>
      <c r="O8" s="39"/>
      <c r="P8" s="17"/>
      <c r="Q8" s="18"/>
      <c r="R8" s="47">
        <f>SUM(C8:Q8)</f>
        <v>3</v>
      </c>
    </row>
    <row r="9" spans="1:18" ht="21" customHeight="1">
      <c r="A9" s="93" t="s">
        <v>2</v>
      </c>
      <c r="B9" s="94"/>
      <c r="C9" s="62" t="s">
        <v>118</v>
      </c>
      <c r="D9" s="67"/>
      <c r="E9" s="67"/>
      <c r="F9" s="67"/>
      <c r="G9" s="67"/>
      <c r="H9" s="67"/>
      <c r="I9" s="62" t="s">
        <v>119</v>
      </c>
      <c r="J9" s="68"/>
      <c r="K9" s="90" t="s">
        <v>120</v>
      </c>
      <c r="L9" s="63"/>
      <c r="M9" s="62" t="s">
        <v>53</v>
      </c>
      <c r="N9" s="63"/>
      <c r="O9" s="62" t="s">
        <v>54</v>
      </c>
      <c r="P9" s="67"/>
      <c r="Q9" s="67"/>
      <c r="R9" s="68"/>
    </row>
    <row r="10" spans="1:18" ht="16.5" customHeight="1">
      <c r="A10" s="83" t="str">
        <f>A7</f>
        <v>神港学園</v>
      </c>
      <c r="B10" s="84"/>
      <c r="C10" s="19" t="s">
        <v>4</v>
      </c>
      <c r="D10" s="87" t="s">
        <v>154</v>
      </c>
      <c r="E10" s="88"/>
      <c r="F10" s="51">
        <v>4</v>
      </c>
      <c r="G10" s="57"/>
      <c r="H10" s="76"/>
      <c r="I10" s="70" t="s">
        <v>155</v>
      </c>
      <c r="J10" s="70"/>
      <c r="K10" s="70"/>
      <c r="L10" s="76"/>
      <c r="M10" s="70"/>
      <c r="N10" s="76"/>
      <c r="O10" s="70"/>
      <c r="P10" s="76"/>
      <c r="Q10" s="69"/>
      <c r="R10" s="70"/>
    </row>
    <row r="11" spans="1:18" ht="16.5" customHeight="1">
      <c r="A11" s="83"/>
      <c r="B11" s="84"/>
      <c r="C11" s="20">
        <v>2</v>
      </c>
      <c r="D11" s="104"/>
      <c r="E11" s="105"/>
      <c r="F11" s="52">
        <v>5</v>
      </c>
      <c r="G11" s="58"/>
      <c r="H11" s="66"/>
      <c r="I11" s="65"/>
      <c r="J11" s="65"/>
      <c r="K11" s="65"/>
      <c r="L11" s="66"/>
      <c r="M11" s="65"/>
      <c r="N11" s="66"/>
      <c r="O11" s="65"/>
      <c r="P11" s="66"/>
      <c r="Q11" s="71"/>
      <c r="R11" s="65"/>
    </row>
    <row r="12" spans="1:18" ht="16.5" customHeight="1">
      <c r="A12" s="85"/>
      <c r="B12" s="86"/>
      <c r="C12" s="21">
        <v>3</v>
      </c>
      <c r="D12" s="79"/>
      <c r="E12" s="80"/>
      <c r="F12" s="53">
        <v>6</v>
      </c>
      <c r="G12" s="40"/>
      <c r="H12" s="73"/>
      <c r="I12" s="72"/>
      <c r="J12" s="72"/>
      <c r="K12" s="72"/>
      <c r="L12" s="73"/>
      <c r="M12" s="72"/>
      <c r="N12" s="73"/>
      <c r="O12" s="72"/>
      <c r="P12" s="73"/>
      <c r="Q12" s="41"/>
      <c r="R12" s="72"/>
    </row>
    <row r="13" spans="1:18" ht="16.5" customHeight="1">
      <c r="A13" s="81" t="str">
        <f>A8</f>
        <v>姫路南</v>
      </c>
      <c r="B13" s="82"/>
      <c r="C13" s="19" t="s">
        <v>4</v>
      </c>
      <c r="D13" s="87" t="s">
        <v>156</v>
      </c>
      <c r="E13" s="88"/>
      <c r="F13" s="51">
        <v>4</v>
      </c>
      <c r="G13" s="57"/>
      <c r="H13" s="76"/>
      <c r="I13" s="70" t="s">
        <v>157</v>
      </c>
      <c r="J13" s="70"/>
      <c r="K13" s="70"/>
      <c r="L13" s="76"/>
      <c r="M13" s="70"/>
      <c r="N13" s="76"/>
      <c r="O13" s="70" t="s">
        <v>156</v>
      </c>
      <c r="P13" s="76"/>
      <c r="Q13" s="69"/>
      <c r="R13" s="70"/>
    </row>
    <row r="14" spans="1:18" ht="16.5" customHeight="1">
      <c r="A14" s="83"/>
      <c r="B14" s="84"/>
      <c r="C14" s="20">
        <v>2</v>
      </c>
      <c r="D14" s="104"/>
      <c r="E14" s="105"/>
      <c r="F14" s="52">
        <v>5</v>
      </c>
      <c r="G14" s="58"/>
      <c r="H14" s="66"/>
      <c r="I14" s="65"/>
      <c r="J14" s="65"/>
      <c r="K14" s="65"/>
      <c r="L14" s="66"/>
      <c r="M14" s="65"/>
      <c r="N14" s="66"/>
      <c r="O14" s="65" t="s">
        <v>158</v>
      </c>
      <c r="P14" s="66"/>
      <c r="Q14" s="71"/>
      <c r="R14" s="65"/>
    </row>
    <row r="15" spans="1:18" ht="16.5" customHeight="1">
      <c r="A15" s="85"/>
      <c r="B15" s="86"/>
      <c r="C15" s="21">
        <v>3</v>
      </c>
      <c r="D15" s="79"/>
      <c r="E15" s="80"/>
      <c r="F15" s="53">
        <v>6</v>
      </c>
      <c r="G15" s="40"/>
      <c r="H15" s="73"/>
      <c r="I15" s="72"/>
      <c r="J15" s="72"/>
      <c r="K15" s="72"/>
      <c r="L15" s="73"/>
      <c r="M15" s="72"/>
      <c r="N15" s="73"/>
      <c r="O15" s="72" t="s">
        <v>159</v>
      </c>
      <c r="P15" s="73"/>
      <c r="Q15" s="41"/>
      <c r="R15" s="72"/>
    </row>
    <row r="16" spans="9:18" ht="11.25" customHeight="1">
      <c r="I16" s="22"/>
      <c r="J16" s="23"/>
      <c r="K16" s="22"/>
      <c r="L16" s="22"/>
      <c r="M16" s="22"/>
      <c r="N16" s="22"/>
      <c r="O16" s="22"/>
      <c r="P16" s="22"/>
      <c r="Q16" s="22"/>
      <c r="R16" s="22"/>
    </row>
    <row r="17" spans="1:20" s="29" customFormat="1" ht="18.75" customHeight="1">
      <c r="A17" s="27"/>
      <c r="B17" s="28">
        <v>4</v>
      </c>
      <c r="C17" s="8" t="s">
        <v>1</v>
      </c>
      <c r="D17" s="6"/>
      <c r="E17" s="102" t="s">
        <v>79</v>
      </c>
      <c r="F17" s="102"/>
      <c r="G17" s="92" t="s">
        <v>80</v>
      </c>
      <c r="H17" s="92"/>
      <c r="I17" s="89">
        <v>0.5131944444444444</v>
      </c>
      <c r="J17" s="89"/>
      <c r="K17" s="64" t="s">
        <v>81</v>
      </c>
      <c r="L17" s="64"/>
      <c r="M17" s="89">
        <v>0.5854166666666667</v>
      </c>
      <c r="N17" s="89"/>
      <c r="O17" s="64" t="s">
        <v>82</v>
      </c>
      <c r="P17" s="64"/>
      <c r="Q17" s="61">
        <f>SUM(M17-I17)</f>
        <v>0.0722222222222223</v>
      </c>
      <c r="R17" s="61"/>
      <c r="T17" s="30"/>
    </row>
    <row r="18" spans="8:18" ht="7.5" customHeight="1">
      <c r="H18" s="9"/>
      <c r="I18" s="9"/>
      <c r="J18" s="10"/>
      <c r="K18" s="11"/>
      <c r="L18" s="11"/>
      <c r="M18" s="10"/>
      <c r="N18" s="10"/>
      <c r="O18" s="11"/>
      <c r="P18" s="11"/>
      <c r="Q18" s="10"/>
      <c r="R18" s="10"/>
    </row>
    <row r="19" spans="1:18" ht="21" customHeight="1">
      <c r="A19" s="93" t="s">
        <v>2</v>
      </c>
      <c r="B19" s="94"/>
      <c r="C19" s="35">
        <v>1</v>
      </c>
      <c r="D19" s="36">
        <v>2</v>
      </c>
      <c r="E19" s="37">
        <v>3</v>
      </c>
      <c r="F19" s="35">
        <v>4</v>
      </c>
      <c r="G19" s="36">
        <v>5</v>
      </c>
      <c r="H19" s="37">
        <v>6</v>
      </c>
      <c r="I19" s="35">
        <v>7</v>
      </c>
      <c r="J19" s="36">
        <v>8</v>
      </c>
      <c r="K19" s="37">
        <v>9</v>
      </c>
      <c r="L19" s="12">
        <v>10</v>
      </c>
      <c r="M19" s="13">
        <v>11</v>
      </c>
      <c r="N19" s="33">
        <v>12</v>
      </c>
      <c r="O19" s="34">
        <v>13</v>
      </c>
      <c r="P19" s="13">
        <v>14</v>
      </c>
      <c r="Q19" s="14">
        <v>15</v>
      </c>
      <c r="R19" s="15" t="s">
        <v>3</v>
      </c>
    </row>
    <row r="20" spans="1:18" ht="27.75" customHeight="1">
      <c r="A20" s="95" t="s">
        <v>160</v>
      </c>
      <c r="B20" s="96"/>
      <c r="C20" s="16">
        <v>0</v>
      </c>
      <c r="D20" s="17">
        <v>0</v>
      </c>
      <c r="E20" s="38">
        <v>0</v>
      </c>
      <c r="F20" s="16">
        <v>0</v>
      </c>
      <c r="G20" s="17">
        <v>0</v>
      </c>
      <c r="H20" s="32">
        <v>1</v>
      </c>
      <c r="I20" s="16">
        <v>2</v>
      </c>
      <c r="J20" s="17">
        <v>0</v>
      </c>
      <c r="K20" s="32">
        <v>1</v>
      </c>
      <c r="L20" s="16"/>
      <c r="M20" s="17"/>
      <c r="N20" s="32"/>
      <c r="O20" s="39"/>
      <c r="P20" s="17"/>
      <c r="Q20" s="18"/>
      <c r="R20" s="54">
        <f>SUM(C20:Q20)</f>
        <v>4</v>
      </c>
    </row>
    <row r="21" spans="1:18" ht="27.75" customHeight="1">
      <c r="A21" s="95" t="s">
        <v>161</v>
      </c>
      <c r="B21" s="96"/>
      <c r="C21" s="16">
        <v>0</v>
      </c>
      <c r="D21" s="17">
        <v>0</v>
      </c>
      <c r="E21" s="38">
        <v>0</v>
      </c>
      <c r="F21" s="16">
        <v>0</v>
      </c>
      <c r="G21" s="17">
        <v>0</v>
      </c>
      <c r="H21" s="32">
        <v>0</v>
      </c>
      <c r="I21" s="16">
        <v>0</v>
      </c>
      <c r="J21" s="17">
        <v>0</v>
      </c>
      <c r="K21" s="32">
        <v>0</v>
      </c>
      <c r="L21" s="16"/>
      <c r="M21" s="17"/>
      <c r="N21" s="32"/>
      <c r="O21" s="39"/>
      <c r="P21" s="17"/>
      <c r="Q21" s="18"/>
      <c r="R21" s="54">
        <f>SUM(C21:Q21)</f>
        <v>0</v>
      </c>
    </row>
    <row r="22" spans="1:18" ht="21" customHeight="1">
      <c r="A22" s="93" t="s">
        <v>2</v>
      </c>
      <c r="B22" s="94"/>
      <c r="C22" s="62" t="s">
        <v>118</v>
      </c>
      <c r="D22" s="67"/>
      <c r="E22" s="67"/>
      <c r="F22" s="67"/>
      <c r="G22" s="67"/>
      <c r="H22" s="67"/>
      <c r="I22" s="62" t="s">
        <v>119</v>
      </c>
      <c r="J22" s="68"/>
      <c r="K22" s="90" t="s">
        <v>120</v>
      </c>
      <c r="L22" s="63"/>
      <c r="M22" s="62" t="s">
        <v>53</v>
      </c>
      <c r="N22" s="63"/>
      <c r="O22" s="62" t="s">
        <v>54</v>
      </c>
      <c r="P22" s="67"/>
      <c r="Q22" s="67"/>
      <c r="R22" s="68"/>
    </row>
    <row r="23" spans="1:18" ht="16.5" customHeight="1">
      <c r="A23" s="83" t="str">
        <f>A20</f>
        <v>関西学院</v>
      </c>
      <c r="B23" s="84"/>
      <c r="C23" s="19" t="s">
        <v>4</v>
      </c>
      <c r="D23" s="87" t="s">
        <v>162</v>
      </c>
      <c r="E23" s="88"/>
      <c r="F23" s="51">
        <v>4</v>
      </c>
      <c r="G23" s="57"/>
      <c r="H23" s="76"/>
      <c r="I23" s="70" t="s">
        <v>163</v>
      </c>
      <c r="J23" s="70"/>
      <c r="K23" s="70" t="s">
        <v>164</v>
      </c>
      <c r="L23" s="76"/>
      <c r="M23" s="70"/>
      <c r="N23" s="76"/>
      <c r="O23" s="70" t="s">
        <v>165</v>
      </c>
      <c r="P23" s="76"/>
      <c r="Q23" s="69"/>
      <c r="R23" s="70"/>
    </row>
    <row r="24" spans="1:18" ht="16.5" customHeight="1">
      <c r="A24" s="83"/>
      <c r="B24" s="84"/>
      <c r="C24" s="20">
        <v>2</v>
      </c>
      <c r="D24" s="104" t="s">
        <v>166</v>
      </c>
      <c r="E24" s="105"/>
      <c r="F24" s="52">
        <v>5</v>
      </c>
      <c r="G24" s="58"/>
      <c r="H24" s="66"/>
      <c r="I24" s="65" t="s">
        <v>167</v>
      </c>
      <c r="J24" s="65"/>
      <c r="K24" s="65"/>
      <c r="L24" s="66"/>
      <c r="M24" s="65"/>
      <c r="N24" s="66"/>
      <c r="O24" s="65" t="s">
        <v>164</v>
      </c>
      <c r="P24" s="66"/>
      <c r="Q24" s="71"/>
      <c r="R24" s="65"/>
    </row>
    <row r="25" spans="1:18" ht="16.5" customHeight="1">
      <c r="A25" s="85"/>
      <c r="B25" s="86"/>
      <c r="C25" s="21">
        <v>3</v>
      </c>
      <c r="D25" s="79"/>
      <c r="E25" s="80"/>
      <c r="F25" s="53">
        <v>6</v>
      </c>
      <c r="G25" s="40"/>
      <c r="H25" s="73"/>
      <c r="I25" s="72"/>
      <c r="J25" s="72"/>
      <c r="K25" s="72"/>
      <c r="L25" s="73"/>
      <c r="M25" s="72"/>
      <c r="N25" s="73"/>
      <c r="O25" s="72" t="s">
        <v>168</v>
      </c>
      <c r="P25" s="73"/>
      <c r="Q25" s="41"/>
      <c r="R25" s="72"/>
    </row>
    <row r="26" spans="1:18" ht="16.5" customHeight="1">
      <c r="A26" s="81" t="str">
        <f>A21</f>
        <v>西宮北</v>
      </c>
      <c r="B26" s="82"/>
      <c r="C26" s="19" t="s">
        <v>4</v>
      </c>
      <c r="D26" s="87" t="s">
        <v>169</v>
      </c>
      <c r="E26" s="88"/>
      <c r="F26" s="51">
        <v>4</v>
      </c>
      <c r="G26" s="57"/>
      <c r="H26" s="76"/>
      <c r="I26" s="70" t="s">
        <v>170</v>
      </c>
      <c r="J26" s="70"/>
      <c r="K26" s="70"/>
      <c r="L26" s="76"/>
      <c r="M26" s="70"/>
      <c r="N26" s="76"/>
      <c r="O26" s="70"/>
      <c r="P26" s="76"/>
      <c r="Q26" s="69"/>
      <c r="R26" s="70"/>
    </row>
    <row r="27" spans="1:18" ht="16.5" customHeight="1">
      <c r="A27" s="83"/>
      <c r="B27" s="84"/>
      <c r="C27" s="20">
        <v>2</v>
      </c>
      <c r="D27" s="104"/>
      <c r="E27" s="105"/>
      <c r="F27" s="52">
        <v>5</v>
      </c>
      <c r="G27" s="58"/>
      <c r="H27" s="66"/>
      <c r="I27" s="65"/>
      <c r="J27" s="65"/>
      <c r="K27" s="65"/>
      <c r="L27" s="66"/>
      <c r="M27" s="65"/>
      <c r="N27" s="66"/>
      <c r="O27" s="65"/>
      <c r="P27" s="66"/>
      <c r="Q27" s="71"/>
      <c r="R27" s="65"/>
    </row>
    <row r="28" spans="1:18" ht="16.5" customHeight="1">
      <c r="A28" s="85"/>
      <c r="B28" s="86"/>
      <c r="C28" s="21">
        <v>3</v>
      </c>
      <c r="D28" s="79"/>
      <c r="E28" s="80"/>
      <c r="F28" s="53">
        <v>6</v>
      </c>
      <c r="G28" s="40"/>
      <c r="H28" s="73"/>
      <c r="I28" s="72"/>
      <c r="J28" s="72"/>
      <c r="K28" s="72"/>
      <c r="L28" s="73"/>
      <c r="M28" s="72"/>
      <c r="N28" s="73"/>
      <c r="O28" s="72"/>
      <c r="P28" s="73"/>
      <c r="Q28" s="41"/>
      <c r="R28" s="72"/>
    </row>
    <row r="29" spans="9:18" ht="11.25" customHeight="1">
      <c r="I29" s="22"/>
      <c r="J29" s="23"/>
      <c r="K29" s="22"/>
      <c r="L29" s="22"/>
      <c r="M29" s="22"/>
      <c r="N29" s="22"/>
      <c r="O29" s="22"/>
      <c r="P29" s="22"/>
      <c r="Q29" s="22"/>
      <c r="R29" s="22"/>
    </row>
    <row r="30" spans="1:20" s="29" customFormat="1" ht="18.75" customHeight="1">
      <c r="A30" s="27"/>
      <c r="B30" s="28">
        <v>4</v>
      </c>
      <c r="C30" s="8" t="s">
        <v>1</v>
      </c>
      <c r="D30" s="6"/>
      <c r="E30" s="102" t="s">
        <v>123</v>
      </c>
      <c r="F30" s="102"/>
      <c r="G30" s="92" t="s">
        <v>11</v>
      </c>
      <c r="H30" s="92"/>
      <c r="I30" s="89">
        <v>0.6138888888888888</v>
      </c>
      <c r="J30" s="89"/>
      <c r="K30" s="64" t="s">
        <v>12</v>
      </c>
      <c r="L30" s="64"/>
      <c r="M30" s="89">
        <v>0.6819444444444445</v>
      </c>
      <c r="N30" s="89"/>
      <c r="O30" s="64" t="s">
        <v>13</v>
      </c>
      <c r="P30" s="64"/>
      <c r="Q30" s="61">
        <f>SUM(M30-I30)</f>
        <v>0.06805555555555565</v>
      </c>
      <c r="R30" s="61"/>
      <c r="T30" s="30"/>
    </row>
    <row r="31" spans="8:18" ht="7.5" customHeight="1">
      <c r="H31" s="9"/>
      <c r="I31" s="9"/>
      <c r="J31" s="10"/>
      <c r="K31" s="11"/>
      <c r="L31" s="11"/>
      <c r="M31" s="10"/>
      <c r="N31" s="10"/>
      <c r="O31" s="11"/>
      <c r="P31" s="11"/>
      <c r="Q31" s="10"/>
      <c r="R31" s="10"/>
    </row>
    <row r="32" spans="1:18" ht="21" customHeight="1">
      <c r="A32" s="93" t="s">
        <v>2</v>
      </c>
      <c r="B32" s="94"/>
      <c r="C32" s="35">
        <v>1</v>
      </c>
      <c r="D32" s="36">
        <v>2</v>
      </c>
      <c r="E32" s="37">
        <v>3</v>
      </c>
      <c r="F32" s="35">
        <v>4</v>
      </c>
      <c r="G32" s="36">
        <v>5</v>
      </c>
      <c r="H32" s="37">
        <v>6</v>
      </c>
      <c r="I32" s="35">
        <v>7</v>
      </c>
      <c r="J32" s="36">
        <v>8</v>
      </c>
      <c r="K32" s="37">
        <v>9</v>
      </c>
      <c r="L32" s="12">
        <v>10</v>
      </c>
      <c r="M32" s="13">
        <v>11</v>
      </c>
      <c r="N32" s="33">
        <v>12</v>
      </c>
      <c r="O32" s="34">
        <v>13</v>
      </c>
      <c r="P32" s="13">
        <v>14</v>
      </c>
      <c r="Q32" s="14">
        <v>15</v>
      </c>
      <c r="R32" s="15" t="s">
        <v>3</v>
      </c>
    </row>
    <row r="33" spans="1:18" ht="27.75" customHeight="1">
      <c r="A33" s="95" t="s">
        <v>171</v>
      </c>
      <c r="B33" s="96"/>
      <c r="C33" s="16">
        <v>0</v>
      </c>
      <c r="D33" s="17">
        <v>0</v>
      </c>
      <c r="E33" s="38">
        <v>0</v>
      </c>
      <c r="F33" s="16">
        <v>0</v>
      </c>
      <c r="G33" s="17">
        <v>0</v>
      </c>
      <c r="H33" s="32">
        <v>0</v>
      </c>
      <c r="I33" s="16">
        <v>0</v>
      </c>
      <c r="J33" s="17">
        <v>0</v>
      </c>
      <c r="K33" s="32">
        <v>0</v>
      </c>
      <c r="L33" s="16"/>
      <c r="M33" s="17"/>
      <c r="N33" s="32"/>
      <c r="O33" s="39"/>
      <c r="P33" s="17"/>
      <c r="Q33" s="18"/>
      <c r="R33" s="54">
        <f>SUM(C33:Q33)</f>
        <v>0</v>
      </c>
    </row>
    <row r="34" spans="1:18" ht="27.75" customHeight="1">
      <c r="A34" s="95" t="s">
        <v>61</v>
      </c>
      <c r="B34" s="96"/>
      <c r="C34" s="16">
        <v>2</v>
      </c>
      <c r="D34" s="17">
        <v>0</v>
      </c>
      <c r="E34" s="38">
        <v>0</v>
      </c>
      <c r="F34" s="16">
        <v>0</v>
      </c>
      <c r="G34" s="17">
        <v>1</v>
      </c>
      <c r="H34" s="32">
        <v>0</v>
      </c>
      <c r="I34" s="16">
        <v>0</v>
      </c>
      <c r="J34" s="17">
        <v>0</v>
      </c>
      <c r="K34" s="32" t="s">
        <v>178</v>
      </c>
      <c r="L34" s="16"/>
      <c r="M34" s="17"/>
      <c r="N34" s="32"/>
      <c r="O34" s="39"/>
      <c r="P34" s="17"/>
      <c r="Q34" s="18"/>
      <c r="R34" s="54">
        <f>SUM(C34:Q34)</f>
        <v>3</v>
      </c>
    </row>
    <row r="35" spans="1:18" ht="21" customHeight="1">
      <c r="A35" s="93" t="s">
        <v>2</v>
      </c>
      <c r="B35" s="94"/>
      <c r="C35" s="62" t="s">
        <v>118</v>
      </c>
      <c r="D35" s="67"/>
      <c r="E35" s="67"/>
      <c r="F35" s="67"/>
      <c r="G35" s="67"/>
      <c r="H35" s="67"/>
      <c r="I35" s="62" t="s">
        <v>119</v>
      </c>
      <c r="J35" s="68"/>
      <c r="K35" s="90" t="s">
        <v>120</v>
      </c>
      <c r="L35" s="63"/>
      <c r="M35" s="62" t="s">
        <v>53</v>
      </c>
      <c r="N35" s="63"/>
      <c r="O35" s="62" t="s">
        <v>54</v>
      </c>
      <c r="P35" s="67"/>
      <c r="Q35" s="67"/>
      <c r="R35" s="68"/>
    </row>
    <row r="36" spans="1:18" ht="16.5" customHeight="1">
      <c r="A36" s="83" t="str">
        <f>A33</f>
        <v>神戸弘陵</v>
      </c>
      <c r="B36" s="84"/>
      <c r="C36" s="19" t="s">
        <v>4</v>
      </c>
      <c r="D36" s="87" t="s">
        <v>172</v>
      </c>
      <c r="E36" s="88"/>
      <c r="F36" s="51">
        <v>4</v>
      </c>
      <c r="G36" s="57"/>
      <c r="H36" s="76"/>
      <c r="I36" s="70" t="s">
        <v>173</v>
      </c>
      <c r="J36" s="70"/>
      <c r="K36" s="70"/>
      <c r="L36" s="76"/>
      <c r="M36" s="70"/>
      <c r="N36" s="76"/>
      <c r="O36" s="70"/>
      <c r="P36" s="76"/>
      <c r="Q36" s="69"/>
      <c r="R36" s="70"/>
    </row>
    <row r="37" spans="1:18" ht="16.5" customHeight="1">
      <c r="A37" s="83"/>
      <c r="B37" s="84"/>
      <c r="C37" s="20">
        <v>2</v>
      </c>
      <c r="D37" s="104" t="s">
        <v>174</v>
      </c>
      <c r="E37" s="105"/>
      <c r="F37" s="52">
        <v>5</v>
      </c>
      <c r="G37" s="58"/>
      <c r="H37" s="66"/>
      <c r="I37" s="65"/>
      <c r="J37" s="65"/>
      <c r="K37" s="65"/>
      <c r="L37" s="66"/>
      <c r="M37" s="65"/>
      <c r="N37" s="66"/>
      <c r="O37" s="65"/>
      <c r="P37" s="66"/>
      <c r="Q37" s="71"/>
      <c r="R37" s="65"/>
    </row>
    <row r="38" spans="1:18" ht="16.5" customHeight="1">
      <c r="A38" s="85"/>
      <c r="B38" s="86"/>
      <c r="C38" s="21">
        <v>3</v>
      </c>
      <c r="D38" s="79"/>
      <c r="E38" s="80"/>
      <c r="F38" s="53">
        <v>6</v>
      </c>
      <c r="G38" s="40"/>
      <c r="H38" s="73"/>
      <c r="I38" s="72"/>
      <c r="J38" s="72"/>
      <c r="K38" s="72"/>
      <c r="L38" s="73"/>
      <c r="M38" s="72"/>
      <c r="N38" s="73"/>
      <c r="O38" s="72"/>
      <c r="P38" s="73"/>
      <c r="Q38" s="41"/>
      <c r="R38" s="72"/>
    </row>
    <row r="39" spans="1:18" ht="16.5" customHeight="1">
      <c r="A39" s="81" t="str">
        <f>A34</f>
        <v>報徳学園</v>
      </c>
      <c r="B39" s="82"/>
      <c r="C39" s="19" t="s">
        <v>4</v>
      </c>
      <c r="D39" s="87" t="s">
        <v>175</v>
      </c>
      <c r="E39" s="88"/>
      <c r="F39" s="51">
        <v>4</v>
      </c>
      <c r="G39" s="57"/>
      <c r="H39" s="76"/>
      <c r="I39" s="70" t="s">
        <v>64</v>
      </c>
      <c r="J39" s="70"/>
      <c r="K39" s="70"/>
      <c r="L39" s="76"/>
      <c r="M39" s="70"/>
      <c r="N39" s="76"/>
      <c r="O39" s="70" t="s">
        <v>175</v>
      </c>
      <c r="P39" s="76"/>
      <c r="Q39" s="69"/>
      <c r="R39" s="70"/>
    </row>
    <row r="40" spans="1:18" ht="16.5" customHeight="1">
      <c r="A40" s="83"/>
      <c r="B40" s="84"/>
      <c r="C40" s="20">
        <v>2</v>
      </c>
      <c r="D40" s="104"/>
      <c r="E40" s="105"/>
      <c r="F40" s="52">
        <v>5</v>
      </c>
      <c r="G40" s="58"/>
      <c r="H40" s="66"/>
      <c r="I40" s="65"/>
      <c r="J40" s="65"/>
      <c r="K40" s="65"/>
      <c r="L40" s="66"/>
      <c r="M40" s="65"/>
      <c r="N40" s="66"/>
      <c r="O40" s="65"/>
      <c r="P40" s="66"/>
      <c r="Q40" s="71"/>
      <c r="R40" s="65"/>
    </row>
    <row r="41" spans="1:18" ht="16.5" customHeight="1">
      <c r="A41" s="85"/>
      <c r="B41" s="86"/>
      <c r="C41" s="21">
        <v>3</v>
      </c>
      <c r="D41" s="79"/>
      <c r="E41" s="80"/>
      <c r="F41" s="53">
        <v>6</v>
      </c>
      <c r="G41" s="40"/>
      <c r="H41" s="73"/>
      <c r="I41" s="72"/>
      <c r="J41" s="72"/>
      <c r="K41" s="72"/>
      <c r="L41" s="73"/>
      <c r="M41" s="72"/>
      <c r="N41" s="73"/>
      <c r="O41" s="72"/>
      <c r="P41" s="73"/>
      <c r="Q41" s="41"/>
      <c r="R41" s="72"/>
    </row>
    <row r="42" spans="9:18" ht="17.25" customHeight="1">
      <c r="I42" s="22"/>
      <c r="J42" s="23"/>
      <c r="K42" s="22"/>
      <c r="L42" s="22"/>
      <c r="M42" s="22"/>
      <c r="N42" s="22"/>
      <c r="O42" s="22"/>
      <c r="P42" s="22"/>
      <c r="Q42" s="22"/>
      <c r="R42" s="22"/>
    </row>
    <row r="43" ht="13.5">
      <c r="I43" s="9"/>
    </row>
  </sheetData>
  <sheetProtection/>
  <mergeCells count="184">
    <mergeCell ref="G4:H4"/>
    <mergeCell ref="I4:J4"/>
    <mergeCell ref="K17:L17"/>
    <mergeCell ref="K13:L13"/>
    <mergeCell ref="K23:L23"/>
    <mergeCell ref="D14:E14"/>
    <mergeCell ref="D13:E13"/>
    <mergeCell ref="G12:H12"/>
    <mergeCell ref="A1:G1"/>
    <mergeCell ref="E4:F4"/>
    <mergeCell ref="E17:F17"/>
    <mergeCell ref="D12:E12"/>
    <mergeCell ref="A8:B8"/>
    <mergeCell ref="C9:H9"/>
    <mergeCell ref="D11:E11"/>
    <mergeCell ref="G10:H10"/>
    <mergeCell ref="G11:H11"/>
    <mergeCell ref="A10:B12"/>
    <mergeCell ref="D10:E10"/>
    <mergeCell ref="A6:B6"/>
    <mergeCell ref="A7:B7"/>
    <mergeCell ref="K4:L4"/>
    <mergeCell ref="M12:N12"/>
    <mergeCell ref="K9:L9"/>
    <mergeCell ref="I9:J9"/>
    <mergeCell ref="I10:J10"/>
    <mergeCell ref="I11:J11"/>
    <mergeCell ref="I12:J12"/>
    <mergeCell ref="A9:B9"/>
    <mergeCell ref="K15:L15"/>
    <mergeCell ref="K14:L14"/>
    <mergeCell ref="A23:B25"/>
    <mergeCell ref="D23:E23"/>
    <mergeCell ref="D24:E24"/>
    <mergeCell ref="D25:E25"/>
    <mergeCell ref="I17:J17"/>
    <mergeCell ref="G24:H24"/>
    <mergeCell ref="I15:J15"/>
    <mergeCell ref="I24:J24"/>
    <mergeCell ref="G14:H14"/>
    <mergeCell ref="G15:H15"/>
    <mergeCell ref="I13:J13"/>
    <mergeCell ref="I14:J14"/>
    <mergeCell ref="I22:J22"/>
    <mergeCell ref="I23:J23"/>
    <mergeCell ref="G23:H23"/>
    <mergeCell ref="A26:B28"/>
    <mergeCell ref="D28:E28"/>
    <mergeCell ref="A19:B19"/>
    <mergeCell ref="A20:B20"/>
    <mergeCell ref="A22:B22"/>
    <mergeCell ref="D27:E27"/>
    <mergeCell ref="C22:H22"/>
    <mergeCell ref="D15:E15"/>
    <mergeCell ref="A21:B21"/>
    <mergeCell ref="A13:B15"/>
    <mergeCell ref="G17:H17"/>
    <mergeCell ref="G13:H13"/>
    <mergeCell ref="Q26:R26"/>
    <mergeCell ref="M28:N28"/>
    <mergeCell ref="O28:P28"/>
    <mergeCell ref="Q28:R28"/>
    <mergeCell ref="M27:N27"/>
    <mergeCell ref="O27:P27"/>
    <mergeCell ref="Q27:R27"/>
    <mergeCell ref="M26:N26"/>
    <mergeCell ref="D26:E26"/>
    <mergeCell ref="M25:N25"/>
    <mergeCell ref="I25:J25"/>
    <mergeCell ref="I26:J26"/>
    <mergeCell ref="G26:H26"/>
    <mergeCell ref="K25:L25"/>
    <mergeCell ref="G25:H25"/>
    <mergeCell ref="K10:L10"/>
    <mergeCell ref="M11:N11"/>
    <mergeCell ref="K26:L26"/>
    <mergeCell ref="O26:P26"/>
    <mergeCell ref="K24:L24"/>
    <mergeCell ref="O25:P25"/>
    <mergeCell ref="K22:L22"/>
    <mergeCell ref="O12:P12"/>
    <mergeCell ref="O14:P14"/>
    <mergeCell ref="O15:P15"/>
    <mergeCell ref="K12:L12"/>
    <mergeCell ref="K11:L11"/>
    <mergeCell ref="M13:N13"/>
    <mergeCell ref="O11:P11"/>
    <mergeCell ref="O13:P13"/>
    <mergeCell ref="Q17:R17"/>
    <mergeCell ref="O24:P24"/>
    <mergeCell ref="M10:N10"/>
    <mergeCell ref="O10:P10"/>
    <mergeCell ref="M24:N24"/>
    <mergeCell ref="O22:R22"/>
    <mergeCell ref="O17:P17"/>
    <mergeCell ref="M17:N17"/>
    <mergeCell ref="Q12:R12"/>
    <mergeCell ref="M15:N15"/>
    <mergeCell ref="M14:N14"/>
    <mergeCell ref="Q10:R10"/>
    <mergeCell ref="Q11:R11"/>
    <mergeCell ref="Q15:R15"/>
    <mergeCell ref="Q13:R13"/>
    <mergeCell ref="Q14:R14"/>
    <mergeCell ref="Q4:R4"/>
    <mergeCell ref="M9:N9"/>
    <mergeCell ref="O4:P4"/>
    <mergeCell ref="M4:N4"/>
    <mergeCell ref="O7:Q7"/>
    <mergeCell ref="O9:R9"/>
    <mergeCell ref="Q25:R25"/>
    <mergeCell ref="M23:N23"/>
    <mergeCell ref="M22:N22"/>
    <mergeCell ref="Q24:R24"/>
    <mergeCell ref="Q23:R23"/>
    <mergeCell ref="O23:P23"/>
    <mergeCell ref="E30:F30"/>
    <mergeCell ref="G30:H30"/>
    <mergeCell ref="I30:J30"/>
    <mergeCell ref="K30:L30"/>
    <mergeCell ref="K28:L28"/>
    <mergeCell ref="K27:L27"/>
    <mergeCell ref="G27:H27"/>
    <mergeCell ref="G28:H28"/>
    <mergeCell ref="I28:J28"/>
    <mergeCell ref="I27:J27"/>
    <mergeCell ref="O30:P30"/>
    <mergeCell ref="Q30:R30"/>
    <mergeCell ref="A32:B32"/>
    <mergeCell ref="A33:B33"/>
    <mergeCell ref="A34:B34"/>
    <mergeCell ref="M30:N30"/>
    <mergeCell ref="A35:B35"/>
    <mergeCell ref="C35:H35"/>
    <mergeCell ref="I35:J35"/>
    <mergeCell ref="K35:L35"/>
    <mergeCell ref="M35:N35"/>
    <mergeCell ref="O35:R35"/>
    <mergeCell ref="A36:B38"/>
    <mergeCell ref="D36:E36"/>
    <mergeCell ref="G36:H36"/>
    <mergeCell ref="I36:J36"/>
    <mergeCell ref="D37:E37"/>
    <mergeCell ref="G37:H37"/>
    <mergeCell ref="I37:J37"/>
    <mergeCell ref="D38:E38"/>
    <mergeCell ref="G38:H38"/>
    <mergeCell ref="I38:J38"/>
    <mergeCell ref="K36:L36"/>
    <mergeCell ref="M36:N36"/>
    <mergeCell ref="O36:P36"/>
    <mergeCell ref="Q36:R36"/>
    <mergeCell ref="M38:N38"/>
    <mergeCell ref="O38:P38"/>
    <mergeCell ref="Q38:R38"/>
    <mergeCell ref="K37:L37"/>
    <mergeCell ref="M37:N37"/>
    <mergeCell ref="O37:P37"/>
    <mergeCell ref="Q37:R37"/>
    <mergeCell ref="D41:E41"/>
    <mergeCell ref="G41:H41"/>
    <mergeCell ref="I41:J41"/>
    <mergeCell ref="K38:L38"/>
    <mergeCell ref="O40:P40"/>
    <mergeCell ref="Q40:R40"/>
    <mergeCell ref="K39:L39"/>
    <mergeCell ref="M39:N39"/>
    <mergeCell ref="O39:P39"/>
    <mergeCell ref="Q39:R39"/>
    <mergeCell ref="I39:J39"/>
    <mergeCell ref="D40:E40"/>
    <mergeCell ref="K40:L40"/>
    <mergeCell ref="M40:N40"/>
    <mergeCell ref="G40:H40"/>
    <mergeCell ref="I40:J40"/>
    <mergeCell ref="H3:I3"/>
    <mergeCell ref="J3:Q3"/>
    <mergeCell ref="K41:L41"/>
    <mergeCell ref="M41:N41"/>
    <mergeCell ref="O41:P41"/>
    <mergeCell ref="Q41:R41"/>
    <mergeCell ref="A39:B41"/>
    <mergeCell ref="D39:E39"/>
    <mergeCell ref="G39:H39"/>
  </mergeCells>
  <conditionalFormatting sqref="K32 H19 K19 H32 K6 H6">
    <cfRule type="expression" priority="1" dxfId="0" stopIfTrue="1">
      <formula>H7=""</formula>
    </cfRule>
  </conditionalFormatting>
  <conditionalFormatting sqref="R20 R7 R33 A7:B7 A20:B20 A33:B33">
    <cfRule type="expression" priority="2" dxfId="1" stopIfTrue="1">
      <formula>$R7&gt;$R8</formula>
    </cfRule>
  </conditionalFormatting>
  <conditionalFormatting sqref="R8 R21 R34">
    <cfRule type="expression" priority="3" dxfId="1" stopIfTrue="1">
      <formula>$R8&gt;$R7</formula>
    </cfRule>
  </conditionalFormatting>
  <conditionalFormatting sqref="A8:B8 A21:B21 A34:B34">
    <cfRule type="expression" priority="4" dxfId="1" stopIfTrue="1">
      <formula>$R7&lt;$R8</formula>
    </cfRule>
  </conditionalFormatting>
  <conditionalFormatting sqref="I37:J38 I40:J41 G36:H41 D37:E38 D40:E41 K36:R41 I24:J25 I27:J28 G23:H28 D24:E25 D27:E28 K23:R28 I11:J12 I14:J15 G10:H15 D11:E12 D14:E15 K10:R15">
    <cfRule type="cellIs" priority="5" dxfId="0" operator="lessThan" stopIfTrue="1">
      <formula>"""0"""</formula>
    </cfRule>
  </conditionalFormatting>
  <conditionalFormatting sqref="A36:B36 A23:B23 A10:B10">
    <cfRule type="expression" priority="6" dxfId="1" stopIfTrue="1">
      <formula>$R7&gt;$R8</formula>
    </cfRule>
  </conditionalFormatting>
  <conditionalFormatting sqref="A38:B38 A25:B25 A12:B12">
    <cfRule type="expression" priority="7" dxfId="1" stopIfTrue="1">
      <formula>#REF!&gt;$R9</formula>
    </cfRule>
  </conditionalFormatting>
  <conditionalFormatting sqref="A37:B37 A24:B24 A11:B11">
    <cfRule type="expression" priority="8" dxfId="1" stopIfTrue="1">
      <formula>$R8&gt;#REF!</formula>
    </cfRule>
  </conditionalFormatting>
  <conditionalFormatting sqref="A39:B39 A26:B26 A13:B13">
    <cfRule type="expression" priority="9" dxfId="1" stopIfTrue="1">
      <formula>$R7&lt;$R8</formula>
    </cfRule>
  </conditionalFormatting>
  <conditionalFormatting sqref="A41:B41 A28:B28 A15:B15">
    <cfRule type="expression" priority="10" dxfId="1" stopIfTrue="1">
      <formula>#REF!&lt;$R9</formula>
    </cfRule>
  </conditionalFormatting>
  <conditionalFormatting sqref="A40:B40 A27:B27 A14:B14">
    <cfRule type="expression" priority="11" dxfId="1" stopIfTrue="1">
      <formula>$R8&lt;#REF!</formula>
    </cfRule>
  </conditionalFormatting>
  <dataValidations count="2">
    <dataValidation allowBlank="1" showInputMessage="1" showErrorMessage="1" imeMode="halfAlpha" sqref="C33:Q34 I30:J30 M30:N30 C20:Q21 M17:N17 I17:J17 I4:J4 O1 M4:N4 M1 I1 C7:M8 P7:Q8 N7:O7"/>
    <dataValidation type="list" allowBlank="1" showInputMessage="1" showErrorMessage="1" sqref="C30 C17 C4">
      <formula1>"回戦,戦,勝戦"</formula1>
    </dataValidation>
  </dataValidations>
  <printOptions/>
  <pageMargins left="0.58" right="0.22" top="0.29" bottom="0.21" header="0.27" footer="0.17"/>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indexed="39"/>
  </sheetPr>
  <dimension ref="A1:T42"/>
  <sheetViews>
    <sheetView workbookViewId="0" topLeftCell="A1">
      <selection activeCell="A1" sqref="A1:G1"/>
    </sheetView>
  </sheetViews>
  <sheetFormatPr defaultColWidth="9.00390625" defaultRowHeight="13.5"/>
  <cols>
    <col min="1" max="1" width="10.375" style="6" customWidth="1"/>
    <col min="2" max="2" width="6.25390625" style="6" customWidth="1"/>
    <col min="3" max="11" width="4.875" style="6" customWidth="1"/>
    <col min="12" max="12" width="5.00390625" style="6" customWidth="1"/>
    <col min="13" max="17" width="4.875" style="6" customWidth="1"/>
    <col min="18" max="18" width="5.00390625" style="6" customWidth="1"/>
    <col min="19" max="16384" width="9.00390625" style="6" customWidth="1"/>
  </cols>
  <sheetData>
    <row r="1" spans="1:18" ht="30" customHeight="1">
      <c r="A1" s="100" t="s">
        <v>39</v>
      </c>
      <c r="B1" s="101"/>
      <c r="C1" s="101"/>
      <c r="D1" s="101"/>
      <c r="E1" s="101"/>
      <c r="F1" s="101"/>
      <c r="G1" s="101"/>
      <c r="H1" s="25" t="s">
        <v>19</v>
      </c>
      <c r="I1" s="42">
        <v>13</v>
      </c>
      <c r="J1" s="24" t="s">
        <v>20</v>
      </c>
      <c r="K1" s="26">
        <v>2012</v>
      </c>
      <c r="L1" s="3" t="s">
        <v>21</v>
      </c>
      <c r="M1" s="2">
        <v>7</v>
      </c>
      <c r="N1" s="3" t="s">
        <v>0</v>
      </c>
      <c r="O1" s="2">
        <v>22</v>
      </c>
      <c r="P1" s="1" t="s">
        <v>22</v>
      </c>
      <c r="Q1" s="3" t="s">
        <v>5</v>
      </c>
      <c r="R1" s="5" t="s">
        <v>6</v>
      </c>
    </row>
    <row r="2" ht="5.25" customHeight="1"/>
    <row r="3" spans="8:18" ht="18.75" customHeight="1">
      <c r="H3" s="103" t="s">
        <v>41</v>
      </c>
      <c r="I3" s="103"/>
      <c r="J3" s="60" t="s">
        <v>405</v>
      </c>
      <c r="K3" s="60"/>
      <c r="L3" s="60"/>
      <c r="M3" s="60"/>
      <c r="N3" s="60"/>
      <c r="O3" s="60"/>
      <c r="P3" s="60"/>
      <c r="Q3" s="60"/>
      <c r="R3" s="7" t="s">
        <v>38</v>
      </c>
    </row>
    <row r="4" spans="1:20" s="29" customFormat="1" ht="18.75" customHeight="1">
      <c r="A4" s="27"/>
      <c r="B4" s="28">
        <v>4</v>
      </c>
      <c r="C4" s="8" t="s">
        <v>1</v>
      </c>
      <c r="D4" s="6"/>
      <c r="E4" s="102" t="s">
        <v>70</v>
      </c>
      <c r="F4" s="102"/>
      <c r="G4" s="92" t="s">
        <v>71</v>
      </c>
      <c r="H4" s="92"/>
      <c r="I4" s="89">
        <v>0.37083333333333335</v>
      </c>
      <c r="J4" s="89"/>
      <c r="K4" s="64" t="s">
        <v>72</v>
      </c>
      <c r="L4" s="64"/>
      <c r="M4" s="89">
        <v>0.44027777777777777</v>
      </c>
      <c r="N4" s="89"/>
      <c r="O4" s="64" t="s">
        <v>73</v>
      </c>
      <c r="P4" s="64"/>
      <c r="Q4" s="61">
        <f>SUM(M4-I4)</f>
        <v>0.06944444444444442</v>
      </c>
      <c r="R4" s="61"/>
      <c r="T4" s="30"/>
    </row>
    <row r="5" spans="8:18" ht="7.5" customHeight="1">
      <c r="H5" s="9"/>
      <c r="I5" s="9"/>
      <c r="J5" s="10"/>
      <c r="K5" s="11"/>
      <c r="L5" s="11"/>
      <c r="M5" s="10"/>
      <c r="N5" s="10"/>
      <c r="O5" s="11"/>
      <c r="P5" s="11"/>
      <c r="Q5" s="10"/>
      <c r="R5" s="10"/>
    </row>
    <row r="6" spans="1:18" ht="21" customHeight="1">
      <c r="A6" s="93" t="s">
        <v>2</v>
      </c>
      <c r="B6" s="94"/>
      <c r="C6" s="35">
        <v>1</v>
      </c>
      <c r="D6" s="36">
        <v>2</v>
      </c>
      <c r="E6" s="37">
        <v>3</v>
      </c>
      <c r="F6" s="35">
        <v>4</v>
      </c>
      <c r="G6" s="36">
        <v>5</v>
      </c>
      <c r="H6" s="37">
        <v>6</v>
      </c>
      <c r="I6" s="35">
        <v>7</v>
      </c>
      <c r="J6" s="36">
        <v>8</v>
      </c>
      <c r="K6" s="37">
        <v>9</v>
      </c>
      <c r="L6" s="12">
        <v>10</v>
      </c>
      <c r="M6" s="13">
        <v>11</v>
      </c>
      <c r="N6" s="33">
        <v>12</v>
      </c>
      <c r="O6" s="34">
        <v>13</v>
      </c>
      <c r="P6" s="13">
        <v>14</v>
      </c>
      <c r="Q6" s="14">
        <v>15</v>
      </c>
      <c r="R6" s="15" t="s">
        <v>3</v>
      </c>
    </row>
    <row r="7" spans="1:18" ht="27.75" customHeight="1">
      <c r="A7" s="95" t="s">
        <v>124</v>
      </c>
      <c r="B7" s="96"/>
      <c r="C7" s="16">
        <v>0</v>
      </c>
      <c r="D7" s="17">
        <v>0</v>
      </c>
      <c r="E7" s="38">
        <v>0</v>
      </c>
      <c r="F7" s="16">
        <v>0</v>
      </c>
      <c r="G7" s="17">
        <v>0</v>
      </c>
      <c r="H7" s="32">
        <v>2</v>
      </c>
      <c r="I7" s="16">
        <v>0</v>
      </c>
      <c r="J7" s="17">
        <v>0</v>
      </c>
      <c r="K7" s="32">
        <v>0</v>
      </c>
      <c r="L7" s="16"/>
      <c r="M7" s="17"/>
      <c r="N7" s="32"/>
      <c r="O7" s="39"/>
      <c r="P7" s="17"/>
      <c r="Q7" s="18"/>
      <c r="R7" s="47">
        <f>SUM(C7:Q7)</f>
        <v>2</v>
      </c>
    </row>
    <row r="8" spans="1:18" ht="27.75" customHeight="1">
      <c r="A8" s="95" t="s">
        <v>125</v>
      </c>
      <c r="B8" s="96"/>
      <c r="C8" s="16">
        <v>0</v>
      </c>
      <c r="D8" s="17">
        <v>1</v>
      </c>
      <c r="E8" s="38">
        <v>0</v>
      </c>
      <c r="F8" s="16">
        <v>0</v>
      </c>
      <c r="G8" s="17">
        <v>0</v>
      </c>
      <c r="H8" s="32">
        <v>0</v>
      </c>
      <c r="I8" s="16">
        <v>0</v>
      </c>
      <c r="J8" s="17">
        <v>0</v>
      </c>
      <c r="K8" s="32">
        <v>0</v>
      </c>
      <c r="L8" s="16"/>
      <c r="M8" s="17"/>
      <c r="N8" s="32"/>
      <c r="O8" s="39"/>
      <c r="P8" s="17"/>
      <c r="Q8" s="18"/>
      <c r="R8" s="47">
        <f>SUM(C8:Q8)</f>
        <v>1</v>
      </c>
    </row>
    <row r="9" spans="1:18" ht="21" customHeight="1">
      <c r="A9" s="93" t="s">
        <v>2</v>
      </c>
      <c r="B9" s="94"/>
      <c r="C9" s="62" t="s">
        <v>76</v>
      </c>
      <c r="D9" s="67"/>
      <c r="E9" s="67"/>
      <c r="F9" s="67"/>
      <c r="G9" s="67"/>
      <c r="H9" s="67"/>
      <c r="I9" s="62" t="s">
        <v>77</v>
      </c>
      <c r="J9" s="68"/>
      <c r="K9" s="90" t="s">
        <v>78</v>
      </c>
      <c r="L9" s="63"/>
      <c r="M9" s="62" t="s">
        <v>53</v>
      </c>
      <c r="N9" s="63"/>
      <c r="O9" s="62" t="s">
        <v>54</v>
      </c>
      <c r="P9" s="67"/>
      <c r="Q9" s="67"/>
      <c r="R9" s="68"/>
    </row>
    <row r="10" spans="1:18" ht="16.5" customHeight="1">
      <c r="A10" s="83" t="str">
        <f>A7</f>
        <v>武庫荘総合</v>
      </c>
      <c r="B10" s="84"/>
      <c r="C10" s="19" t="s">
        <v>4</v>
      </c>
      <c r="D10" s="87" t="s">
        <v>127</v>
      </c>
      <c r="E10" s="88"/>
      <c r="F10" s="51">
        <v>4</v>
      </c>
      <c r="G10" s="57"/>
      <c r="H10" s="76"/>
      <c r="I10" s="70" t="s">
        <v>128</v>
      </c>
      <c r="J10" s="70"/>
      <c r="K10" s="70"/>
      <c r="L10" s="76"/>
      <c r="M10" s="70"/>
      <c r="N10" s="76"/>
      <c r="O10" s="70" t="s">
        <v>24</v>
      </c>
      <c r="P10" s="76"/>
      <c r="Q10" s="69"/>
      <c r="R10" s="70"/>
    </row>
    <row r="11" spans="1:18" ht="16.5" customHeight="1">
      <c r="A11" s="83"/>
      <c r="B11" s="84"/>
      <c r="C11" s="20">
        <v>2</v>
      </c>
      <c r="D11" s="104"/>
      <c r="E11" s="105"/>
      <c r="F11" s="52">
        <v>5</v>
      </c>
      <c r="G11" s="58"/>
      <c r="H11" s="66"/>
      <c r="I11" s="65"/>
      <c r="J11" s="65"/>
      <c r="K11" s="65"/>
      <c r="L11" s="66"/>
      <c r="M11" s="65"/>
      <c r="N11" s="66"/>
      <c r="O11" s="65"/>
      <c r="P11" s="66"/>
      <c r="Q11" s="71"/>
      <c r="R11" s="65"/>
    </row>
    <row r="12" spans="1:18" ht="16.5" customHeight="1">
      <c r="A12" s="85"/>
      <c r="B12" s="86"/>
      <c r="C12" s="21">
        <v>3</v>
      </c>
      <c r="D12" s="79"/>
      <c r="E12" s="80"/>
      <c r="F12" s="53">
        <v>6</v>
      </c>
      <c r="G12" s="40"/>
      <c r="H12" s="73"/>
      <c r="I12" s="72"/>
      <c r="J12" s="72"/>
      <c r="K12" s="72"/>
      <c r="L12" s="73"/>
      <c r="M12" s="72"/>
      <c r="N12" s="73"/>
      <c r="O12" s="72"/>
      <c r="P12" s="73"/>
      <c r="Q12" s="41"/>
      <c r="R12" s="72"/>
    </row>
    <row r="13" spans="1:18" ht="16.5" customHeight="1">
      <c r="A13" s="81" t="str">
        <f>A8</f>
        <v>明石</v>
      </c>
      <c r="B13" s="82"/>
      <c r="C13" s="19" t="s">
        <v>4</v>
      </c>
      <c r="D13" s="87" t="s">
        <v>129</v>
      </c>
      <c r="E13" s="88"/>
      <c r="F13" s="51">
        <v>4</v>
      </c>
      <c r="G13" s="57"/>
      <c r="H13" s="76"/>
      <c r="I13" s="70" t="s">
        <v>130</v>
      </c>
      <c r="J13" s="70"/>
      <c r="K13" s="70"/>
      <c r="L13" s="76"/>
      <c r="M13" s="70"/>
      <c r="N13" s="76"/>
      <c r="O13" s="70"/>
      <c r="P13" s="76"/>
      <c r="Q13" s="69"/>
      <c r="R13" s="70"/>
    </row>
    <row r="14" spans="1:18" ht="16.5" customHeight="1">
      <c r="A14" s="83"/>
      <c r="B14" s="84"/>
      <c r="C14" s="20">
        <v>2</v>
      </c>
      <c r="D14" s="104"/>
      <c r="E14" s="105"/>
      <c r="F14" s="52">
        <v>5</v>
      </c>
      <c r="G14" s="58"/>
      <c r="H14" s="66"/>
      <c r="I14" s="65"/>
      <c r="J14" s="65"/>
      <c r="K14" s="65"/>
      <c r="L14" s="66"/>
      <c r="M14" s="65"/>
      <c r="N14" s="66"/>
      <c r="O14" s="65"/>
      <c r="P14" s="66"/>
      <c r="Q14" s="71"/>
      <c r="R14" s="65"/>
    </row>
    <row r="15" spans="1:18" ht="16.5" customHeight="1">
      <c r="A15" s="85"/>
      <c r="B15" s="86"/>
      <c r="C15" s="21">
        <v>3</v>
      </c>
      <c r="D15" s="79"/>
      <c r="E15" s="80"/>
      <c r="F15" s="53">
        <v>6</v>
      </c>
      <c r="G15" s="40"/>
      <c r="H15" s="73"/>
      <c r="I15" s="72"/>
      <c r="J15" s="72"/>
      <c r="K15" s="72"/>
      <c r="L15" s="73"/>
      <c r="M15" s="72"/>
      <c r="N15" s="73"/>
      <c r="O15" s="72"/>
      <c r="P15" s="73"/>
      <c r="Q15" s="41"/>
      <c r="R15" s="72"/>
    </row>
    <row r="16" spans="9:18" ht="11.25" customHeight="1">
      <c r="I16" s="22"/>
      <c r="J16" s="23"/>
      <c r="K16" s="22"/>
      <c r="L16" s="22"/>
      <c r="M16" s="22"/>
      <c r="N16" s="22"/>
      <c r="O16" s="22"/>
      <c r="P16" s="22"/>
      <c r="Q16" s="22"/>
      <c r="R16" s="22"/>
    </row>
    <row r="17" spans="1:20" s="29" customFormat="1" ht="18.75" customHeight="1">
      <c r="A17" s="27"/>
      <c r="B17" s="28">
        <v>4</v>
      </c>
      <c r="C17" s="8" t="s">
        <v>1</v>
      </c>
      <c r="D17" s="6"/>
      <c r="E17" s="102" t="s">
        <v>79</v>
      </c>
      <c r="F17" s="102"/>
      <c r="G17" s="92" t="s">
        <v>80</v>
      </c>
      <c r="H17" s="92"/>
      <c r="I17" s="89">
        <v>0.47291666666666665</v>
      </c>
      <c r="J17" s="89"/>
      <c r="K17" s="64" t="s">
        <v>81</v>
      </c>
      <c r="L17" s="64"/>
      <c r="M17" s="89">
        <v>0.5534722222222223</v>
      </c>
      <c r="N17" s="89"/>
      <c r="O17" s="64" t="s">
        <v>82</v>
      </c>
      <c r="P17" s="64"/>
      <c r="Q17" s="61">
        <f>SUM(M17-I17)</f>
        <v>0.0805555555555556</v>
      </c>
      <c r="R17" s="61"/>
      <c r="T17" s="30"/>
    </row>
    <row r="18" spans="8:18" ht="7.5" customHeight="1">
      <c r="H18" s="9"/>
      <c r="I18" s="9"/>
      <c r="J18" s="10"/>
      <c r="K18" s="11"/>
      <c r="L18" s="11"/>
      <c r="M18" s="10"/>
      <c r="N18" s="10"/>
      <c r="O18" s="11"/>
      <c r="P18" s="11"/>
      <c r="Q18" s="10"/>
      <c r="R18" s="10"/>
    </row>
    <row r="19" spans="1:18" ht="21" customHeight="1">
      <c r="A19" s="93" t="s">
        <v>2</v>
      </c>
      <c r="B19" s="94"/>
      <c r="C19" s="35">
        <v>1</v>
      </c>
      <c r="D19" s="36">
        <v>2</v>
      </c>
      <c r="E19" s="37">
        <v>3</v>
      </c>
      <c r="F19" s="35">
        <v>4</v>
      </c>
      <c r="G19" s="36">
        <v>5</v>
      </c>
      <c r="H19" s="37">
        <v>6</v>
      </c>
      <c r="I19" s="35">
        <v>7</v>
      </c>
      <c r="J19" s="36">
        <v>8</v>
      </c>
      <c r="K19" s="37">
        <v>9</v>
      </c>
      <c r="L19" s="12">
        <v>10</v>
      </c>
      <c r="M19" s="13">
        <v>11</v>
      </c>
      <c r="N19" s="33">
        <v>12</v>
      </c>
      <c r="O19" s="34">
        <v>13</v>
      </c>
      <c r="P19" s="13">
        <v>14</v>
      </c>
      <c r="Q19" s="14">
        <v>15</v>
      </c>
      <c r="R19" s="15" t="s">
        <v>3</v>
      </c>
    </row>
    <row r="20" spans="1:18" ht="27.75" customHeight="1">
      <c r="A20" s="95" t="s">
        <v>85</v>
      </c>
      <c r="B20" s="96"/>
      <c r="C20" s="16">
        <v>0</v>
      </c>
      <c r="D20" s="17">
        <v>1</v>
      </c>
      <c r="E20" s="38">
        <v>0</v>
      </c>
      <c r="F20" s="16">
        <v>0</v>
      </c>
      <c r="G20" s="17">
        <v>0</v>
      </c>
      <c r="H20" s="32">
        <v>0</v>
      </c>
      <c r="I20" s="16">
        <v>0</v>
      </c>
      <c r="J20" s="17">
        <v>0</v>
      </c>
      <c r="K20" s="32">
        <v>0</v>
      </c>
      <c r="L20" s="16"/>
      <c r="M20" s="17"/>
      <c r="N20" s="32"/>
      <c r="O20" s="39"/>
      <c r="P20" s="17"/>
      <c r="Q20" s="18"/>
      <c r="R20" s="54">
        <f>SUM(C20:Q20)</f>
        <v>1</v>
      </c>
    </row>
    <row r="21" spans="1:18" ht="27.75" customHeight="1">
      <c r="A21" s="95" t="s">
        <v>131</v>
      </c>
      <c r="B21" s="96"/>
      <c r="C21" s="16">
        <v>0</v>
      </c>
      <c r="D21" s="17">
        <v>0</v>
      </c>
      <c r="E21" s="38">
        <v>0</v>
      </c>
      <c r="F21" s="16">
        <v>0</v>
      </c>
      <c r="G21" s="17">
        <v>0</v>
      </c>
      <c r="H21" s="32">
        <v>0</v>
      </c>
      <c r="I21" s="16">
        <v>0</v>
      </c>
      <c r="J21" s="17">
        <v>0</v>
      </c>
      <c r="K21" s="32">
        <v>0</v>
      </c>
      <c r="L21" s="16"/>
      <c r="M21" s="17"/>
      <c r="N21" s="32"/>
      <c r="O21" s="39"/>
      <c r="P21" s="17"/>
      <c r="Q21" s="18"/>
      <c r="R21" s="54">
        <f>SUM(C21:Q21)</f>
        <v>0</v>
      </c>
    </row>
    <row r="22" spans="1:18" ht="21" customHeight="1">
      <c r="A22" s="93" t="s">
        <v>2</v>
      </c>
      <c r="B22" s="94"/>
      <c r="C22" s="62" t="s">
        <v>76</v>
      </c>
      <c r="D22" s="67"/>
      <c r="E22" s="67"/>
      <c r="F22" s="67"/>
      <c r="G22" s="67"/>
      <c r="H22" s="67"/>
      <c r="I22" s="62" t="s">
        <v>77</v>
      </c>
      <c r="J22" s="68"/>
      <c r="K22" s="90" t="s">
        <v>78</v>
      </c>
      <c r="L22" s="63"/>
      <c r="M22" s="62" t="s">
        <v>53</v>
      </c>
      <c r="N22" s="63"/>
      <c r="O22" s="62" t="s">
        <v>54</v>
      </c>
      <c r="P22" s="67"/>
      <c r="Q22" s="67"/>
      <c r="R22" s="68"/>
    </row>
    <row r="23" spans="1:18" ht="16.5" customHeight="1">
      <c r="A23" s="83" t="str">
        <f>A20</f>
        <v>滝川第二</v>
      </c>
      <c r="B23" s="84"/>
      <c r="C23" s="19" t="s">
        <v>4</v>
      </c>
      <c r="D23" s="87" t="s">
        <v>132</v>
      </c>
      <c r="E23" s="88"/>
      <c r="F23" s="51">
        <v>4</v>
      </c>
      <c r="G23" s="57"/>
      <c r="H23" s="76"/>
      <c r="I23" s="70" t="s">
        <v>133</v>
      </c>
      <c r="J23" s="70"/>
      <c r="K23" s="70"/>
      <c r="L23" s="76"/>
      <c r="M23" s="70"/>
      <c r="N23" s="76"/>
      <c r="O23" s="70" t="s">
        <v>134</v>
      </c>
      <c r="P23" s="76"/>
      <c r="Q23" s="69"/>
      <c r="R23" s="70"/>
    </row>
    <row r="24" spans="1:18" ht="16.5" customHeight="1">
      <c r="A24" s="83"/>
      <c r="B24" s="84"/>
      <c r="C24" s="20">
        <v>2</v>
      </c>
      <c r="D24" s="104" t="s">
        <v>135</v>
      </c>
      <c r="E24" s="105"/>
      <c r="F24" s="52">
        <v>5</v>
      </c>
      <c r="G24" s="58"/>
      <c r="H24" s="66"/>
      <c r="I24" s="65" t="s">
        <v>136</v>
      </c>
      <c r="J24" s="65"/>
      <c r="K24" s="65"/>
      <c r="L24" s="66"/>
      <c r="M24" s="65"/>
      <c r="N24" s="66"/>
      <c r="O24" s="65"/>
      <c r="P24" s="66"/>
      <c r="Q24" s="71"/>
      <c r="R24" s="65"/>
    </row>
    <row r="25" spans="1:18" ht="16.5" customHeight="1">
      <c r="A25" s="85"/>
      <c r="B25" s="86"/>
      <c r="C25" s="21">
        <v>3</v>
      </c>
      <c r="D25" s="79"/>
      <c r="E25" s="80"/>
      <c r="F25" s="53">
        <v>6</v>
      </c>
      <c r="G25" s="40"/>
      <c r="H25" s="73"/>
      <c r="I25" s="72"/>
      <c r="J25" s="72"/>
      <c r="K25" s="72"/>
      <c r="L25" s="73"/>
      <c r="M25" s="72"/>
      <c r="N25" s="73"/>
      <c r="O25" s="72"/>
      <c r="P25" s="73"/>
      <c r="Q25" s="41"/>
      <c r="R25" s="72"/>
    </row>
    <row r="26" spans="1:18" ht="16.5" customHeight="1">
      <c r="A26" s="81" t="str">
        <f>A21</f>
        <v>県立伊丹</v>
      </c>
      <c r="B26" s="82"/>
      <c r="C26" s="19" t="s">
        <v>4</v>
      </c>
      <c r="D26" s="87" t="s">
        <v>137</v>
      </c>
      <c r="E26" s="88"/>
      <c r="F26" s="51">
        <v>4</v>
      </c>
      <c r="G26" s="57"/>
      <c r="H26" s="76"/>
      <c r="I26" s="70" t="s">
        <v>138</v>
      </c>
      <c r="J26" s="70"/>
      <c r="K26" s="70"/>
      <c r="L26" s="76"/>
      <c r="M26" s="70"/>
      <c r="N26" s="76"/>
      <c r="O26" s="70" t="s">
        <v>139</v>
      </c>
      <c r="P26" s="76"/>
      <c r="Q26" s="69"/>
      <c r="R26" s="70"/>
    </row>
    <row r="27" spans="1:18" ht="16.5" customHeight="1">
      <c r="A27" s="83"/>
      <c r="B27" s="84"/>
      <c r="C27" s="20">
        <v>2</v>
      </c>
      <c r="D27" s="104"/>
      <c r="E27" s="105"/>
      <c r="F27" s="52">
        <v>5</v>
      </c>
      <c r="G27" s="58"/>
      <c r="H27" s="66"/>
      <c r="I27" s="65"/>
      <c r="J27" s="65"/>
      <c r="K27" s="65"/>
      <c r="L27" s="66"/>
      <c r="M27" s="65"/>
      <c r="N27" s="66"/>
      <c r="O27" s="65"/>
      <c r="P27" s="66"/>
      <c r="Q27" s="71"/>
      <c r="R27" s="65"/>
    </row>
    <row r="28" spans="1:18" ht="16.5" customHeight="1">
      <c r="A28" s="85"/>
      <c r="B28" s="86"/>
      <c r="C28" s="21">
        <v>3</v>
      </c>
      <c r="D28" s="79"/>
      <c r="E28" s="80"/>
      <c r="F28" s="53">
        <v>6</v>
      </c>
      <c r="G28" s="40"/>
      <c r="H28" s="73"/>
      <c r="I28" s="72"/>
      <c r="J28" s="72"/>
      <c r="K28" s="72"/>
      <c r="L28" s="73"/>
      <c r="M28" s="72"/>
      <c r="N28" s="73"/>
      <c r="O28" s="72"/>
      <c r="P28" s="73"/>
      <c r="Q28" s="41"/>
      <c r="R28" s="72"/>
    </row>
    <row r="29" spans="9:18" ht="11.25" customHeight="1">
      <c r="I29" s="22"/>
      <c r="J29" s="23"/>
      <c r="K29" s="22"/>
      <c r="L29" s="22"/>
      <c r="M29" s="22"/>
      <c r="N29" s="22"/>
      <c r="O29" s="22"/>
      <c r="P29" s="22"/>
      <c r="Q29" s="22"/>
      <c r="R29" s="22"/>
    </row>
    <row r="30" spans="1:20" s="29" customFormat="1" ht="18.75" customHeight="1">
      <c r="A30" s="27"/>
      <c r="B30" s="28">
        <v>4</v>
      </c>
      <c r="C30" s="8" t="s">
        <v>1</v>
      </c>
      <c r="D30" s="6"/>
      <c r="E30" s="102" t="s">
        <v>123</v>
      </c>
      <c r="F30" s="102"/>
      <c r="G30" s="92" t="s">
        <v>11</v>
      </c>
      <c r="H30" s="92"/>
      <c r="I30" s="89">
        <v>0.5861111111111111</v>
      </c>
      <c r="J30" s="89"/>
      <c r="K30" s="64" t="s">
        <v>12</v>
      </c>
      <c r="L30" s="64"/>
      <c r="M30" s="89">
        <v>0.7229166666666668</v>
      </c>
      <c r="N30" s="89"/>
      <c r="O30" s="64" t="s">
        <v>13</v>
      </c>
      <c r="P30" s="64"/>
      <c r="Q30" s="61">
        <f>SUM(M30-I30)</f>
        <v>0.13680555555555562</v>
      </c>
      <c r="R30" s="61"/>
      <c r="T30" s="30"/>
    </row>
    <row r="31" spans="8:18" ht="7.5" customHeight="1">
      <c r="H31" s="9"/>
      <c r="I31" s="9"/>
      <c r="J31" s="10"/>
      <c r="K31" s="11"/>
      <c r="L31" s="11"/>
      <c r="M31" s="10"/>
      <c r="N31" s="10"/>
      <c r="O31" s="11"/>
      <c r="P31" s="11"/>
      <c r="Q31" s="10"/>
      <c r="R31" s="10"/>
    </row>
    <row r="32" spans="1:18" ht="21" customHeight="1">
      <c r="A32" s="93" t="s">
        <v>2</v>
      </c>
      <c r="B32" s="94"/>
      <c r="C32" s="35">
        <v>1</v>
      </c>
      <c r="D32" s="36">
        <v>2</v>
      </c>
      <c r="E32" s="37">
        <v>3</v>
      </c>
      <c r="F32" s="35">
        <v>4</v>
      </c>
      <c r="G32" s="36">
        <v>5</v>
      </c>
      <c r="H32" s="37">
        <v>6</v>
      </c>
      <c r="I32" s="35">
        <v>7</v>
      </c>
      <c r="J32" s="36">
        <v>8</v>
      </c>
      <c r="K32" s="37">
        <v>9</v>
      </c>
      <c r="L32" s="35">
        <v>10</v>
      </c>
      <c r="M32" s="36">
        <v>11</v>
      </c>
      <c r="N32" s="37">
        <v>12</v>
      </c>
      <c r="O32" s="35">
        <v>13</v>
      </c>
      <c r="P32" s="36">
        <v>14</v>
      </c>
      <c r="Q32" s="33">
        <v>15</v>
      </c>
      <c r="R32" s="15" t="s">
        <v>3</v>
      </c>
    </row>
    <row r="33" spans="1:18" ht="27.75" customHeight="1">
      <c r="A33" s="95" t="s">
        <v>392</v>
      </c>
      <c r="B33" s="96"/>
      <c r="C33" s="16">
        <v>0</v>
      </c>
      <c r="D33" s="17">
        <v>0</v>
      </c>
      <c r="E33" s="38">
        <v>0</v>
      </c>
      <c r="F33" s="16">
        <v>2</v>
      </c>
      <c r="G33" s="17">
        <v>0</v>
      </c>
      <c r="H33" s="32">
        <v>0</v>
      </c>
      <c r="I33" s="16">
        <v>0</v>
      </c>
      <c r="J33" s="17">
        <v>0</v>
      </c>
      <c r="K33" s="32">
        <v>0</v>
      </c>
      <c r="L33" s="16">
        <v>0</v>
      </c>
      <c r="M33" s="17">
        <v>0</v>
      </c>
      <c r="N33" s="38">
        <v>0</v>
      </c>
      <c r="O33" s="43">
        <v>0</v>
      </c>
      <c r="P33" s="44">
        <v>0</v>
      </c>
      <c r="Q33" s="18"/>
      <c r="R33" s="54">
        <f>SUM(C33:Q33)</f>
        <v>2</v>
      </c>
    </row>
    <row r="34" spans="1:18" ht="27.75" customHeight="1">
      <c r="A34" s="95" t="s">
        <v>95</v>
      </c>
      <c r="B34" s="96"/>
      <c r="C34" s="16">
        <v>0</v>
      </c>
      <c r="D34" s="17">
        <v>1</v>
      </c>
      <c r="E34" s="38">
        <v>1</v>
      </c>
      <c r="F34" s="16">
        <v>0</v>
      </c>
      <c r="G34" s="17">
        <v>0</v>
      </c>
      <c r="H34" s="32">
        <v>0</v>
      </c>
      <c r="I34" s="16">
        <v>0</v>
      </c>
      <c r="J34" s="17">
        <v>0</v>
      </c>
      <c r="K34" s="32">
        <v>0</v>
      </c>
      <c r="L34" s="16">
        <v>0</v>
      </c>
      <c r="M34" s="17">
        <v>0</v>
      </c>
      <c r="N34" s="38">
        <v>0</v>
      </c>
      <c r="O34" s="43">
        <v>0</v>
      </c>
      <c r="P34" s="44" t="s">
        <v>147</v>
      </c>
      <c r="Q34" s="18"/>
      <c r="R34" s="54">
        <v>3</v>
      </c>
    </row>
    <row r="35" spans="1:18" ht="21" customHeight="1">
      <c r="A35" s="93" t="s">
        <v>2</v>
      </c>
      <c r="B35" s="94"/>
      <c r="C35" s="62" t="s">
        <v>76</v>
      </c>
      <c r="D35" s="67"/>
      <c r="E35" s="67"/>
      <c r="F35" s="67"/>
      <c r="G35" s="67"/>
      <c r="H35" s="67"/>
      <c r="I35" s="62" t="s">
        <v>77</v>
      </c>
      <c r="J35" s="68"/>
      <c r="K35" s="90" t="s">
        <v>78</v>
      </c>
      <c r="L35" s="63"/>
      <c r="M35" s="62" t="s">
        <v>53</v>
      </c>
      <c r="N35" s="63"/>
      <c r="O35" s="62" t="s">
        <v>54</v>
      </c>
      <c r="P35" s="67"/>
      <c r="Q35" s="67"/>
      <c r="R35" s="68"/>
    </row>
    <row r="36" spans="1:18" ht="16.5" customHeight="1">
      <c r="A36" s="83" t="str">
        <f>A33</f>
        <v>飾　　磨</v>
      </c>
      <c r="B36" s="84"/>
      <c r="C36" s="19" t="s">
        <v>4</v>
      </c>
      <c r="D36" s="87" t="s">
        <v>140</v>
      </c>
      <c r="E36" s="88"/>
      <c r="F36" s="51">
        <v>4</v>
      </c>
      <c r="G36" s="57"/>
      <c r="H36" s="76"/>
      <c r="I36" s="70" t="s">
        <v>141</v>
      </c>
      <c r="J36" s="70"/>
      <c r="K36" s="70"/>
      <c r="L36" s="76"/>
      <c r="M36" s="70"/>
      <c r="N36" s="76"/>
      <c r="O36" s="70" t="s">
        <v>141</v>
      </c>
      <c r="P36" s="76"/>
      <c r="Q36" s="69"/>
      <c r="R36" s="70"/>
    </row>
    <row r="37" spans="1:18" ht="16.5" customHeight="1">
      <c r="A37" s="83"/>
      <c r="B37" s="84"/>
      <c r="C37" s="20">
        <v>2</v>
      </c>
      <c r="D37" s="104" t="s">
        <v>142</v>
      </c>
      <c r="E37" s="105"/>
      <c r="F37" s="52">
        <v>5</v>
      </c>
      <c r="G37" s="58"/>
      <c r="H37" s="66"/>
      <c r="I37" s="65"/>
      <c r="J37" s="65"/>
      <c r="K37" s="65"/>
      <c r="L37" s="66"/>
      <c r="M37" s="65"/>
      <c r="N37" s="66"/>
      <c r="O37" s="65" t="s">
        <v>143</v>
      </c>
      <c r="P37" s="66"/>
      <c r="Q37" s="71"/>
      <c r="R37" s="65"/>
    </row>
    <row r="38" spans="1:18" ht="16.5" customHeight="1">
      <c r="A38" s="85"/>
      <c r="B38" s="86"/>
      <c r="C38" s="21">
        <v>3</v>
      </c>
      <c r="D38" s="79" t="s">
        <v>148</v>
      </c>
      <c r="E38" s="80"/>
      <c r="F38" s="53">
        <v>6</v>
      </c>
      <c r="G38" s="40"/>
      <c r="H38" s="73"/>
      <c r="I38" s="72"/>
      <c r="J38" s="72"/>
      <c r="K38" s="72"/>
      <c r="L38" s="73"/>
      <c r="M38" s="72"/>
      <c r="N38" s="73"/>
      <c r="O38" s="72"/>
      <c r="P38" s="73"/>
      <c r="Q38" s="41"/>
      <c r="R38" s="72"/>
    </row>
    <row r="39" spans="1:18" ht="16.5" customHeight="1">
      <c r="A39" s="81" t="str">
        <f>A34</f>
        <v>東洋大姫路</v>
      </c>
      <c r="B39" s="82"/>
      <c r="C39" s="19" t="s">
        <v>4</v>
      </c>
      <c r="D39" s="87" t="s">
        <v>144</v>
      </c>
      <c r="E39" s="88"/>
      <c r="F39" s="51">
        <v>4</v>
      </c>
      <c r="G39" s="57"/>
      <c r="H39" s="76"/>
      <c r="I39" s="70" t="s">
        <v>99</v>
      </c>
      <c r="J39" s="70"/>
      <c r="K39" s="70"/>
      <c r="L39" s="76"/>
      <c r="M39" s="70"/>
      <c r="N39" s="76"/>
      <c r="O39" s="70" t="s">
        <v>145</v>
      </c>
      <c r="P39" s="76"/>
      <c r="Q39" s="69"/>
      <c r="R39" s="70"/>
    </row>
    <row r="40" spans="1:18" ht="16.5" customHeight="1">
      <c r="A40" s="83"/>
      <c r="B40" s="84"/>
      <c r="C40" s="20">
        <v>2</v>
      </c>
      <c r="D40" s="104" t="s">
        <v>149</v>
      </c>
      <c r="E40" s="105"/>
      <c r="F40" s="52">
        <v>5</v>
      </c>
      <c r="G40" s="58"/>
      <c r="H40" s="66"/>
      <c r="I40" s="65"/>
      <c r="J40" s="65"/>
      <c r="K40" s="65"/>
      <c r="L40" s="66"/>
      <c r="M40" s="65"/>
      <c r="N40" s="66"/>
      <c r="O40" s="65"/>
      <c r="P40" s="66"/>
      <c r="Q40" s="71"/>
      <c r="R40" s="65"/>
    </row>
    <row r="41" spans="1:18" ht="16.5" customHeight="1">
      <c r="A41" s="85"/>
      <c r="B41" s="86"/>
      <c r="C41" s="21">
        <v>3</v>
      </c>
      <c r="D41" s="79"/>
      <c r="E41" s="80"/>
      <c r="F41" s="53">
        <v>6</v>
      </c>
      <c r="G41" s="40"/>
      <c r="H41" s="73"/>
      <c r="I41" s="72"/>
      <c r="J41" s="72"/>
      <c r="K41" s="72"/>
      <c r="L41" s="73"/>
      <c r="M41" s="72"/>
      <c r="N41" s="73"/>
      <c r="O41" s="72"/>
      <c r="P41" s="73"/>
      <c r="Q41" s="41"/>
      <c r="R41" s="72"/>
    </row>
    <row r="42" spans="9:18" ht="17.25" customHeight="1">
      <c r="I42" s="22"/>
      <c r="J42" s="23"/>
      <c r="K42" s="22"/>
      <c r="L42" s="22"/>
      <c r="M42" s="22"/>
      <c r="N42" s="22"/>
      <c r="O42" s="22"/>
      <c r="P42" s="22"/>
      <c r="Q42" s="22"/>
      <c r="R42" s="22"/>
    </row>
  </sheetData>
  <sheetProtection/>
  <mergeCells count="183">
    <mergeCell ref="K41:L41"/>
    <mergeCell ref="M41:N41"/>
    <mergeCell ref="O41:P41"/>
    <mergeCell ref="Q41:R41"/>
    <mergeCell ref="A39:B41"/>
    <mergeCell ref="D39:E39"/>
    <mergeCell ref="G39:H39"/>
    <mergeCell ref="I39:J39"/>
    <mergeCell ref="D40:E40"/>
    <mergeCell ref="K40:L40"/>
    <mergeCell ref="M40:N40"/>
    <mergeCell ref="O40:P40"/>
    <mergeCell ref="Q40:R40"/>
    <mergeCell ref="K39:L39"/>
    <mergeCell ref="M39:N39"/>
    <mergeCell ref="O39:P39"/>
    <mergeCell ref="Q39:R39"/>
    <mergeCell ref="G40:H40"/>
    <mergeCell ref="I40:J40"/>
    <mergeCell ref="D41:E41"/>
    <mergeCell ref="G41:H41"/>
    <mergeCell ref="I41:J41"/>
    <mergeCell ref="K38:L38"/>
    <mergeCell ref="M38:N38"/>
    <mergeCell ref="O38:P38"/>
    <mergeCell ref="Q38:R38"/>
    <mergeCell ref="K37:L37"/>
    <mergeCell ref="M37:N37"/>
    <mergeCell ref="O37:P37"/>
    <mergeCell ref="Q37:R37"/>
    <mergeCell ref="K36:L36"/>
    <mergeCell ref="M36:N36"/>
    <mergeCell ref="O36:P36"/>
    <mergeCell ref="Q36:R36"/>
    <mergeCell ref="A36:B38"/>
    <mergeCell ref="D36:E36"/>
    <mergeCell ref="G36:H36"/>
    <mergeCell ref="I36:J36"/>
    <mergeCell ref="D37:E37"/>
    <mergeCell ref="G37:H37"/>
    <mergeCell ref="I37:J37"/>
    <mergeCell ref="D38:E38"/>
    <mergeCell ref="G38:H38"/>
    <mergeCell ref="I38:J38"/>
    <mergeCell ref="A35:B35"/>
    <mergeCell ref="C35:H35"/>
    <mergeCell ref="I35:J35"/>
    <mergeCell ref="K35:L35"/>
    <mergeCell ref="M35:N35"/>
    <mergeCell ref="O35:R35"/>
    <mergeCell ref="O30:P30"/>
    <mergeCell ref="Q30:R30"/>
    <mergeCell ref="A32:B32"/>
    <mergeCell ref="A33:B33"/>
    <mergeCell ref="A34:B34"/>
    <mergeCell ref="M30:N30"/>
    <mergeCell ref="K28:L28"/>
    <mergeCell ref="K27:L27"/>
    <mergeCell ref="G27:H27"/>
    <mergeCell ref="G28:H28"/>
    <mergeCell ref="I28:J28"/>
    <mergeCell ref="I27:J27"/>
    <mergeCell ref="E30:F30"/>
    <mergeCell ref="G30:H30"/>
    <mergeCell ref="I30:J30"/>
    <mergeCell ref="K30:L30"/>
    <mergeCell ref="Q25:R25"/>
    <mergeCell ref="M23:N23"/>
    <mergeCell ref="M22:N22"/>
    <mergeCell ref="Q24:R24"/>
    <mergeCell ref="Q23:R23"/>
    <mergeCell ref="O23:P23"/>
    <mergeCell ref="Q4:R4"/>
    <mergeCell ref="M9:N9"/>
    <mergeCell ref="O4:P4"/>
    <mergeCell ref="M4:N4"/>
    <mergeCell ref="O9:R9"/>
    <mergeCell ref="O10:P10"/>
    <mergeCell ref="M24:N24"/>
    <mergeCell ref="O22:R22"/>
    <mergeCell ref="O17:P17"/>
    <mergeCell ref="M17:N17"/>
    <mergeCell ref="Q12:R12"/>
    <mergeCell ref="M15:N15"/>
    <mergeCell ref="M14:N14"/>
    <mergeCell ref="Q10:R10"/>
    <mergeCell ref="O11:P11"/>
    <mergeCell ref="O13:P13"/>
    <mergeCell ref="Q17:R17"/>
    <mergeCell ref="O24:P24"/>
    <mergeCell ref="Q11:R11"/>
    <mergeCell ref="Q15:R15"/>
    <mergeCell ref="Q13:R13"/>
    <mergeCell ref="Q14:R14"/>
    <mergeCell ref="K24:L24"/>
    <mergeCell ref="O25:P25"/>
    <mergeCell ref="K22:L22"/>
    <mergeCell ref="O12:P12"/>
    <mergeCell ref="O14:P14"/>
    <mergeCell ref="O15:P15"/>
    <mergeCell ref="K12:L12"/>
    <mergeCell ref="M13:N13"/>
    <mergeCell ref="D26:E26"/>
    <mergeCell ref="M25:N25"/>
    <mergeCell ref="I25:J25"/>
    <mergeCell ref="I26:J26"/>
    <mergeCell ref="G26:H26"/>
    <mergeCell ref="K25:L25"/>
    <mergeCell ref="G25:H25"/>
    <mergeCell ref="K26:L26"/>
    <mergeCell ref="Q26:R26"/>
    <mergeCell ref="M28:N28"/>
    <mergeCell ref="O28:P28"/>
    <mergeCell ref="Q28:R28"/>
    <mergeCell ref="M27:N27"/>
    <mergeCell ref="O27:P27"/>
    <mergeCell ref="Q27:R27"/>
    <mergeCell ref="M26:N26"/>
    <mergeCell ref="O26:P26"/>
    <mergeCell ref="D15:E15"/>
    <mergeCell ref="A21:B21"/>
    <mergeCell ref="A13:B15"/>
    <mergeCell ref="G17:H17"/>
    <mergeCell ref="G13:H13"/>
    <mergeCell ref="A26:B28"/>
    <mergeCell ref="D28:E28"/>
    <mergeCell ref="A19:B19"/>
    <mergeCell ref="A20:B20"/>
    <mergeCell ref="A22:B22"/>
    <mergeCell ref="D27:E27"/>
    <mergeCell ref="C22:H22"/>
    <mergeCell ref="I24:J24"/>
    <mergeCell ref="G14:H14"/>
    <mergeCell ref="G15:H15"/>
    <mergeCell ref="I13:J13"/>
    <mergeCell ref="I14:J14"/>
    <mergeCell ref="I22:J22"/>
    <mergeCell ref="I23:J23"/>
    <mergeCell ref="G23:H23"/>
    <mergeCell ref="K15:L15"/>
    <mergeCell ref="K14:L14"/>
    <mergeCell ref="A23:B25"/>
    <mergeCell ref="D23:E23"/>
    <mergeCell ref="D24:E24"/>
    <mergeCell ref="D25:E25"/>
    <mergeCell ref="I17:J17"/>
    <mergeCell ref="G24:H24"/>
    <mergeCell ref="I15:J15"/>
    <mergeCell ref="M12:N12"/>
    <mergeCell ref="K9:L9"/>
    <mergeCell ref="I9:J9"/>
    <mergeCell ref="I10:J10"/>
    <mergeCell ref="I11:J11"/>
    <mergeCell ref="I12:J12"/>
    <mergeCell ref="K10:L10"/>
    <mergeCell ref="M11:N11"/>
    <mergeCell ref="K11:L11"/>
    <mergeCell ref="M10:N10"/>
    <mergeCell ref="A6:B6"/>
    <mergeCell ref="A7:B7"/>
    <mergeCell ref="K4:L4"/>
    <mergeCell ref="A9:B9"/>
    <mergeCell ref="A10:B12"/>
    <mergeCell ref="D10:E10"/>
    <mergeCell ref="K13:L13"/>
    <mergeCell ref="A1:G1"/>
    <mergeCell ref="E4:F4"/>
    <mergeCell ref="E17:F17"/>
    <mergeCell ref="D12:E12"/>
    <mergeCell ref="A8:B8"/>
    <mergeCell ref="C9:H9"/>
    <mergeCell ref="D11:E11"/>
    <mergeCell ref="G10:H10"/>
    <mergeCell ref="G11:H11"/>
    <mergeCell ref="H3:I3"/>
    <mergeCell ref="J3:Q3"/>
    <mergeCell ref="K23:L23"/>
    <mergeCell ref="D14:E14"/>
    <mergeCell ref="D13:E13"/>
    <mergeCell ref="G12:H12"/>
    <mergeCell ref="G4:H4"/>
    <mergeCell ref="I4:J4"/>
    <mergeCell ref="K17:L17"/>
  </mergeCells>
  <conditionalFormatting sqref="K19 H6 K6 H19 H32 K32">
    <cfRule type="expression" priority="1" dxfId="0" stopIfTrue="1">
      <formula>H7=""</formula>
    </cfRule>
  </conditionalFormatting>
  <conditionalFormatting sqref="R20 R7 R33 A7:B7 A20:B20 A33:B33">
    <cfRule type="expression" priority="2" dxfId="1" stopIfTrue="1">
      <formula>$R7&gt;$R8</formula>
    </cfRule>
  </conditionalFormatting>
  <conditionalFormatting sqref="R8 R21 R34">
    <cfRule type="expression" priority="3" dxfId="1" stopIfTrue="1">
      <formula>$R8&gt;$R7</formula>
    </cfRule>
  </conditionalFormatting>
  <conditionalFormatting sqref="A8:B8 A21:B21 A34:B34">
    <cfRule type="expression" priority="4" dxfId="1" stopIfTrue="1">
      <formula>$R7&lt;$R8</formula>
    </cfRule>
  </conditionalFormatting>
  <conditionalFormatting sqref="I37:J38 I40:J41 G36:H41 D37:E38 D40:E41 K36:R41 I24:J25 I27:J28 G23:H28 D24:E25 D27:E28 K23:R28 I11:J12 I14:J15 G10:H15 D11:E12 D14:E15 K10:R15">
    <cfRule type="cellIs" priority="5" dxfId="0" operator="lessThan" stopIfTrue="1">
      <formula>"""0"""</formula>
    </cfRule>
  </conditionalFormatting>
  <conditionalFormatting sqref="A36:B36 A23:B23 A10:B10">
    <cfRule type="expression" priority="6" dxfId="1" stopIfTrue="1">
      <formula>$R7&gt;$R8</formula>
    </cfRule>
  </conditionalFormatting>
  <conditionalFormatting sqref="A38:B38 A25:B25 A12:B12">
    <cfRule type="expression" priority="7" dxfId="1" stopIfTrue="1">
      <formula>#REF!&gt;$R9</formula>
    </cfRule>
  </conditionalFormatting>
  <conditionalFormatting sqref="A37:B37 A24:B24 A11:B11">
    <cfRule type="expression" priority="8" dxfId="1" stopIfTrue="1">
      <formula>$R8&gt;#REF!</formula>
    </cfRule>
  </conditionalFormatting>
  <conditionalFormatting sqref="A39:B39 A26:B26 A13:B13">
    <cfRule type="expression" priority="9" dxfId="1" stopIfTrue="1">
      <formula>$R7&lt;$R8</formula>
    </cfRule>
  </conditionalFormatting>
  <conditionalFormatting sqref="A41:B41 A28:B28 A15:B15">
    <cfRule type="expression" priority="10" dxfId="1" stopIfTrue="1">
      <formula>#REF!&lt;$R9</formula>
    </cfRule>
  </conditionalFormatting>
  <conditionalFormatting sqref="A40:B40 A27:B27 A14:B14">
    <cfRule type="expression" priority="11" dxfId="1" stopIfTrue="1">
      <formula>$R8&lt;#REF!</formula>
    </cfRule>
  </conditionalFormatting>
  <conditionalFormatting sqref="O33:P34">
    <cfRule type="expression" priority="12" dxfId="0" stopIfTrue="1">
      <formula>O33=""</formula>
    </cfRule>
    <cfRule type="expression" priority="13" dxfId="1" stopIfTrue="1">
      <formula>O33&gt;0</formula>
    </cfRule>
  </conditionalFormatting>
  <dataValidations count="2">
    <dataValidation allowBlank="1" showInputMessage="1" showErrorMessage="1" imeMode="halfAlpha" sqref="I30:J30 M30:N30 C33:Q34 C20:Q21 M17:N17 I17:J17 I4:J4 O1 M4:N4 C7:Q8 M1 I1"/>
    <dataValidation type="list" allowBlank="1" showInputMessage="1" showErrorMessage="1" sqref="C30 C17 C4">
      <formula1>"回戦,戦,勝戦"</formula1>
    </dataValidation>
  </dataValidations>
  <printOptions/>
  <pageMargins left="0.58" right="0.22" top="0.29" bottom="0.21" header="0.27" footer="0.17"/>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indexed="39"/>
  </sheetPr>
  <dimension ref="A1:T42"/>
  <sheetViews>
    <sheetView workbookViewId="0" topLeftCell="A1">
      <selection activeCell="A1" sqref="A1:G1"/>
    </sheetView>
  </sheetViews>
  <sheetFormatPr defaultColWidth="9.00390625" defaultRowHeight="13.5"/>
  <cols>
    <col min="1" max="1" width="10.375" style="6" customWidth="1"/>
    <col min="2" max="2" width="6.25390625" style="6" customWidth="1"/>
    <col min="3" max="11" width="4.875" style="6" customWidth="1"/>
    <col min="12" max="12" width="5.00390625" style="6" customWidth="1"/>
    <col min="13" max="17" width="4.875" style="6" customWidth="1"/>
    <col min="18" max="18" width="5.00390625" style="6" customWidth="1"/>
    <col min="19" max="16384" width="9.00390625" style="6" customWidth="1"/>
  </cols>
  <sheetData>
    <row r="1" spans="1:18" ht="30" customHeight="1">
      <c r="A1" s="100" t="s">
        <v>39</v>
      </c>
      <c r="B1" s="101"/>
      <c r="C1" s="101"/>
      <c r="D1" s="101"/>
      <c r="E1" s="101"/>
      <c r="F1" s="101"/>
      <c r="G1" s="101"/>
      <c r="H1" s="25" t="s">
        <v>19</v>
      </c>
      <c r="I1" s="42">
        <v>14</v>
      </c>
      <c r="J1" s="24" t="s">
        <v>20</v>
      </c>
      <c r="K1" s="26">
        <v>2012</v>
      </c>
      <c r="L1" s="3" t="s">
        <v>21</v>
      </c>
      <c r="M1" s="2">
        <v>7</v>
      </c>
      <c r="N1" s="3" t="s">
        <v>0</v>
      </c>
      <c r="O1" s="2">
        <v>24</v>
      </c>
      <c r="P1" s="1" t="s">
        <v>22</v>
      </c>
      <c r="Q1" s="3" t="s">
        <v>29</v>
      </c>
      <c r="R1" s="5" t="s">
        <v>36</v>
      </c>
    </row>
    <row r="2" ht="5.25" customHeight="1"/>
    <row r="3" spans="8:18" ht="18.75" customHeight="1">
      <c r="H3" s="103" t="s">
        <v>41</v>
      </c>
      <c r="I3" s="103"/>
      <c r="J3" s="60" t="s">
        <v>405</v>
      </c>
      <c r="K3" s="60"/>
      <c r="L3" s="60"/>
      <c r="M3" s="60"/>
      <c r="N3" s="60"/>
      <c r="O3" s="60"/>
      <c r="P3" s="60"/>
      <c r="Q3" s="60"/>
      <c r="R3" s="7" t="s">
        <v>38</v>
      </c>
    </row>
    <row r="4" spans="1:20" s="29" customFormat="1" ht="18.75" customHeight="1">
      <c r="A4" s="27"/>
      <c r="B4" s="28">
        <v>5</v>
      </c>
      <c r="C4" s="8" t="s">
        <v>1</v>
      </c>
      <c r="D4" s="6"/>
      <c r="E4" s="102" t="s">
        <v>70</v>
      </c>
      <c r="F4" s="102"/>
      <c r="G4" s="92" t="s">
        <v>71</v>
      </c>
      <c r="H4" s="92"/>
      <c r="I4" s="89">
        <v>0.37083333333333335</v>
      </c>
      <c r="J4" s="89"/>
      <c r="K4" s="64" t="s">
        <v>72</v>
      </c>
      <c r="L4" s="64"/>
      <c r="M4" s="89">
        <v>0.44375</v>
      </c>
      <c r="N4" s="89"/>
      <c r="O4" s="64" t="s">
        <v>73</v>
      </c>
      <c r="P4" s="64"/>
      <c r="Q4" s="61">
        <f>SUM(M4-I4)</f>
        <v>0.07291666666666663</v>
      </c>
      <c r="R4" s="61"/>
      <c r="T4" s="30"/>
    </row>
    <row r="5" spans="8:18" ht="7.5" customHeight="1">
      <c r="H5" s="9"/>
      <c r="I5" s="9"/>
      <c r="J5" s="10"/>
      <c r="K5" s="11"/>
      <c r="L5" s="11"/>
      <c r="M5" s="10"/>
      <c r="N5" s="10"/>
      <c r="O5" s="11"/>
      <c r="P5" s="11"/>
      <c r="Q5" s="10"/>
      <c r="R5" s="10"/>
    </row>
    <row r="6" spans="1:18" ht="21" customHeight="1">
      <c r="A6" s="93" t="s">
        <v>2</v>
      </c>
      <c r="B6" s="94"/>
      <c r="C6" s="35">
        <v>1</v>
      </c>
      <c r="D6" s="36">
        <v>2</v>
      </c>
      <c r="E6" s="37">
        <v>3</v>
      </c>
      <c r="F6" s="35">
        <v>4</v>
      </c>
      <c r="G6" s="36">
        <v>5</v>
      </c>
      <c r="H6" s="37">
        <v>6</v>
      </c>
      <c r="I6" s="35">
        <v>7</v>
      </c>
      <c r="J6" s="36">
        <v>8</v>
      </c>
      <c r="K6" s="37">
        <v>9</v>
      </c>
      <c r="L6" s="12">
        <v>10</v>
      </c>
      <c r="M6" s="13">
        <v>11</v>
      </c>
      <c r="N6" s="33">
        <v>12</v>
      </c>
      <c r="O6" s="34">
        <v>13</v>
      </c>
      <c r="P6" s="13">
        <v>14</v>
      </c>
      <c r="Q6" s="14">
        <v>15</v>
      </c>
      <c r="R6" s="15" t="s">
        <v>3</v>
      </c>
    </row>
    <row r="7" spans="1:18" ht="27.75" customHeight="1">
      <c r="A7" s="95" t="s">
        <v>85</v>
      </c>
      <c r="B7" s="96"/>
      <c r="C7" s="16">
        <v>0</v>
      </c>
      <c r="D7" s="17">
        <v>1</v>
      </c>
      <c r="E7" s="38">
        <v>0</v>
      </c>
      <c r="F7" s="16">
        <v>0</v>
      </c>
      <c r="G7" s="17">
        <v>0</v>
      </c>
      <c r="H7" s="32">
        <v>0</v>
      </c>
      <c r="I7" s="16">
        <v>0</v>
      </c>
      <c r="J7" s="17">
        <v>0</v>
      </c>
      <c r="K7" s="32">
        <v>4</v>
      </c>
      <c r="L7" s="16"/>
      <c r="M7" s="17"/>
      <c r="N7" s="32"/>
      <c r="O7" s="39"/>
      <c r="P7" s="17"/>
      <c r="Q7" s="18"/>
      <c r="R7" s="47">
        <f>SUM(C7:Q7)</f>
        <v>5</v>
      </c>
    </row>
    <row r="8" spans="1:18" ht="27.75" customHeight="1">
      <c r="A8" s="95" t="s">
        <v>86</v>
      </c>
      <c r="B8" s="96"/>
      <c r="C8" s="16">
        <v>0</v>
      </c>
      <c r="D8" s="17">
        <v>1</v>
      </c>
      <c r="E8" s="38">
        <v>0</v>
      </c>
      <c r="F8" s="16">
        <v>0</v>
      </c>
      <c r="G8" s="17">
        <v>0</v>
      </c>
      <c r="H8" s="32">
        <v>0</v>
      </c>
      <c r="I8" s="16">
        <v>0</v>
      </c>
      <c r="J8" s="17">
        <v>0</v>
      </c>
      <c r="K8" s="32">
        <v>0</v>
      </c>
      <c r="L8" s="16"/>
      <c r="M8" s="17"/>
      <c r="N8" s="32"/>
      <c r="O8" s="39"/>
      <c r="P8" s="17"/>
      <c r="Q8" s="18"/>
      <c r="R8" s="47">
        <f>SUM(C8:Q8)</f>
        <v>1</v>
      </c>
    </row>
    <row r="9" spans="1:18" ht="21" customHeight="1">
      <c r="A9" s="93" t="s">
        <v>2</v>
      </c>
      <c r="B9" s="94"/>
      <c r="C9" s="62" t="s">
        <v>118</v>
      </c>
      <c r="D9" s="67"/>
      <c r="E9" s="67"/>
      <c r="F9" s="67"/>
      <c r="G9" s="67"/>
      <c r="H9" s="67"/>
      <c r="I9" s="62" t="s">
        <v>119</v>
      </c>
      <c r="J9" s="68"/>
      <c r="K9" s="90" t="s">
        <v>120</v>
      </c>
      <c r="L9" s="63"/>
      <c r="M9" s="62" t="s">
        <v>53</v>
      </c>
      <c r="N9" s="63"/>
      <c r="O9" s="62" t="s">
        <v>54</v>
      </c>
      <c r="P9" s="67"/>
      <c r="Q9" s="67"/>
      <c r="R9" s="68"/>
    </row>
    <row r="10" spans="1:18" ht="16.5" customHeight="1">
      <c r="A10" s="83" t="str">
        <f>A7</f>
        <v>滝川第二</v>
      </c>
      <c r="B10" s="84"/>
      <c r="C10" s="19" t="s">
        <v>4</v>
      </c>
      <c r="D10" s="87" t="s">
        <v>89</v>
      </c>
      <c r="E10" s="88"/>
      <c r="F10" s="51">
        <v>4</v>
      </c>
      <c r="G10" s="57"/>
      <c r="H10" s="76"/>
      <c r="I10" s="70" t="s">
        <v>90</v>
      </c>
      <c r="J10" s="70"/>
      <c r="K10" s="70"/>
      <c r="L10" s="76"/>
      <c r="M10" s="70"/>
      <c r="N10" s="76"/>
      <c r="O10" s="70" t="s">
        <v>91</v>
      </c>
      <c r="P10" s="76"/>
      <c r="Q10" s="69"/>
      <c r="R10" s="70"/>
    </row>
    <row r="11" spans="1:18" ht="16.5" customHeight="1">
      <c r="A11" s="83"/>
      <c r="B11" s="84"/>
      <c r="C11" s="20">
        <v>2</v>
      </c>
      <c r="D11" s="104"/>
      <c r="E11" s="105"/>
      <c r="F11" s="52">
        <v>5</v>
      </c>
      <c r="G11" s="58"/>
      <c r="H11" s="66"/>
      <c r="I11" s="65"/>
      <c r="J11" s="65"/>
      <c r="K11" s="65"/>
      <c r="L11" s="66"/>
      <c r="M11" s="65"/>
      <c r="N11" s="66"/>
      <c r="O11" s="65"/>
      <c r="P11" s="66"/>
      <c r="Q11" s="71"/>
      <c r="R11" s="65"/>
    </row>
    <row r="12" spans="1:18" ht="16.5" customHeight="1">
      <c r="A12" s="85"/>
      <c r="B12" s="86"/>
      <c r="C12" s="21">
        <v>3</v>
      </c>
      <c r="D12" s="79"/>
      <c r="E12" s="80"/>
      <c r="F12" s="53">
        <v>6</v>
      </c>
      <c r="G12" s="40"/>
      <c r="H12" s="73"/>
      <c r="I12" s="72"/>
      <c r="J12" s="72"/>
      <c r="K12" s="72"/>
      <c r="L12" s="73"/>
      <c r="M12" s="72"/>
      <c r="N12" s="73"/>
      <c r="O12" s="72"/>
      <c r="P12" s="73"/>
      <c r="Q12" s="41"/>
      <c r="R12" s="72"/>
    </row>
    <row r="13" spans="1:18" ht="16.5" customHeight="1">
      <c r="A13" s="81" t="str">
        <f>A8</f>
        <v>神戸国際大附属</v>
      </c>
      <c r="B13" s="82"/>
      <c r="C13" s="19" t="s">
        <v>4</v>
      </c>
      <c r="D13" s="87" t="s">
        <v>92</v>
      </c>
      <c r="E13" s="88"/>
      <c r="F13" s="51">
        <v>4</v>
      </c>
      <c r="G13" s="57"/>
      <c r="H13" s="76"/>
      <c r="I13" s="70" t="s">
        <v>93</v>
      </c>
      <c r="J13" s="70"/>
      <c r="K13" s="70"/>
      <c r="L13" s="76"/>
      <c r="M13" s="70"/>
      <c r="N13" s="76"/>
      <c r="O13" s="70"/>
      <c r="P13" s="76"/>
      <c r="Q13" s="69"/>
      <c r="R13" s="70"/>
    </row>
    <row r="14" spans="1:18" ht="16.5" customHeight="1">
      <c r="A14" s="83"/>
      <c r="B14" s="84"/>
      <c r="C14" s="20">
        <v>2</v>
      </c>
      <c r="D14" s="104" t="s">
        <v>94</v>
      </c>
      <c r="E14" s="105"/>
      <c r="F14" s="52">
        <v>5</v>
      </c>
      <c r="G14" s="58"/>
      <c r="H14" s="66"/>
      <c r="I14" s="65"/>
      <c r="J14" s="65"/>
      <c r="K14" s="65"/>
      <c r="L14" s="66"/>
      <c r="M14" s="65"/>
      <c r="N14" s="66"/>
      <c r="O14" s="65"/>
      <c r="P14" s="66"/>
      <c r="Q14" s="71"/>
      <c r="R14" s="65"/>
    </row>
    <row r="15" spans="1:18" ht="16.5" customHeight="1">
      <c r="A15" s="85"/>
      <c r="B15" s="86"/>
      <c r="C15" s="21">
        <v>3</v>
      </c>
      <c r="D15" s="79"/>
      <c r="E15" s="80"/>
      <c r="F15" s="53">
        <v>6</v>
      </c>
      <c r="G15" s="40"/>
      <c r="H15" s="73"/>
      <c r="I15" s="72"/>
      <c r="J15" s="72"/>
      <c r="K15" s="72"/>
      <c r="L15" s="73"/>
      <c r="M15" s="72"/>
      <c r="N15" s="73"/>
      <c r="O15" s="72"/>
      <c r="P15" s="73"/>
      <c r="Q15" s="41"/>
      <c r="R15" s="72"/>
    </row>
    <row r="16" spans="9:18" ht="11.25" customHeight="1">
      <c r="I16" s="22"/>
      <c r="J16" s="23"/>
      <c r="K16" s="22"/>
      <c r="L16" s="22"/>
      <c r="M16" s="22"/>
      <c r="N16" s="22"/>
      <c r="O16" s="22"/>
      <c r="P16" s="22"/>
      <c r="Q16" s="22"/>
      <c r="R16" s="22"/>
    </row>
    <row r="17" spans="1:20" s="29" customFormat="1" ht="18.75" customHeight="1">
      <c r="A17" s="27"/>
      <c r="B17" s="28">
        <v>5</v>
      </c>
      <c r="C17" s="8" t="s">
        <v>1</v>
      </c>
      <c r="D17" s="6"/>
      <c r="E17" s="102" t="s">
        <v>37</v>
      </c>
      <c r="F17" s="102"/>
      <c r="G17" s="92" t="s">
        <v>8</v>
      </c>
      <c r="H17" s="92"/>
      <c r="I17" s="89">
        <v>0.47361111111111115</v>
      </c>
      <c r="J17" s="89"/>
      <c r="K17" s="64" t="s">
        <v>9</v>
      </c>
      <c r="L17" s="64"/>
      <c r="M17" s="89">
        <v>0.5597222222222222</v>
      </c>
      <c r="N17" s="89"/>
      <c r="O17" s="64" t="s">
        <v>10</v>
      </c>
      <c r="P17" s="64"/>
      <c r="Q17" s="61">
        <f>SUM(M17-I17)</f>
        <v>0.08611111111111108</v>
      </c>
      <c r="R17" s="61"/>
      <c r="T17" s="30"/>
    </row>
    <row r="18" spans="8:18" ht="7.5" customHeight="1">
      <c r="H18" s="9"/>
      <c r="I18" s="9"/>
      <c r="J18" s="10"/>
      <c r="K18" s="11"/>
      <c r="L18" s="11"/>
      <c r="M18" s="10"/>
      <c r="N18" s="10"/>
      <c r="O18" s="11"/>
      <c r="P18" s="11"/>
      <c r="Q18" s="10"/>
      <c r="R18" s="10"/>
    </row>
    <row r="19" spans="1:18" ht="21" customHeight="1">
      <c r="A19" s="93" t="s">
        <v>2</v>
      </c>
      <c r="B19" s="94"/>
      <c r="C19" s="35">
        <v>1</v>
      </c>
      <c r="D19" s="36">
        <v>2</v>
      </c>
      <c r="E19" s="37">
        <v>3</v>
      </c>
      <c r="F19" s="35">
        <v>4</v>
      </c>
      <c r="G19" s="36">
        <v>5</v>
      </c>
      <c r="H19" s="37">
        <v>6</v>
      </c>
      <c r="I19" s="35">
        <v>7</v>
      </c>
      <c r="J19" s="36">
        <v>8</v>
      </c>
      <c r="K19" s="37">
        <v>9</v>
      </c>
      <c r="L19" s="12">
        <v>10</v>
      </c>
      <c r="M19" s="13">
        <v>11</v>
      </c>
      <c r="N19" s="33">
        <v>12</v>
      </c>
      <c r="O19" s="34">
        <v>13</v>
      </c>
      <c r="P19" s="13">
        <v>14</v>
      </c>
      <c r="Q19" s="14">
        <v>15</v>
      </c>
      <c r="R19" s="15" t="s">
        <v>3</v>
      </c>
    </row>
    <row r="20" spans="1:18" ht="27.75" customHeight="1">
      <c r="A20" s="95" t="s">
        <v>95</v>
      </c>
      <c r="B20" s="96"/>
      <c r="C20" s="16">
        <v>1</v>
      </c>
      <c r="D20" s="17">
        <v>0</v>
      </c>
      <c r="E20" s="38">
        <v>0</v>
      </c>
      <c r="F20" s="16">
        <v>1</v>
      </c>
      <c r="G20" s="17">
        <v>0</v>
      </c>
      <c r="H20" s="32">
        <v>0</v>
      </c>
      <c r="I20" s="16">
        <v>0</v>
      </c>
      <c r="J20" s="17">
        <v>3</v>
      </c>
      <c r="K20" s="32">
        <v>0</v>
      </c>
      <c r="L20" s="16"/>
      <c r="M20" s="17"/>
      <c r="N20" s="32"/>
      <c r="O20" s="39"/>
      <c r="P20" s="17"/>
      <c r="Q20" s="18"/>
      <c r="R20" s="54">
        <f>SUM(C20:Q20)</f>
        <v>5</v>
      </c>
    </row>
    <row r="21" spans="1:18" ht="27.75" customHeight="1">
      <c r="A21" s="95" t="s">
        <v>96</v>
      </c>
      <c r="B21" s="96"/>
      <c r="C21" s="16">
        <v>0</v>
      </c>
      <c r="D21" s="17">
        <v>0</v>
      </c>
      <c r="E21" s="38">
        <v>1</v>
      </c>
      <c r="F21" s="16">
        <v>1</v>
      </c>
      <c r="G21" s="17">
        <v>0</v>
      </c>
      <c r="H21" s="32">
        <v>4</v>
      </c>
      <c r="I21" s="16">
        <v>0</v>
      </c>
      <c r="J21" s="17">
        <v>0</v>
      </c>
      <c r="K21" s="32" t="s">
        <v>121</v>
      </c>
      <c r="L21" s="16"/>
      <c r="M21" s="17"/>
      <c r="N21" s="32"/>
      <c r="O21" s="39"/>
      <c r="P21" s="17"/>
      <c r="Q21" s="18"/>
      <c r="R21" s="54">
        <f>SUM(C21:Q21)</f>
        <v>6</v>
      </c>
    </row>
    <row r="22" spans="1:18" ht="21" customHeight="1">
      <c r="A22" s="93" t="s">
        <v>2</v>
      </c>
      <c r="B22" s="94"/>
      <c r="C22" s="62" t="s">
        <v>118</v>
      </c>
      <c r="D22" s="67"/>
      <c r="E22" s="67"/>
      <c r="F22" s="67"/>
      <c r="G22" s="67"/>
      <c r="H22" s="67"/>
      <c r="I22" s="62" t="s">
        <v>119</v>
      </c>
      <c r="J22" s="68"/>
      <c r="K22" s="90" t="s">
        <v>120</v>
      </c>
      <c r="L22" s="63"/>
      <c r="M22" s="62" t="s">
        <v>53</v>
      </c>
      <c r="N22" s="63"/>
      <c r="O22" s="62" t="s">
        <v>54</v>
      </c>
      <c r="P22" s="67"/>
      <c r="Q22" s="67"/>
      <c r="R22" s="68"/>
    </row>
    <row r="23" spans="1:18" ht="16.5" customHeight="1">
      <c r="A23" s="83" t="str">
        <f>A20</f>
        <v>東洋大姫路</v>
      </c>
      <c r="B23" s="84"/>
      <c r="C23" s="19" t="s">
        <v>4</v>
      </c>
      <c r="D23" s="87" t="s">
        <v>98</v>
      </c>
      <c r="E23" s="88"/>
      <c r="F23" s="51">
        <v>4</v>
      </c>
      <c r="G23" s="57"/>
      <c r="H23" s="76"/>
      <c r="I23" s="70" t="s">
        <v>99</v>
      </c>
      <c r="J23" s="70"/>
      <c r="K23" s="70"/>
      <c r="L23" s="76"/>
      <c r="M23" s="70" t="s">
        <v>99</v>
      </c>
      <c r="N23" s="76"/>
      <c r="O23" s="70" t="s">
        <v>100</v>
      </c>
      <c r="P23" s="76"/>
      <c r="Q23" s="69"/>
      <c r="R23" s="70"/>
    </row>
    <row r="24" spans="1:18" ht="16.5" customHeight="1">
      <c r="A24" s="83"/>
      <c r="B24" s="84"/>
      <c r="C24" s="20">
        <v>2</v>
      </c>
      <c r="D24" s="104" t="s">
        <v>101</v>
      </c>
      <c r="E24" s="105"/>
      <c r="F24" s="52">
        <v>5</v>
      </c>
      <c r="G24" s="58"/>
      <c r="H24" s="66"/>
      <c r="I24" s="65" t="s">
        <v>102</v>
      </c>
      <c r="J24" s="65"/>
      <c r="K24" s="65"/>
      <c r="L24" s="66"/>
      <c r="M24" s="65"/>
      <c r="N24" s="66"/>
      <c r="O24" s="65" t="s">
        <v>99</v>
      </c>
      <c r="P24" s="66"/>
      <c r="Q24" s="71"/>
      <c r="R24" s="65"/>
    </row>
    <row r="25" spans="1:18" ht="16.5" customHeight="1">
      <c r="A25" s="85"/>
      <c r="B25" s="86"/>
      <c r="C25" s="21">
        <v>3</v>
      </c>
      <c r="D25" s="79" t="s">
        <v>103</v>
      </c>
      <c r="E25" s="80"/>
      <c r="F25" s="53">
        <v>6</v>
      </c>
      <c r="G25" s="40"/>
      <c r="H25" s="73"/>
      <c r="I25" s="72"/>
      <c r="J25" s="72"/>
      <c r="K25" s="72"/>
      <c r="L25" s="73"/>
      <c r="M25" s="72"/>
      <c r="N25" s="73"/>
      <c r="O25" s="72"/>
      <c r="P25" s="73"/>
      <c r="Q25" s="41"/>
      <c r="R25" s="72"/>
    </row>
    <row r="26" spans="1:18" ht="16.5" customHeight="1">
      <c r="A26" s="81" t="str">
        <f>A21</f>
        <v>尼崎双星･産業･東</v>
      </c>
      <c r="B26" s="82"/>
      <c r="C26" s="19" t="s">
        <v>4</v>
      </c>
      <c r="D26" s="87" t="s">
        <v>104</v>
      </c>
      <c r="E26" s="88"/>
      <c r="F26" s="51">
        <v>4</v>
      </c>
      <c r="G26" s="57"/>
      <c r="H26" s="76"/>
      <c r="I26" s="70" t="s">
        <v>28</v>
      </c>
      <c r="J26" s="70"/>
      <c r="K26" s="70"/>
      <c r="L26" s="76"/>
      <c r="M26" s="70" t="s">
        <v>105</v>
      </c>
      <c r="N26" s="76"/>
      <c r="O26" s="70" t="s">
        <v>106</v>
      </c>
      <c r="P26" s="76"/>
      <c r="Q26" s="69"/>
      <c r="R26" s="70"/>
    </row>
    <row r="27" spans="1:18" ht="16.5" customHeight="1">
      <c r="A27" s="83"/>
      <c r="B27" s="84"/>
      <c r="C27" s="20">
        <v>2</v>
      </c>
      <c r="D27" s="104" t="s">
        <v>107</v>
      </c>
      <c r="E27" s="105"/>
      <c r="F27" s="52">
        <v>5</v>
      </c>
      <c r="G27" s="58"/>
      <c r="H27" s="66"/>
      <c r="I27" s="65"/>
      <c r="J27" s="65"/>
      <c r="K27" s="65"/>
      <c r="L27" s="66"/>
      <c r="M27" s="65" t="s">
        <v>97</v>
      </c>
      <c r="N27" s="66"/>
      <c r="O27" s="65" t="s">
        <v>122</v>
      </c>
      <c r="P27" s="66"/>
      <c r="Q27" s="71"/>
      <c r="R27" s="65"/>
    </row>
    <row r="28" spans="1:18" ht="16.5" customHeight="1">
      <c r="A28" s="85"/>
      <c r="B28" s="86"/>
      <c r="C28" s="21">
        <v>3</v>
      </c>
      <c r="D28" s="79"/>
      <c r="E28" s="80"/>
      <c r="F28" s="53">
        <v>6</v>
      </c>
      <c r="G28" s="40"/>
      <c r="H28" s="73"/>
      <c r="I28" s="72"/>
      <c r="J28" s="72"/>
      <c r="K28" s="72"/>
      <c r="L28" s="73"/>
      <c r="M28" s="72"/>
      <c r="N28" s="73"/>
      <c r="O28" s="72"/>
      <c r="P28" s="73"/>
      <c r="Q28" s="41"/>
      <c r="R28" s="72"/>
    </row>
    <row r="29" spans="9:18" ht="11.25" customHeight="1">
      <c r="I29" s="22"/>
      <c r="J29" s="23"/>
      <c r="K29" s="22"/>
      <c r="L29" s="22"/>
      <c r="M29" s="22"/>
      <c r="N29" s="22"/>
      <c r="O29" s="22"/>
      <c r="P29" s="22"/>
      <c r="Q29" s="22"/>
      <c r="R29" s="22"/>
    </row>
    <row r="30" spans="1:20" s="29" customFormat="1" ht="18.75" customHeight="1">
      <c r="A30" s="27"/>
      <c r="B30" s="28">
        <v>5</v>
      </c>
      <c r="C30" s="8" t="s">
        <v>1</v>
      </c>
      <c r="D30" s="6"/>
      <c r="E30" s="102" t="s">
        <v>123</v>
      </c>
      <c r="F30" s="102"/>
      <c r="G30" s="92" t="s">
        <v>11</v>
      </c>
      <c r="H30" s="92"/>
      <c r="I30" s="89">
        <v>0.5916666666666667</v>
      </c>
      <c r="J30" s="89"/>
      <c r="K30" s="64" t="s">
        <v>12</v>
      </c>
      <c r="L30" s="64"/>
      <c r="M30" s="89">
        <v>0.6569444444444444</v>
      </c>
      <c r="N30" s="89"/>
      <c r="O30" s="64" t="s">
        <v>13</v>
      </c>
      <c r="P30" s="64"/>
      <c r="Q30" s="61">
        <f>SUM(M30-I30)</f>
        <v>0.06527777777777777</v>
      </c>
      <c r="R30" s="61"/>
      <c r="T30" s="30"/>
    </row>
    <row r="31" spans="8:18" ht="7.5" customHeight="1">
      <c r="H31" s="9"/>
      <c r="I31" s="9"/>
      <c r="J31" s="10"/>
      <c r="K31" s="11"/>
      <c r="L31" s="11"/>
      <c r="M31" s="10"/>
      <c r="N31" s="10"/>
      <c r="O31" s="11"/>
      <c r="P31" s="11"/>
      <c r="Q31" s="10"/>
      <c r="R31" s="10"/>
    </row>
    <row r="32" spans="1:18" ht="21" customHeight="1">
      <c r="A32" s="93" t="s">
        <v>2</v>
      </c>
      <c r="B32" s="94"/>
      <c r="C32" s="35">
        <v>1</v>
      </c>
      <c r="D32" s="36">
        <v>2</v>
      </c>
      <c r="E32" s="37">
        <v>3</v>
      </c>
      <c r="F32" s="35">
        <v>4</v>
      </c>
      <c r="G32" s="36">
        <v>5</v>
      </c>
      <c r="H32" s="37">
        <v>6</v>
      </c>
      <c r="I32" s="35">
        <v>7</v>
      </c>
      <c r="J32" s="13">
        <v>8</v>
      </c>
      <c r="K32" s="33">
        <v>9</v>
      </c>
      <c r="L32" s="12">
        <v>10</v>
      </c>
      <c r="M32" s="13">
        <v>11</v>
      </c>
      <c r="N32" s="33">
        <v>12</v>
      </c>
      <c r="O32" s="34">
        <v>13</v>
      </c>
      <c r="P32" s="13">
        <v>14</v>
      </c>
      <c r="Q32" s="14">
        <v>15</v>
      </c>
      <c r="R32" s="15" t="s">
        <v>3</v>
      </c>
    </row>
    <row r="33" spans="1:18" ht="27.75" customHeight="1">
      <c r="A33" s="95" t="s">
        <v>62</v>
      </c>
      <c r="B33" s="96"/>
      <c r="C33" s="16">
        <v>1</v>
      </c>
      <c r="D33" s="17">
        <v>1</v>
      </c>
      <c r="E33" s="38">
        <v>0</v>
      </c>
      <c r="F33" s="16">
        <v>0</v>
      </c>
      <c r="G33" s="17">
        <v>0</v>
      </c>
      <c r="H33" s="32">
        <v>4</v>
      </c>
      <c r="I33" s="16">
        <v>2</v>
      </c>
      <c r="J33" s="17"/>
      <c r="K33" s="32"/>
      <c r="L33" s="16"/>
      <c r="M33" s="17"/>
      <c r="N33" s="32"/>
      <c r="O33" s="39"/>
      <c r="P33" s="17"/>
      <c r="Q33" s="18"/>
      <c r="R33" s="54">
        <f>SUM(C33:Q33)</f>
        <v>8</v>
      </c>
    </row>
    <row r="34" spans="1:18" ht="27.75" customHeight="1">
      <c r="A34" s="95" t="s">
        <v>108</v>
      </c>
      <c r="B34" s="96"/>
      <c r="C34" s="16">
        <v>0</v>
      </c>
      <c r="D34" s="17">
        <v>0</v>
      </c>
      <c r="E34" s="38">
        <v>0</v>
      </c>
      <c r="F34" s="16">
        <v>0</v>
      </c>
      <c r="G34" s="17">
        <v>0</v>
      </c>
      <c r="H34" s="32">
        <v>0</v>
      </c>
      <c r="I34" s="16">
        <v>0</v>
      </c>
      <c r="K34" s="32"/>
      <c r="L34" s="106" t="s">
        <v>109</v>
      </c>
      <c r="M34" s="107"/>
      <c r="N34" s="108"/>
      <c r="O34" s="39"/>
      <c r="P34" s="17"/>
      <c r="Q34" s="18"/>
      <c r="R34" s="54">
        <f>SUM(C34:Q34)</f>
        <v>0</v>
      </c>
    </row>
    <row r="35" spans="1:18" ht="21" customHeight="1">
      <c r="A35" s="93" t="s">
        <v>2</v>
      </c>
      <c r="B35" s="94"/>
      <c r="C35" s="62" t="s">
        <v>118</v>
      </c>
      <c r="D35" s="67"/>
      <c r="E35" s="67"/>
      <c r="F35" s="67"/>
      <c r="G35" s="67"/>
      <c r="H35" s="67"/>
      <c r="I35" s="62" t="s">
        <v>119</v>
      </c>
      <c r="J35" s="68"/>
      <c r="K35" s="90" t="s">
        <v>120</v>
      </c>
      <c r="L35" s="63"/>
      <c r="M35" s="62" t="s">
        <v>53</v>
      </c>
      <c r="N35" s="63"/>
      <c r="O35" s="62" t="s">
        <v>54</v>
      </c>
      <c r="P35" s="67"/>
      <c r="Q35" s="67"/>
      <c r="R35" s="68"/>
    </row>
    <row r="36" spans="1:18" ht="16.5" customHeight="1">
      <c r="A36" s="83" t="str">
        <f>A33</f>
        <v>明石商業</v>
      </c>
      <c r="B36" s="84"/>
      <c r="C36" s="19" t="s">
        <v>4</v>
      </c>
      <c r="D36" s="87" t="s">
        <v>111</v>
      </c>
      <c r="E36" s="88"/>
      <c r="F36" s="51">
        <v>4</v>
      </c>
      <c r="G36" s="57"/>
      <c r="H36" s="76"/>
      <c r="I36" s="70" t="s">
        <v>67</v>
      </c>
      <c r="J36" s="70"/>
      <c r="K36" s="70"/>
      <c r="L36" s="76"/>
      <c r="M36" s="70"/>
      <c r="N36" s="76"/>
      <c r="O36" s="70" t="s">
        <v>112</v>
      </c>
      <c r="P36" s="76"/>
      <c r="Q36" s="69"/>
      <c r="R36" s="70"/>
    </row>
    <row r="37" spans="1:18" ht="16.5" customHeight="1">
      <c r="A37" s="83"/>
      <c r="B37" s="84"/>
      <c r="C37" s="20">
        <v>2</v>
      </c>
      <c r="D37" s="104"/>
      <c r="E37" s="105"/>
      <c r="F37" s="52">
        <v>5</v>
      </c>
      <c r="G37" s="58"/>
      <c r="H37" s="66"/>
      <c r="I37" s="65" t="s">
        <v>113</v>
      </c>
      <c r="J37" s="65"/>
      <c r="K37" s="65"/>
      <c r="L37" s="66"/>
      <c r="M37" s="65"/>
      <c r="N37" s="66"/>
      <c r="O37" s="65"/>
      <c r="P37" s="66"/>
      <c r="Q37" s="71"/>
      <c r="R37" s="65"/>
    </row>
    <row r="38" spans="1:18" ht="16.5" customHeight="1">
      <c r="A38" s="85"/>
      <c r="B38" s="86"/>
      <c r="C38" s="21">
        <v>3</v>
      </c>
      <c r="D38" s="79"/>
      <c r="E38" s="80"/>
      <c r="F38" s="53">
        <v>6</v>
      </c>
      <c r="G38" s="40"/>
      <c r="H38" s="73"/>
      <c r="I38" s="72"/>
      <c r="J38" s="72"/>
      <c r="K38" s="72"/>
      <c r="L38" s="73"/>
      <c r="M38" s="72"/>
      <c r="N38" s="73"/>
      <c r="O38" s="72"/>
      <c r="P38" s="73"/>
      <c r="Q38" s="41"/>
      <c r="R38" s="72"/>
    </row>
    <row r="39" spans="1:18" ht="16.5" customHeight="1">
      <c r="A39" s="81" t="str">
        <f>A34</f>
        <v>武庫荘総合</v>
      </c>
      <c r="B39" s="82"/>
      <c r="C39" s="19" t="s">
        <v>4</v>
      </c>
      <c r="D39" s="87" t="s">
        <v>114</v>
      </c>
      <c r="E39" s="88"/>
      <c r="F39" s="51">
        <v>4</v>
      </c>
      <c r="G39" s="57"/>
      <c r="H39" s="76"/>
      <c r="I39" s="70" t="s">
        <v>115</v>
      </c>
      <c r="J39" s="70"/>
      <c r="K39" s="70"/>
      <c r="L39" s="76"/>
      <c r="M39" s="70"/>
      <c r="N39" s="76"/>
      <c r="O39" s="70"/>
      <c r="P39" s="76"/>
      <c r="Q39" s="69"/>
      <c r="R39" s="70"/>
    </row>
    <row r="40" spans="1:18" ht="16.5" customHeight="1">
      <c r="A40" s="83"/>
      <c r="B40" s="84"/>
      <c r="C40" s="20">
        <v>2</v>
      </c>
      <c r="D40" s="104" t="s">
        <v>116</v>
      </c>
      <c r="E40" s="105"/>
      <c r="F40" s="52">
        <v>5</v>
      </c>
      <c r="G40" s="58"/>
      <c r="H40" s="66"/>
      <c r="I40" s="65"/>
      <c r="J40" s="65"/>
      <c r="K40" s="65"/>
      <c r="L40" s="66"/>
      <c r="M40" s="65"/>
      <c r="N40" s="66"/>
      <c r="O40" s="65"/>
      <c r="P40" s="66"/>
      <c r="Q40" s="71"/>
      <c r="R40" s="65"/>
    </row>
    <row r="41" spans="1:18" ht="16.5" customHeight="1">
      <c r="A41" s="85"/>
      <c r="B41" s="86"/>
      <c r="C41" s="21">
        <v>3</v>
      </c>
      <c r="D41" s="79" t="s">
        <v>117</v>
      </c>
      <c r="E41" s="80"/>
      <c r="F41" s="53">
        <v>6</v>
      </c>
      <c r="G41" s="40"/>
      <c r="H41" s="73"/>
      <c r="I41" s="72"/>
      <c r="J41" s="72"/>
      <c r="K41" s="72"/>
      <c r="L41" s="73"/>
      <c r="M41" s="72"/>
      <c r="N41" s="73"/>
      <c r="O41" s="72"/>
      <c r="P41" s="73"/>
      <c r="Q41" s="41"/>
      <c r="R41" s="72"/>
    </row>
    <row r="42" spans="9:18" ht="11.25" customHeight="1">
      <c r="I42" s="22"/>
      <c r="J42" s="23"/>
      <c r="K42" s="22"/>
      <c r="L42" s="22"/>
      <c r="M42" s="22"/>
      <c r="N42" s="22"/>
      <c r="O42" s="22"/>
      <c r="P42" s="22"/>
      <c r="Q42" s="22"/>
      <c r="R42" s="22"/>
    </row>
  </sheetData>
  <sheetProtection/>
  <mergeCells count="184">
    <mergeCell ref="K41:L41"/>
    <mergeCell ref="M41:N41"/>
    <mergeCell ref="O41:P41"/>
    <mergeCell ref="Q41:R41"/>
    <mergeCell ref="A39:B41"/>
    <mergeCell ref="D39:E39"/>
    <mergeCell ref="G39:H39"/>
    <mergeCell ref="I39:J39"/>
    <mergeCell ref="D40:E40"/>
    <mergeCell ref="K40:L40"/>
    <mergeCell ref="M40:N40"/>
    <mergeCell ref="O40:P40"/>
    <mergeCell ref="Q40:R40"/>
    <mergeCell ref="K39:L39"/>
    <mergeCell ref="M39:N39"/>
    <mergeCell ref="O39:P39"/>
    <mergeCell ref="Q39:R39"/>
    <mergeCell ref="G40:H40"/>
    <mergeCell ref="I40:J40"/>
    <mergeCell ref="D41:E41"/>
    <mergeCell ref="G41:H41"/>
    <mergeCell ref="I41:J41"/>
    <mergeCell ref="K38:L38"/>
    <mergeCell ref="M38:N38"/>
    <mergeCell ref="O38:P38"/>
    <mergeCell ref="Q38:R38"/>
    <mergeCell ref="K37:L37"/>
    <mergeCell ref="M37:N37"/>
    <mergeCell ref="O37:P37"/>
    <mergeCell ref="Q37:R37"/>
    <mergeCell ref="K36:L36"/>
    <mergeCell ref="M36:N36"/>
    <mergeCell ref="O36:P36"/>
    <mergeCell ref="Q36:R36"/>
    <mergeCell ref="A36:B38"/>
    <mergeCell ref="D36:E36"/>
    <mergeCell ref="G36:H36"/>
    <mergeCell ref="I36:J36"/>
    <mergeCell ref="D37:E37"/>
    <mergeCell ref="G37:H37"/>
    <mergeCell ref="I37:J37"/>
    <mergeCell ref="D38:E38"/>
    <mergeCell ref="G38:H38"/>
    <mergeCell ref="I38:J38"/>
    <mergeCell ref="A35:B35"/>
    <mergeCell ref="C35:H35"/>
    <mergeCell ref="I35:J35"/>
    <mergeCell ref="K35:L35"/>
    <mergeCell ref="M35:N35"/>
    <mergeCell ref="O35:R35"/>
    <mergeCell ref="O30:P30"/>
    <mergeCell ref="Q30:R30"/>
    <mergeCell ref="A32:B32"/>
    <mergeCell ref="A33:B33"/>
    <mergeCell ref="A34:B34"/>
    <mergeCell ref="M30:N30"/>
    <mergeCell ref="Q25:R25"/>
    <mergeCell ref="K12:L12"/>
    <mergeCell ref="E30:F30"/>
    <mergeCell ref="G30:H30"/>
    <mergeCell ref="I30:J30"/>
    <mergeCell ref="K30:L30"/>
    <mergeCell ref="D27:E27"/>
    <mergeCell ref="K28:L28"/>
    <mergeCell ref="K27:L27"/>
    <mergeCell ref="G27:H27"/>
    <mergeCell ref="Q4:R4"/>
    <mergeCell ref="M9:N9"/>
    <mergeCell ref="O4:P4"/>
    <mergeCell ref="M14:N14"/>
    <mergeCell ref="Q10:R10"/>
    <mergeCell ref="Q24:R24"/>
    <mergeCell ref="M24:N24"/>
    <mergeCell ref="Q23:R23"/>
    <mergeCell ref="O23:P23"/>
    <mergeCell ref="M23:N23"/>
    <mergeCell ref="M10:N10"/>
    <mergeCell ref="O10:P10"/>
    <mergeCell ref="O9:R9"/>
    <mergeCell ref="K11:L11"/>
    <mergeCell ref="K25:L25"/>
    <mergeCell ref="O25:P25"/>
    <mergeCell ref="O17:P17"/>
    <mergeCell ref="M17:N17"/>
    <mergeCell ref="M13:N13"/>
    <mergeCell ref="K10:L10"/>
    <mergeCell ref="M11:N11"/>
    <mergeCell ref="O24:P24"/>
    <mergeCell ref="K26:L26"/>
    <mergeCell ref="O26:P26"/>
    <mergeCell ref="K24:L24"/>
    <mergeCell ref="D26:E26"/>
    <mergeCell ref="M25:N25"/>
    <mergeCell ref="I25:J25"/>
    <mergeCell ref="G25:H25"/>
    <mergeCell ref="G24:H24"/>
    <mergeCell ref="M26:N26"/>
    <mergeCell ref="Q26:R26"/>
    <mergeCell ref="M28:N28"/>
    <mergeCell ref="O28:P28"/>
    <mergeCell ref="Q28:R28"/>
    <mergeCell ref="M27:N27"/>
    <mergeCell ref="O27:P27"/>
    <mergeCell ref="Q27:R27"/>
    <mergeCell ref="I28:J28"/>
    <mergeCell ref="I26:J26"/>
    <mergeCell ref="G26:H26"/>
    <mergeCell ref="I27:J27"/>
    <mergeCell ref="I22:J22"/>
    <mergeCell ref="I13:J13"/>
    <mergeCell ref="I14:J14"/>
    <mergeCell ref="I15:J15"/>
    <mergeCell ref="C22:H22"/>
    <mergeCell ref="D15:E15"/>
    <mergeCell ref="G23:H23"/>
    <mergeCell ref="I24:J24"/>
    <mergeCell ref="I23:J23"/>
    <mergeCell ref="A26:B28"/>
    <mergeCell ref="D28:E28"/>
    <mergeCell ref="A23:B25"/>
    <mergeCell ref="D23:E23"/>
    <mergeCell ref="D24:E24"/>
    <mergeCell ref="D25:E25"/>
    <mergeCell ref="G28:H28"/>
    <mergeCell ref="A22:B22"/>
    <mergeCell ref="A21:B21"/>
    <mergeCell ref="G15:H15"/>
    <mergeCell ref="G17:H17"/>
    <mergeCell ref="I17:J17"/>
    <mergeCell ref="A20:B20"/>
    <mergeCell ref="A13:B15"/>
    <mergeCell ref="G13:H13"/>
    <mergeCell ref="A19:B19"/>
    <mergeCell ref="Q13:R13"/>
    <mergeCell ref="Q14:R14"/>
    <mergeCell ref="O11:P11"/>
    <mergeCell ref="K22:L22"/>
    <mergeCell ref="M15:N15"/>
    <mergeCell ref="M22:N22"/>
    <mergeCell ref="Q17:R17"/>
    <mergeCell ref="O22:R22"/>
    <mergeCell ref="O12:P12"/>
    <mergeCell ref="O14:P14"/>
    <mergeCell ref="O15:P15"/>
    <mergeCell ref="O13:P13"/>
    <mergeCell ref="A6:B6"/>
    <mergeCell ref="A7:B7"/>
    <mergeCell ref="M4:N4"/>
    <mergeCell ref="K9:L9"/>
    <mergeCell ref="K13:L13"/>
    <mergeCell ref="K15:L15"/>
    <mergeCell ref="K14:L14"/>
    <mergeCell ref="K4:L4"/>
    <mergeCell ref="M12:N12"/>
    <mergeCell ref="A9:B9"/>
    <mergeCell ref="A10:B12"/>
    <mergeCell ref="D10:E10"/>
    <mergeCell ref="A1:G1"/>
    <mergeCell ref="E4:F4"/>
    <mergeCell ref="E17:F17"/>
    <mergeCell ref="D12:E12"/>
    <mergeCell ref="A8:B8"/>
    <mergeCell ref="C9:H9"/>
    <mergeCell ref="D11:E11"/>
    <mergeCell ref="G10:H10"/>
    <mergeCell ref="G11:H11"/>
    <mergeCell ref="D14:E14"/>
    <mergeCell ref="D13:E13"/>
    <mergeCell ref="G12:H12"/>
    <mergeCell ref="G4:H4"/>
    <mergeCell ref="I10:J10"/>
    <mergeCell ref="I11:J11"/>
    <mergeCell ref="I12:J12"/>
    <mergeCell ref="I9:J9"/>
    <mergeCell ref="G14:H14"/>
    <mergeCell ref="L34:N34"/>
    <mergeCell ref="H3:I3"/>
    <mergeCell ref="J3:Q3"/>
    <mergeCell ref="K23:L23"/>
    <mergeCell ref="I4:J4"/>
    <mergeCell ref="K17:L17"/>
    <mergeCell ref="Q11:R11"/>
    <mergeCell ref="Q12:R12"/>
    <mergeCell ref="Q15:R15"/>
  </mergeCells>
  <conditionalFormatting sqref="H19 K6 H6 K19 H32">
    <cfRule type="expression" priority="1" dxfId="0" stopIfTrue="1">
      <formula>H7=""</formula>
    </cfRule>
  </conditionalFormatting>
  <conditionalFormatting sqref="R20 R7 R33 A7:B7 A20:B20 A33:B33">
    <cfRule type="expression" priority="2" dxfId="1" stopIfTrue="1">
      <formula>$R7&gt;$R8</formula>
    </cfRule>
  </conditionalFormatting>
  <conditionalFormatting sqref="R8 R21 R34">
    <cfRule type="expression" priority="3" dxfId="1" stopIfTrue="1">
      <formula>$R8&gt;$R7</formula>
    </cfRule>
  </conditionalFormatting>
  <conditionalFormatting sqref="A8:B8 A21:B21 A34:B34">
    <cfRule type="expression" priority="4" dxfId="1" stopIfTrue="1">
      <formula>$R7&lt;$R8</formula>
    </cfRule>
  </conditionalFormatting>
  <conditionalFormatting sqref="I37:J38 I40:J41 G36:H41 D37:E38 D40:E41 K36:R41 I24:J25 I27:J28 G23:H28 D24:E25 D27:E28 K23:R28 I11:J12 I14:J15 G10:H15 D11:E12 D14:E15 K10:R15">
    <cfRule type="cellIs" priority="5" dxfId="0" operator="lessThan" stopIfTrue="1">
      <formula>"""0"""</formula>
    </cfRule>
  </conditionalFormatting>
  <conditionalFormatting sqref="A36:B36 A23:B23 A10:B10">
    <cfRule type="expression" priority="6" dxfId="1" stopIfTrue="1">
      <formula>$R7&gt;$R8</formula>
    </cfRule>
  </conditionalFormatting>
  <conditionalFormatting sqref="A38:B38 A25:B25 A12:B12">
    <cfRule type="expression" priority="7" dxfId="1" stopIfTrue="1">
      <formula>#REF!&gt;$R9</formula>
    </cfRule>
  </conditionalFormatting>
  <conditionalFormatting sqref="A37:B37 A24:B24 A11:B11">
    <cfRule type="expression" priority="8" dxfId="1" stopIfTrue="1">
      <formula>$R8&gt;#REF!</formula>
    </cfRule>
  </conditionalFormatting>
  <conditionalFormatting sqref="A39:B39 A26:B26 A13:B13">
    <cfRule type="expression" priority="9" dxfId="1" stopIfTrue="1">
      <formula>$R7&lt;$R8</formula>
    </cfRule>
  </conditionalFormatting>
  <conditionalFormatting sqref="A41:B41 A28:B28 A15:B15">
    <cfRule type="expression" priority="10" dxfId="1" stopIfTrue="1">
      <formula>#REF!&lt;$R9</formula>
    </cfRule>
  </conditionalFormatting>
  <conditionalFormatting sqref="A40:B40 A27:B27 A14:B14">
    <cfRule type="expression" priority="11" dxfId="1" stopIfTrue="1">
      <formula>$R8&lt;#REF!</formula>
    </cfRule>
  </conditionalFormatting>
  <dataValidations count="2">
    <dataValidation allowBlank="1" showInputMessage="1" showErrorMessage="1" imeMode="halfAlpha" sqref="L34 C33:I34 I30:J30 M30:N30 O33:Q34 J33:N33 C20:Q21 M17:N17 I17:J17 I4:J4 O1 M4:N4 C7:Q8 M1 I1"/>
    <dataValidation type="list" allowBlank="1" showInputMessage="1" showErrorMessage="1" sqref="C30 C17 C4">
      <formula1>"回戦,戦,勝戦"</formula1>
    </dataValidation>
  </dataValidations>
  <printOptions/>
  <pageMargins left="0.58" right="0.22" top="0.29" bottom="0.21" header="0.27" footer="0.17"/>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indexed="39"/>
  </sheetPr>
  <dimension ref="A1:T29"/>
  <sheetViews>
    <sheetView workbookViewId="0" topLeftCell="A1">
      <selection activeCell="A1" sqref="A1:G1"/>
    </sheetView>
  </sheetViews>
  <sheetFormatPr defaultColWidth="9.00390625" defaultRowHeight="13.5"/>
  <cols>
    <col min="1" max="1" width="10.375" style="6" customWidth="1"/>
    <col min="2" max="2" width="6.25390625" style="6" customWidth="1"/>
    <col min="3" max="11" width="4.875" style="6" customWidth="1"/>
    <col min="12" max="12" width="5.00390625" style="6" customWidth="1"/>
    <col min="13" max="17" width="4.875" style="6" customWidth="1"/>
    <col min="18" max="18" width="5.00390625" style="6" customWidth="1"/>
    <col min="19" max="16384" width="9.00390625" style="6" customWidth="1"/>
  </cols>
  <sheetData>
    <row r="1" spans="1:18" ht="30" customHeight="1">
      <c r="A1" s="100" t="s">
        <v>39</v>
      </c>
      <c r="B1" s="101"/>
      <c r="C1" s="101"/>
      <c r="D1" s="101"/>
      <c r="E1" s="101"/>
      <c r="F1" s="101"/>
      <c r="G1" s="101"/>
      <c r="H1" s="25" t="s">
        <v>19</v>
      </c>
      <c r="I1" s="42">
        <v>15</v>
      </c>
      <c r="J1" s="24" t="s">
        <v>20</v>
      </c>
      <c r="K1" s="26">
        <v>2012</v>
      </c>
      <c r="L1" s="3" t="s">
        <v>21</v>
      </c>
      <c r="M1" s="2">
        <v>7</v>
      </c>
      <c r="N1" s="3" t="s">
        <v>0</v>
      </c>
      <c r="O1" s="2">
        <v>25</v>
      </c>
      <c r="P1" s="1" t="s">
        <v>22</v>
      </c>
      <c r="Q1" s="3" t="s">
        <v>40</v>
      </c>
      <c r="R1" s="5" t="s">
        <v>68</v>
      </c>
    </row>
    <row r="2" ht="5.25" customHeight="1"/>
    <row r="3" spans="8:18" ht="18.75" customHeight="1">
      <c r="H3" s="103" t="s">
        <v>41</v>
      </c>
      <c r="I3" s="103"/>
      <c r="J3" s="60" t="s">
        <v>405</v>
      </c>
      <c r="K3" s="60"/>
      <c r="L3" s="60"/>
      <c r="M3" s="60"/>
      <c r="N3" s="60"/>
      <c r="O3" s="60"/>
      <c r="P3" s="60"/>
      <c r="Q3" s="60"/>
      <c r="R3" s="7" t="s">
        <v>38</v>
      </c>
    </row>
    <row r="4" spans="1:20" s="29" customFormat="1" ht="18.75" customHeight="1">
      <c r="A4" s="27"/>
      <c r="B4" s="28" t="s">
        <v>43</v>
      </c>
      <c r="C4" s="8" t="s">
        <v>44</v>
      </c>
      <c r="D4" s="6"/>
      <c r="E4" s="102" t="s">
        <v>70</v>
      </c>
      <c r="F4" s="102"/>
      <c r="G4" s="92" t="s">
        <v>71</v>
      </c>
      <c r="H4" s="92"/>
      <c r="I4" s="89">
        <v>0.4159722222222222</v>
      </c>
      <c r="J4" s="89"/>
      <c r="K4" s="64" t="s">
        <v>72</v>
      </c>
      <c r="L4" s="64"/>
      <c r="M4" s="89">
        <v>0.48680555555555555</v>
      </c>
      <c r="N4" s="89"/>
      <c r="O4" s="64" t="s">
        <v>73</v>
      </c>
      <c r="P4" s="64"/>
      <c r="Q4" s="61">
        <f>SUM(M4-I4)</f>
        <v>0.07083333333333336</v>
      </c>
      <c r="R4" s="61"/>
      <c r="T4" s="30"/>
    </row>
    <row r="5" spans="8:18" ht="7.5" customHeight="1">
      <c r="H5" s="9"/>
      <c r="I5" s="9"/>
      <c r="J5" s="10"/>
      <c r="K5" s="11"/>
      <c r="L5" s="11"/>
      <c r="M5" s="10"/>
      <c r="N5" s="10"/>
      <c r="O5" s="11"/>
      <c r="P5" s="11"/>
      <c r="Q5" s="10"/>
      <c r="R5" s="10"/>
    </row>
    <row r="6" spans="1:18" ht="21" customHeight="1">
      <c r="A6" s="93" t="s">
        <v>2</v>
      </c>
      <c r="B6" s="94"/>
      <c r="C6" s="35">
        <v>1</v>
      </c>
      <c r="D6" s="36">
        <v>2</v>
      </c>
      <c r="E6" s="37">
        <v>3</v>
      </c>
      <c r="F6" s="35">
        <v>4</v>
      </c>
      <c r="G6" s="36">
        <v>5</v>
      </c>
      <c r="H6" s="37">
        <v>6</v>
      </c>
      <c r="I6" s="35">
        <v>7</v>
      </c>
      <c r="J6" s="36">
        <v>8</v>
      </c>
      <c r="K6" s="37">
        <v>9</v>
      </c>
      <c r="L6" s="12">
        <v>10</v>
      </c>
      <c r="M6" s="13">
        <v>11</v>
      </c>
      <c r="N6" s="33">
        <v>12</v>
      </c>
      <c r="O6" s="34">
        <v>13</v>
      </c>
      <c r="P6" s="13">
        <v>14</v>
      </c>
      <c r="Q6" s="14">
        <v>15</v>
      </c>
      <c r="R6" s="15" t="s">
        <v>3</v>
      </c>
    </row>
    <row r="7" spans="1:18" ht="27.75" customHeight="1">
      <c r="A7" s="95" t="s">
        <v>45</v>
      </c>
      <c r="B7" s="96"/>
      <c r="C7" s="16">
        <v>0</v>
      </c>
      <c r="D7" s="17">
        <v>0</v>
      </c>
      <c r="E7" s="38">
        <v>0</v>
      </c>
      <c r="F7" s="16">
        <v>0</v>
      </c>
      <c r="G7" s="17">
        <v>1</v>
      </c>
      <c r="H7" s="32">
        <v>2</v>
      </c>
      <c r="I7" s="16">
        <v>0</v>
      </c>
      <c r="J7" s="17">
        <v>0</v>
      </c>
      <c r="K7" s="32">
        <v>0</v>
      </c>
      <c r="L7" s="16"/>
      <c r="M7" s="17"/>
      <c r="N7" s="32"/>
      <c r="O7" s="39"/>
      <c r="P7" s="17"/>
      <c r="Q7" s="18"/>
      <c r="R7" s="47">
        <f>SUM(C7:Q7)</f>
        <v>3</v>
      </c>
    </row>
    <row r="8" spans="1:18" ht="27.75" customHeight="1">
      <c r="A8" s="95" t="s">
        <v>46</v>
      </c>
      <c r="B8" s="96"/>
      <c r="C8" s="16">
        <v>0</v>
      </c>
      <c r="D8" s="17">
        <v>0</v>
      </c>
      <c r="E8" s="38">
        <v>0</v>
      </c>
      <c r="F8" s="16">
        <v>0</v>
      </c>
      <c r="G8" s="17">
        <v>0</v>
      </c>
      <c r="H8" s="32">
        <v>0</v>
      </c>
      <c r="I8" s="16">
        <v>0</v>
      </c>
      <c r="J8" s="17">
        <v>0</v>
      </c>
      <c r="K8" s="32">
        <v>0</v>
      </c>
      <c r="L8" s="16"/>
      <c r="M8" s="17"/>
      <c r="N8" s="32"/>
      <c r="O8" s="39"/>
      <c r="P8" s="17"/>
      <c r="Q8" s="18"/>
      <c r="R8" s="47">
        <f>SUM(C8:Q8)</f>
        <v>0</v>
      </c>
    </row>
    <row r="9" spans="1:18" ht="21" customHeight="1">
      <c r="A9" s="93" t="s">
        <v>2</v>
      </c>
      <c r="B9" s="94"/>
      <c r="C9" s="62" t="s">
        <v>76</v>
      </c>
      <c r="D9" s="67"/>
      <c r="E9" s="67"/>
      <c r="F9" s="67"/>
      <c r="G9" s="67"/>
      <c r="H9" s="67"/>
      <c r="I9" s="62" t="s">
        <v>77</v>
      </c>
      <c r="J9" s="68"/>
      <c r="K9" s="90" t="s">
        <v>78</v>
      </c>
      <c r="L9" s="63"/>
      <c r="M9" s="62" t="s">
        <v>53</v>
      </c>
      <c r="N9" s="63"/>
      <c r="O9" s="62" t="s">
        <v>54</v>
      </c>
      <c r="P9" s="67"/>
      <c r="Q9" s="67"/>
      <c r="R9" s="68"/>
    </row>
    <row r="10" spans="1:18" ht="16.5" customHeight="1">
      <c r="A10" s="83" t="str">
        <f>A7</f>
        <v>関西学院</v>
      </c>
      <c r="B10" s="84"/>
      <c r="C10" s="19" t="s">
        <v>4</v>
      </c>
      <c r="D10" s="87" t="s">
        <v>55</v>
      </c>
      <c r="E10" s="88"/>
      <c r="F10" s="51">
        <v>4</v>
      </c>
      <c r="G10" s="57"/>
      <c r="H10" s="76"/>
      <c r="I10" s="70" t="s">
        <v>56</v>
      </c>
      <c r="J10" s="70"/>
      <c r="K10" s="70"/>
      <c r="L10" s="76"/>
      <c r="M10" s="70"/>
      <c r="N10" s="76"/>
      <c r="O10" s="70"/>
      <c r="P10" s="76"/>
      <c r="Q10" s="69"/>
      <c r="R10" s="70"/>
    </row>
    <row r="11" spans="1:18" ht="16.5" customHeight="1">
      <c r="A11" s="83"/>
      <c r="B11" s="84"/>
      <c r="C11" s="20">
        <v>2</v>
      </c>
      <c r="D11" s="104"/>
      <c r="E11" s="105"/>
      <c r="F11" s="52">
        <v>5</v>
      </c>
      <c r="G11" s="58"/>
      <c r="H11" s="66"/>
      <c r="I11" s="65"/>
      <c r="J11" s="65"/>
      <c r="K11" s="65"/>
      <c r="L11" s="66"/>
      <c r="M11" s="65"/>
      <c r="N11" s="66"/>
      <c r="O11" s="65"/>
      <c r="P11" s="66"/>
      <c r="Q11" s="71"/>
      <c r="R11" s="65"/>
    </row>
    <row r="12" spans="1:18" ht="16.5" customHeight="1">
      <c r="A12" s="85"/>
      <c r="B12" s="86"/>
      <c r="C12" s="21">
        <v>3</v>
      </c>
      <c r="D12" s="79"/>
      <c r="E12" s="80"/>
      <c r="F12" s="53">
        <v>6</v>
      </c>
      <c r="G12" s="40"/>
      <c r="H12" s="73"/>
      <c r="I12" s="72"/>
      <c r="J12" s="72"/>
      <c r="K12" s="72"/>
      <c r="L12" s="73"/>
      <c r="M12" s="72"/>
      <c r="N12" s="73"/>
      <c r="O12" s="72"/>
      <c r="P12" s="73"/>
      <c r="Q12" s="41"/>
      <c r="R12" s="72"/>
    </row>
    <row r="13" spans="1:18" ht="16.5" customHeight="1">
      <c r="A13" s="81" t="str">
        <f>A8</f>
        <v>尼崎双星･産業･東</v>
      </c>
      <c r="B13" s="82"/>
      <c r="C13" s="19" t="s">
        <v>4</v>
      </c>
      <c r="D13" s="87" t="s">
        <v>57</v>
      </c>
      <c r="E13" s="88"/>
      <c r="F13" s="51">
        <v>4</v>
      </c>
      <c r="G13" s="57"/>
      <c r="H13" s="76"/>
      <c r="I13" s="70" t="s">
        <v>28</v>
      </c>
      <c r="J13" s="70"/>
      <c r="K13" s="70"/>
      <c r="L13" s="76"/>
      <c r="M13" s="70"/>
      <c r="N13" s="76"/>
      <c r="O13" s="70"/>
      <c r="P13" s="76"/>
      <c r="Q13" s="69"/>
      <c r="R13" s="70"/>
    </row>
    <row r="14" spans="1:18" ht="16.5" customHeight="1">
      <c r="A14" s="83"/>
      <c r="B14" s="84"/>
      <c r="C14" s="20">
        <v>2</v>
      </c>
      <c r="D14" s="104" t="s">
        <v>58</v>
      </c>
      <c r="E14" s="105"/>
      <c r="F14" s="52">
        <v>5</v>
      </c>
      <c r="G14" s="58"/>
      <c r="H14" s="66"/>
      <c r="I14" s="65" t="s">
        <v>59</v>
      </c>
      <c r="J14" s="65"/>
      <c r="K14" s="65"/>
      <c r="L14" s="66"/>
      <c r="M14" s="65"/>
      <c r="N14" s="66"/>
      <c r="O14" s="65"/>
      <c r="P14" s="66"/>
      <c r="Q14" s="71"/>
      <c r="R14" s="65"/>
    </row>
    <row r="15" spans="1:18" ht="16.5" customHeight="1">
      <c r="A15" s="85"/>
      <c r="B15" s="86"/>
      <c r="C15" s="21">
        <v>3</v>
      </c>
      <c r="D15" s="79"/>
      <c r="E15" s="80"/>
      <c r="F15" s="53">
        <v>6</v>
      </c>
      <c r="G15" s="40"/>
      <c r="H15" s="73"/>
      <c r="I15" s="72"/>
      <c r="J15" s="72"/>
      <c r="K15" s="72"/>
      <c r="L15" s="73"/>
      <c r="M15" s="72"/>
      <c r="N15" s="73"/>
      <c r="O15" s="72"/>
      <c r="P15" s="73"/>
      <c r="Q15" s="41"/>
      <c r="R15" s="72"/>
    </row>
    <row r="16" spans="9:18" ht="11.25" customHeight="1">
      <c r="I16" s="22"/>
      <c r="J16" s="23"/>
      <c r="K16" s="22"/>
      <c r="L16" s="22"/>
      <c r="M16" s="22"/>
      <c r="N16" s="22"/>
      <c r="O16" s="22"/>
      <c r="P16" s="22"/>
      <c r="Q16" s="22"/>
      <c r="R16" s="22"/>
    </row>
    <row r="17" spans="1:20" s="29" customFormat="1" ht="18.75" customHeight="1">
      <c r="A17" s="27"/>
      <c r="B17" s="28" t="s">
        <v>43</v>
      </c>
      <c r="C17" s="8" t="s">
        <v>44</v>
      </c>
      <c r="D17" s="6"/>
      <c r="E17" s="102" t="s">
        <v>79</v>
      </c>
      <c r="F17" s="102"/>
      <c r="G17" s="92" t="s">
        <v>80</v>
      </c>
      <c r="H17" s="92"/>
      <c r="I17" s="89">
        <v>0.5201388888888888</v>
      </c>
      <c r="J17" s="89"/>
      <c r="K17" s="64" t="s">
        <v>81</v>
      </c>
      <c r="L17" s="64"/>
      <c r="M17" s="89">
        <v>0.5888888888888889</v>
      </c>
      <c r="N17" s="89"/>
      <c r="O17" s="64" t="s">
        <v>82</v>
      </c>
      <c r="P17" s="64"/>
      <c r="Q17" s="61">
        <f>SUM(M17-I17)</f>
        <v>0.06875000000000009</v>
      </c>
      <c r="R17" s="61"/>
      <c r="T17" s="30"/>
    </row>
    <row r="18" spans="8:18" ht="7.5" customHeight="1">
      <c r="H18" s="9"/>
      <c r="I18" s="9"/>
      <c r="J18" s="10"/>
      <c r="K18" s="11"/>
      <c r="L18" s="11"/>
      <c r="M18" s="10"/>
      <c r="N18" s="10"/>
      <c r="O18" s="11"/>
      <c r="P18" s="11"/>
      <c r="Q18" s="10"/>
      <c r="R18" s="10"/>
    </row>
    <row r="19" spans="1:18" ht="21" customHeight="1">
      <c r="A19" s="93" t="s">
        <v>2</v>
      </c>
      <c r="B19" s="94"/>
      <c r="C19" s="35">
        <v>1</v>
      </c>
      <c r="D19" s="36">
        <v>2</v>
      </c>
      <c r="E19" s="37">
        <v>3</v>
      </c>
      <c r="F19" s="35">
        <v>4</v>
      </c>
      <c r="G19" s="36">
        <v>5</v>
      </c>
      <c r="H19" s="37">
        <v>6</v>
      </c>
      <c r="I19" s="35">
        <v>7</v>
      </c>
      <c r="J19" s="36">
        <v>8</v>
      </c>
      <c r="K19" s="37">
        <v>9</v>
      </c>
      <c r="L19" s="12">
        <v>10</v>
      </c>
      <c r="M19" s="13">
        <v>11</v>
      </c>
      <c r="N19" s="33">
        <v>12</v>
      </c>
      <c r="O19" s="34">
        <v>13</v>
      </c>
      <c r="P19" s="13">
        <v>14</v>
      </c>
      <c r="Q19" s="14">
        <v>15</v>
      </c>
      <c r="R19" s="15" t="s">
        <v>3</v>
      </c>
    </row>
    <row r="20" spans="1:18" ht="27.75" customHeight="1">
      <c r="A20" s="95" t="s">
        <v>61</v>
      </c>
      <c r="B20" s="96"/>
      <c r="C20" s="16">
        <v>0</v>
      </c>
      <c r="D20" s="17">
        <v>0</v>
      </c>
      <c r="E20" s="38">
        <v>0</v>
      </c>
      <c r="F20" s="16">
        <v>2</v>
      </c>
      <c r="G20" s="17">
        <v>0</v>
      </c>
      <c r="H20" s="32">
        <v>1</v>
      </c>
      <c r="I20" s="16">
        <v>0</v>
      </c>
      <c r="J20" s="17">
        <v>0</v>
      </c>
      <c r="K20" s="32">
        <v>0</v>
      </c>
      <c r="L20" s="16"/>
      <c r="M20" s="17"/>
      <c r="N20" s="32"/>
      <c r="O20" s="39"/>
      <c r="P20" s="17"/>
      <c r="Q20" s="18"/>
      <c r="R20" s="54">
        <f>SUM(C20:Q20)</f>
        <v>3</v>
      </c>
    </row>
    <row r="21" spans="1:18" ht="27.75" customHeight="1">
      <c r="A21" s="95" t="s">
        <v>62</v>
      </c>
      <c r="B21" s="96"/>
      <c r="C21" s="16">
        <v>0</v>
      </c>
      <c r="D21" s="17">
        <v>0</v>
      </c>
      <c r="E21" s="38">
        <v>0</v>
      </c>
      <c r="F21" s="16">
        <v>0</v>
      </c>
      <c r="G21" s="17">
        <v>0</v>
      </c>
      <c r="H21" s="32">
        <v>0</v>
      </c>
      <c r="I21" s="16">
        <v>0</v>
      </c>
      <c r="J21" s="17">
        <v>0</v>
      </c>
      <c r="K21" s="32">
        <v>0</v>
      </c>
      <c r="L21" s="16"/>
      <c r="M21" s="17"/>
      <c r="N21" s="32"/>
      <c r="O21" s="39"/>
      <c r="P21" s="17"/>
      <c r="Q21" s="18"/>
      <c r="R21" s="54">
        <f>SUM(C21:Q21)</f>
        <v>0</v>
      </c>
    </row>
    <row r="22" spans="1:18" ht="21" customHeight="1">
      <c r="A22" s="93" t="s">
        <v>2</v>
      </c>
      <c r="B22" s="94"/>
      <c r="C22" s="62" t="s">
        <v>76</v>
      </c>
      <c r="D22" s="67"/>
      <c r="E22" s="67"/>
      <c r="F22" s="67"/>
      <c r="G22" s="67"/>
      <c r="H22" s="67"/>
      <c r="I22" s="62" t="s">
        <v>77</v>
      </c>
      <c r="J22" s="68"/>
      <c r="K22" s="90" t="s">
        <v>78</v>
      </c>
      <c r="L22" s="63"/>
      <c r="M22" s="62" t="s">
        <v>53</v>
      </c>
      <c r="N22" s="63"/>
      <c r="O22" s="62" t="s">
        <v>54</v>
      </c>
      <c r="P22" s="67"/>
      <c r="Q22" s="67"/>
      <c r="R22" s="68"/>
    </row>
    <row r="23" spans="1:18" ht="16.5" customHeight="1">
      <c r="A23" s="83" t="str">
        <f>A20</f>
        <v>報徳学園</v>
      </c>
      <c r="B23" s="84"/>
      <c r="C23" s="19" t="s">
        <v>4</v>
      </c>
      <c r="D23" s="87" t="s">
        <v>63</v>
      </c>
      <c r="E23" s="88"/>
      <c r="F23" s="51">
        <v>4</v>
      </c>
      <c r="G23" s="57"/>
      <c r="H23" s="76"/>
      <c r="I23" s="70" t="s">
        <v>64</v>
      </c>
      <c r="J23" s="70"/>
      <c r="K23" s="70"/>
      <c r="L23" s="76"/>
      <c r="M23" s="70" t="s">
        <v>65</v>
      </c>
      <c r="N23" s="76"/>
      <c r="O23" s="70" t="s">
        <v>26</v>
      </c>
      <c r="P23" s="76"/>
      <c r="Q23" s="69"/>
      <c r="R23" s="70"/>
    </row>
    <row r="24" spans="1:18" ht="16.5" customHeight="1">
      <c r="A24" s="83"/>
      <c r="B24" s="84"/>
      <c r="C24" s="20">
        <v>2</v>
      </c>
      <c r="D24" s="104"/>
      <c r="E24" s="105"/>
      <c r="F24" s="52">
        <v>5</v>
      </c>
      <c r="G24" s="58"/>
      <c r="H24" s="66"/>
      <c r="I24" s="65"/>
      <c r="J24" s="65"/>
      <c r="K24" s="65"/>
      <c r="L24" s="66"/>
      <c r="M24" s="65"/>
      <c r="N24" s="66"/>
      <c r="O24" s="65" t="s">
        <v>64</v>
      </c>
      <c r="P24" s="66"/>
      <c r="Q24" s="71"/>
      <c r="R24" s="65"/>
    </row>
    <row r="25" spans="1:18" ht="16.5" customHeight="1">
      <c r="A25" s="85"/>
      <c r="B25" s="86"/>
      <c r="C25" s="21">
        <v>3</v>
      </c>
      <c r="D25" s="79"/>
      <c r="E25" s="80"/>
      <c r="F25" s="53">
        <v>6</v>
      </c>
      <c r="G25" s="40"/>
      <c r="H25" s="73"/>
      <c r="I25" s="72"/>
      <c r="J25" s="72"/>
      <c r="K25" s="72"/>
      <c r="L25" s="73"/>
      <c r="M25" s="72"/>
      <c r="N25" s="73"/>
      <c r="O25" s="72"/>
      <c r="P25" s="73"/>
      <c r="Q25" s="41"/>
      <c r="R25" s="72"/>
    </row>
    <row r="26" spans="1:18" ht="16.5" customHeight="1">
      <c r="A26" s="81" t="str">
        <f>A21</f>
        <v>明石商業</v>
      </c>
      <c r="B26" s="82"/>
      <c r="C26" s="19" t="s">
        <v>4</v>
      </c>
      <c r="D26" s="87" t="s">
        <v>66</v>
      </c>
      <c r="E26" s="88"/>
      <c r="F26" s="51">
        <v>4</v>
      </c>
      <c r="G26" s="57"/>
      <c r="H26" s="76"/>
      <c r="I26" s="70" t="s">
        <v>67</v>
      </c>
      <c r="J26" s="70"/>
      <c r="K26" s="70"/>
      <c r="L26" s="76"/>
      <c r="M26" s="70"/>
      <c r="N26" s="76"/>
      <c r="O26" s="70"/>
      <c r="P26" s="76"/>
      <c r="Q26" s="69"/>
      <c r="R26" s="70"/>
    </row>
    <row r="27" spans="1:18" ht="16.5" customHeight="1">
      <c r="A27" s="83"/>
      <c r="B27" s="84"/>
      <c r="C27" s="20">
        <v>2</v>
      </c>
      <c r="D27" s="104"/>
      <c r="E27" s="105"/>
      <c r="F27" s="52">
        <v>5</v>
      </c>
      <c r="G27" s="58"/>
      <c r="H27" s="66"/>
      <c r="I27" s="65"/>
      <c r="J27" s="65"/>
      <c r="K27" s="65"/>
      <c r="L27" s="66"/>
      <c r="M27" s="65"/>
      <c r="N27" s="66"/>
      <c r="O27" s="65"/>
      <c r="P27" s="66"/>
      <c r="Q27" s="71"/>
      <c r="R27" s="65"/>
    </row>
    <row r="28" spans="1:18" ht="16.5" customHeight="1">
      <c r="A28" s="85"/>
      <c r="B28" s="86"/>
      <c r="C28" s="21">
        <v>3</v>
      </c>
      <c r="D28" s="79"/>
      <c r="E28" s="80"/>
      <c r="F28" s="53">
        <v>6</v>
      </c>
      <c r="G28" s="40"/>
      <c r="H28" s="73"/>
      <c r="I28" s="72"/>
      <c r="J28" s="72"/>
      <c r="K28" s="72"/>
      <c r="L28" s="73"/>
      <c r="M28" s="72"/>
      <c r="N28" s="73"/>
      <c r="O28" s="72"/>
      <c r="P28" s="73"/>
      <c r="Q28" s="41"/>
      <c r="R28" s="72"/>
    </row>
    <row r="29" spans="9:18" ht="11.25" customHeight="1">
      <c r="I29" s="22"/>
      <c r="J29" s="23"/>
      <c r="K29" s="22"/>
      <c r="L29" s="22"/>
      <c r="M29" s="22"/>
      <c r="N29" s="22"/>
      <c r="O29" s="22"/>
      <c r="P29" s="22"/>
      <c r="Q29" s="22"/>
      <c r="R29" s="22"/>
    </row>
  </sheetData>
  <sheetProtection/>
  <mergeCells count="123">
    <mergeCell ref="K28:L28"/>
    <mergeCell ref="K27:L27"/>
    <mergeCell ref="G27:H27"/>
    <mergeCell ref="O22:R22"/>
    <mergeCell ref="M26:N26"/>
    <mergeCell ref="Q25:R25"/>
    <mergeCell ref="K12:L12"/>
    <mergeCell ref="Q4:R4"/>
    <mergeCell ref="M9:N9"/>
    <mergeCell ref="O4:P4"/>
    <mergeCell ref="M14:N14"/>
    <mergeCell ref="Q10:R10"/>
    <mergeCell ref="M15:N15"/>
    <mergeCell ref="Q24:R24"/>
    <mergeCell ref="M24:N24"/>
    <mergeCell ref="Q23:R23"/>
    <mergeCell ref="O23:P23"/>
    <mergeCell ref="M23:N23"/>
    <mergeCell ref="M22:N22"/>
    <mergeCell ref="Q17:R17"/>
    <mergeCell ref="M10:N10"/>
    <mergeCell ref="O10:P10"/>
    <mergeCell ref="O9:R9"/>
    <mergeCell ref="K11:L11"/>
    <mergeCell ref="K25:L25"/>
    <mergeCell ref="O25:P25"/>
    <mergeCell ref="O17:P17"/>
    <mergeCell ref="M17:N17"/>
    <mergeCell ref="M13:N13"/>
    <mergeCell ref="K10:L10"/>
    <mergeCell ref="M11:N11"/>
    <mergeCell ref="O24:P24"/>
    <mergeCell ref="K26:L26"/>
    <mergeCell ref="O26:P26"/>
    <mergeCell ref="K24:L24"/>
    <mergeCell ref="D26:E26"/>
    <mergeCell ref="M25:N25"/>
    <mergeCell ref="I25:J25"/>
    <mergeCell ref="Q26:R26"/>
    <mergeCell ref="M28:N28"/>
    <mergeCell ref="O28:P28"/>
    <mergeCell ref="Q28:R28"/>
    <mergeCell ref="M27:N27"/>
    <mergeCell ref="O27:P27"/>
    <mergeCell ref="Q27:R27"/>
    <mergeCell ref="G28:H28"/>
    <mergeCell ref="I28:J28"/>
    <mergeCell ref="I26:J26"/>
    <mergeCell ref="G26:H26"/>
    <mergeCell ref="I27:J27"/>
    <mergeCell ref="A13:B15"/>
    <mergeCell ref="I22:J22"/>
    <mergeCell ref="I13:J13"/>
    <mergeCell ref="I14:J14"/>
    <mergeCell ref="G25:H25"/>
    <mergeCell ref="G24:H24"/>
    <mergeCell ref="I15:J15"/>
    <mergeCell ref="G13:H13"/>
    <mergeCell ref="C22:H22"/>
    <mergeCell ref="D15:E15"/>
    <mergeCell ref="G23:H23"/>
    <mergeCell ref="I24:J24"/>
    <mergeCell ref="I23:J23"/>
    <mergeCell ref="A26:B28"/>
    <mergeCell ref="D28:E28"/>
    <mergeCell ref="A19:B19"/>
    <mergeCell ref="A20:B20"/>
    <mergeCell ref="A22:B22"/>
    <mergeCell ref="A21:B21"/>
    <mergeCell ref="D27:E27"/>
    <mergeCell ref="K22:L22"/>
    <mergeCell ref="G14:H14"/>
    <mergeCell ref="G15:H15"/>
    <mergeCell ref="G17:H17"/>
    <mergeCell ref="Q11:R11"/>
    <mergeCell ref="Q12:R12"/>
    <mergeCell ref="Q15:R15"/>
    <mergeCell ref="O12:P12"/>
    <mergeCell ref="O14:P14"/>
    <mergeCell ref="O15:P15"/>
    <mergeCell ref="O13:P13"/>
    <mergeCell ref="Q13:R13"/>
    <mergeCell ref="Q14:R14"/>
    <mergeCell ref="O11:P11"/>
    <mergeCell ref="A23:B25"/>
    <mergeCell ref="D23:E23"/>
    <mergeCell ref="D24:E24"/>
    <mergeCell ref="D25:E25"/>
    <mergeCell ref="A6:B6"/>
    <mergeCell ref="A7:B7"/>
    <mergeCell ref="M4:N4"/>
    <mergeCell ref="K9:L9"/>
    <mergeCell ref="K13:L13"/>
    <mergeCell ref="K15:L15"/>
    <mergeCell ref="K14:L14"/>
    <mergeCell ref="K4:L4"/>
    <mergeCell ref="M12:N12"/>
    <mergeCell ref="I10:J10"/>
    <mergeCell ref="I11:J11"/>
    <mergeCell ref="I12:J12"/>
    <mergeCell ref="I9:J9"/>
    <mergeCell ref="A9:B9"/>
    <mergeCell ref="A10:B12"/>
    <mergeCell ref="D10:E10"/>
    <mergeCell ref="I17:J17"/>
    <mergeCell ref="A1:G1"/>
    <mergeCell ref="E4:F4"/>
    <mergeCell ref="E17:F17"/>
    <mergeCell ref="D12:E12"/>
    <mergeCell ref="A8:B8"/>
    <mergeCell ref="C9:H9"/>
    <mergeCell ref="D11:E11"/>
    <mergeCell ref="G10:H10"/>
    <mergeCell ref="G11:H11"/>
    <mergeCell ref="H3:I3"/>
    <mergeCell ref="J3:Q3"/>
    <mergeCell ref="K23:L23"/>
    <mergeCell ref="D14:E14"/>
    <mergeCell ref="D13:E13"/>
    <mergeCell ref="G12:H12"/>
    <mergeCell ref="G4:H4"/>
    <mergeCell ref="I4:J4"/>
    <mergeCell ref="K17:L17"/>
  </mergeCells>
  <conditionalFormatting sqref="H6 K6 H19 K19">
    <cfRule type="expression" priority="1" dxfId="0" stopIfTrue="1">
      <formula>H7=""</formula>
    </cfRule>
  </conditionalFormatting>
  <conditionalFormatting sqref="R20 R7 A7:B7 A20:B20">
    <cfRule type="expression" priority="2" dxfId="1" stopIfTrue="1">
      <formula>$R7&gt;$R8</formula>
    </cfRule>
  </conditionalFormatting>
  <conditionalFormatting sqref="R8 R21">
    <cfRule type="expression" priority="3" dxfId="1" stopIfTrue="1">
      <formula>$R8&gt;$R7</formula>
    </cfRule>
  </conditionalFormatting>
  <conditionalFormatting sqref="A8:B8 A21:B21">
    <cfRule type="expression" priority="4" dxfId="1" stopIfTrue="1">
      <formula>$R7&lt;$R8</formula>
    </cfRule>
  </conditionalFormatting>
  <conditionalFormatting sqref="I24:J25 I27:J28 G23:H28 D24:E25 D27:E28 K23:R28 I11:J12 I14:J15 G10:H15 D11:E12 D14:E15 K10:R15">
    <cfRule type="cellIs" priority="5" dxfId="0" operator="lessThan" stopIfTrue="1">
      <formula>"""0"""</formula>
    </cfRule>
  </conditionalFormatting>
  <conditionalFormatting sqref="A23:B23 A10:B10">
    <cfRule type="expression" priority="6" dxfId="1" stopIfTrue="1">
      <formula>$R7&gt;$R8</formula>
    </cfRule>
  </conditionalFormatting>
  <conditionalFormatting sqref="A25:B25 A12:B12">
    <cfRule type="expression" priority="7" dxfId="1" stopIfTrue="1">
      <formula>#REF!&gt;$R9</formula>
    </cfRule>
  </conditionalFormatting>
  <conditionalFormatting sqref="A24:B24 A11:B11">
    <cfRule type="expression" priority="8" dxfId="1" stopIfTrue="1">
      <formula>$R8&gt;#REF!</formula>
    </cfRule>
  </conditionalFormatting>
  <conditionalFormatting sqref="A26:B26 A13:B13">
    <cfRule type="expression" priority="9" dxfId="1" stopIfTrue="1">
      <formula>$R7&lt;$R8</formula>
    </cfRule>
  </conditionalFormatting>
  <conditionalFormatting sqref="A28:B28 A15:B15">
    <cfRule type="expression" priority="10" dxfId="1" stopIfTrue="1">
      <formula>#REF!&lt;$R9</formula>
    </cfRule>
  </conditionalFormatting>
  <conditionalFormatting sqref="A27:B27 A14:B14">
    <cfRule type="expression" priority="11" dxfId="1" stopIfTrue="1">
      <formula>$R8&lt;#REF!</formula>
    </cfRule>
  </conditionalFormatting>
  <dataValidations count="2">
    <dataValidation allowBlank="1" showInputMessage="1" showErrorMessage="1" imeMode="halfAlpha" sqref="C20:Q21 M17:N17 I17:J17 O1 M4:N4 C7:Q8 M1 I1 I4:J4"/>
    <dataValidation type="list" allowBlank="1" showInputMessage="1" showErrorMessage="1" sqref="C17 C4">
      <formula1>"回戦,戦,勝戦"</formula1>
    </dataValidation>
  </dataValidations>
  <printOptions/>
  <pageMargins left="0.58" right="0.22" top="0.29" bottom="0.21" header="0.27" footer="0.17"/>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39"/>
  </sheetPr>
  <dimension ref="A1:T42"/>
  <sheetViews>
    <sheetView tabSelected="1" workbookViewId="0" topLeftCell="A1">
      <selection activeCell="A1" sqref="A1:G1"/>
    </sheetView>
  </sheetViews>
  <sheetFormatPr defaultColWidth="9.00390625" defaultRowHeight="13.5"/>
  <cols>
    <col min="1" max="1" width="10.375" style="6" customWidth="1"/>
    <col min="2" max="2" width="6.25390625" style="6" customWidth="1"/>
    <col min="3" max="11" width="4.875" style="6" customWidth="1"/>
    <col min="12" max="12" width="5.00390625" style="6" customWidth="1"/>
    <col min="13" max="17" width="4.875" style="6" customWidth="1"/>
    <col min="18" max="18" width="5.00390625" style="6" customWidth="1"/>
    <col min="19" max="16384" width="9.00390625" style="6" customWidth="1"/>
  </cols>
  <sheetData>
    <row r="1" spans="1:18" ht="30" customHeight="1">
      <c r="A1" s="100" t="s">
        <v>39</v>
      </c>
      <c r="B1" s="101"/>
      <c r="C1" s="101"/>
      <c r="D1" s="101"/>
      <c r="E1" s="101"/>
      <c r="F1" s="101"/>
      <c r="G1" s="101"/>
      <c r="H1" s="25" t="s">
        <v>19</v>
      </c>
      <c r="I1" s="42">
        <v>2</v>
      </c>
      <c r="J1" s="24" t="s">
        <v>20</v>
      </c>
      <c r="K1" s="26">
        <v>2012</v>
      </c>
      <c r="L1" s="3" t="s">
        <v>21</v>
      </c>
      <c r="M1" s="2">
        <v>7</v>
      </c>
      <c r="N1" s="3" t="s">
        <v>0</v>
      </c>
      <c r="O1" s="2">
        <v>8</v>
      </c>
      <c r="P1" s="1" t="s">
        <v>22</v>
      </c>
      <c r="Q1" s="3" t="s">
        <v>5</v>
      </c>
      <c r="R1" s="5" t="s">
        <v>6</v>
      </c>
    </row>
    <row r="2" ht="5.25" customHeight="1"/>
    <row r="3" spans="8:18" ht="18.75" customHeight="1">
      <c r="H3" s="103" t="s">
        <v>41</v>
      </c>
      <c r="I3" s="103"/>
      <c r="J3" s="60" t="s">
        <v>405</v>
      </c>
      <c r="K3" s="60"/>
      <c r="L3" s="60"/>
      <c r="M3" s="60"/>
      <c r="N3" s="60"/>
      <c r="O3" s="60"/>
      <c r="P3" s="60"/>
      <c r="Q3" s="60"/>
      <c r="R3" s="7" t="s">
        <v>38</v>
      </c>
    </row>
    <row r="4" spans="1:20" s="29" customFormat="1" ht="18.75" customHeight="1">
      <c r="A4" s="27"/>
      <c r="B4" s="28">
        <v>1</v>
      </c>
      <c r="C4" s="8" t="s">
        <v>1</v>
      </c>
      <c r="D4" s="6"/>
      <c r="E4" s="102" t="s">
        <v>70</v>
      </c>
      <c r="F4" s="102"/>
      <c r="G4" s="92" t="s">
        <v>71</v>
      </c>
      <c r="H4" s="92"/>
      <c r="I4" s="89">
        <v>0.375</v>
      </c>
      <c r="J4" s="89"/>
      <c r="K4" s="64" t="s">
        <v>72</v>
      </c>
      <c r="L4" s="64"/>
      <c r="M4" s="89">
        <v>0.4527777777777778</v>
      </c>
      <c r="N4" s="89"/>
      <c r="O4" s="64" t="s">
        <v>73</v>
      </c>
      <c r="P4" s="64"/>
      <c r="Q4" s="61">
        <f>SUM(M4-I4)</f>
        <v>0.07777777777777778</v>
      </c>
      <c r="R4" s="61"/>
      <c r="T4" s="30"/>
    </row>
    <row r="5" spans="8:18" ht="7.5" customHeight="1">
      <c r="H5" s="9"/>
      <c r="I5" s="9"/>
      <c r="J5" s="10"/>
      <c r="K5" s="11"/>
      <c r="L5" s="11"/>
      <c r="M5" s="10"/>
      <c r="N5" s="10"/>
      <c r="O5" s="11"/>
      <c r="P5" s="11"/>
      <c r="Q5" s="10"/>
      <c r="R5" s="10"/>
    </row>
    <row r="6" spans="1:18" ht="21" customHeight="1">
      <c r="A6" s="93" t="s">
        <v>2</v>
      </c>
      <c r="B6" s="94"/>
      <c r="C6" s="35">
        <v>1</v>
      </c>
      <c r="D6" s="36">
        <v>2</v>
      </c>
      <c r="E6" s="37">
        <v>3</v>
      </c>
      <c r="F6" s="35">
        <v>4</v>
      </c>
      <c r="G6" s="36">
        <v>5</v>
      </c>
      <c r="H6" s="37">
        <v>6</v>
      </c>
      <c r="I6" s="35">
        <v>7</v>
      </c>
      <c r="J6" s="36">
        <v>8</v>
      </c>
      <c r="K6" s="37">
        <v>9</v>
      </c>
      <c r="L6" s="12">
        <v>10</v>
      </c>
      <c r="M6" s="13">
        <v>11</v>
      </c>
      <c r="N6" s="33">
        <v>12</v>
      </c>
      <c r="O6" s="34">
        <v>13</v>
      </c>
      <c r="P6" s="13">
        <v>14</v>
      </c>
      <c r="Q6" s="14">
        <v>15</v>
      </c>
      <c r="R6" s="15" t="s">
        <v>3</v>
      </c>
    </row>
    <row r="7" spans="1:18" ht="27.75" customHeight="1">
      <c r="A7" s="95" t="s">
        <v>30</v>
      </c>
      <c r="B7" s="96"/>
      <c r="C7" s="16">
        <v>0</v>
      </c>
      <c r="D7" s="17">
        <v>1</v>
      </c>
      <c r="E7" s="38">
        <v>0</v>
      </c>
      <c r="F7" s="16">
        <v>0</v>
      </c>
      <c r="G7" s="17">
        <v>0</v>
      </c>
      <c r="H7" s="32">
        <v>0</v>
      </c>
      <c r="I7" s="16">
        <v>0</v>
      </c>
      <c r="J7" s="17">
        <v>0</v>
      </c>
      <c r="K7" s="32">
        <v>0</v>
      </c>
      <c r="L7" s="16"/>
      <c r="M7" s="17"/>
      <c r="N7" s="32"/>
      <c r="O7" s="39"/>
      <c r="P7" s="17"/>
      <c r="Q7" s="18"/>
      <c r="R7" s="54">
        <f>SUM(C7:Q7)</f>
        <v>1</v>
      </c>
    </row>
    <row r="8" spans="1:18" ht="27.75" customHeight="1">
      <c r="A8" s="95" t="s">
        <v>34</v>
      </c>
      <c r="B8" s="96"/>
      <c r="C8" s="16">
        <v>1</v>
      </c>
      <c r="D8" s="17">
        <v>0</v>
      </c>
      <c r="E8" s="38">
        <v>0</v>
      </c>
      <c r="F8" s="16">
        <v>0</v>
      </c>
      <c r="G8" s="17">
        <v>3</v>
      </c>
      <c r="H8" s="32">
        <v>0</v>
      </c>
      <c r="I8" s="16">
        <v>0</v>
      </c>
      <c r="J8" s="17">
        <v>1</v>
      </c>
      <c r="K8" s="32" t="s">
        <v>380</v>
      </c>
      <c r="L8" s="16"/>
      <c r="M8" s="17"/>
      <c r="N8" s="32"/>
      <c r="O8" s="39"/>
      <c r="P8" s="17"/>
      <c r="Q8" s="18"/>
      <c r="R8" s="54">
        <f>SUM(C8:Q8)</f>
        <v>5</v>
      </c>
    </row>
    <row r="9" spans="1:18" ht="21" customHeight="1">
      <c r="A9" s="93" t="s">
        <v>2</v>
      </c>
      <c r="B9" s="94"/>
      <c r="C9" s="62" t="s">
        <v>76</v>
      </c>
      <c r="D9" s="67"/>
      <c r="E9" s="67"/>
      <c r="F9" s="67"/>
      <c r="G9" s="67"/>
      <c r="H9" s="67"/>
      <c r="I9" s="62" t="s">
        <v>77</v>
      </c>
      <c r="J9" s="68"/>
      <c r="K9" s="90" t="s">
        <v>78</v>
      </c>
      <c r="L9" s="63"/>
      <c r="M9" s="62" t="s">
        <v>53</v>
      </c>
      <c r="N9" s="63"/>
      <c r="O9" s="62" t="s">
        <v>54</v>
      </c>
      <c r="P9" s="67"/>
      <c r="Q9" s="67"/>
      <c r="R9" s="68"/>
    </row>
    <row r="10" spans="1:18" ht="16.5" customHeight="1">
      <c r="A10" s="83" t="str">
        <f>A7</f>
        <v>県尼崎</v>
      </c>
      <c r="B10" s="84"/>
      <c r="C10" s="19" t="s">
        <v>4</v>
      </c>
      <c r="D10" s="87" t="s">
        <v>360</v>
      </c>
      <c r="E10" s="88"/>
      <c r="F10" s="51">
        <v>4</v>
      </c>
      <c r="G10" s="57"/>
      <c r="H10" s="76"/>
      <c r="I10" s="70" t="s">
        <v>361</v>
      </c>
      <c r="J10" s="70"/>
      <c r="K10" s="70"/>
      <c r="L10" s="76"/>
      <c r="M10" s="70"/>
      <c r="N10" s="76"/>
      <c r="O10" s="70" t="s">
        <v>362</v>
      </c>
      <c r="P10" s="76"/>
      <c r="Q10" s="69"/>
      <c r="R10" s="70"/>
    </row>
    <row r="11" spans="1:18" ht="16.5" customHeight="1">
      <c r="A11" s="83"/>
      <c r="B11" s="84"/>
      <c r="C11" s="20">
        <v>2</v>
      </c>
      <c r="D11" s="104" t="s">
        <v>381</v>
      </c>
      <c r="E11" s="105"/>
      <c r="F11" s="52">
        <v>5</v>
      </c>
      <c r="G11" s="58"/>
      <c r="H11" s="66"/>
      <c r="I11" s="65"/>
      <c r="J11" s="65"/>
      <c r="K11" s="65"/>
      <c r="L11" s="66"/>
      <c r="M11" s="65"/>
      <c r="N11" s="66"/>
      <c r="O11" s="65"/>
      <c r="P11" s="66"/>
      <c r="Q11" s="71"/>
      <c r="R11" s="65"/>
    </row>
    <row r="12" spans="1:18" ht="16.5" customHeight="1">
      <c r="A12" s="85"/>
      <c r="B12" s="86"/>
      <c r="C12" s="21">
        <v>3</v>
      </c>
      <c r="D12" s="79"/>
      <c r="E12" s="80"/>
      <c r="F12" s="53">
        <v>6</v>
      </c>
      <c r="G12" s="40"/>
      <c r="H12" s="73"/>
      <c r="I12" s="72"/>
      <c r="J12" s="72"/>
      <c r="K12" s="72"/>
      <c r="L12" s="73"/>
      <c r="M12" s="72"/>
      <c r="N12" s="73"/>
      <c r="O12" s="72"/>
      <c r="P12" s="73"/>
      <c r="Q12" s="41"/>
      <c r="R12" s="72"/>
    </row>
    <row r="13" spans="1:18" ht="16.5" customHeight="1">
      <c r="A13" s="81" t="str">
        <f>A8</f>
        <v>三木北</v>
      </c>
      <c r="B13" s="82"/>
      <c r="C13" s="19" t="s">
        <v>4</v>
      </c>
      <c r="D13" s="87" t="s">
        <v>17</v>
      </c>
      <c r="E13" s="88"/>
      <c r="F13" s="51">
        <v>4</v>
      </c>
      <c r="G13" s="57"/>
      <c r="H13" s="76"/>
      <c r="I13" s="70" t="s">
        <v>35</v>
      </c>
      <c r="J13" s="70"/>
      <c r="K13" s="70"/>
      <c r="L13" s="76"/>
      <c r="M13" s="70" t="s">
        <v>363</v>
      </c>
      <c r="N13" s="76"/>
      <c r="O13" s="70" t="s">
        <v>363</v>
      </c>
      <c r="P13" s="76"/>
      <c r="Q13" s="69"/>
      <c r="R13" s="70"/>
    </row>
    <row r="14" spans="1:18" ht="16.5" customHeight="1">
      <c r="A14" s="83"/>
      <c r="B14" s="84"/>
      <c r="C14" s="20">
        <v>2</v>
      </c>
      <c r="D14" s="104"/>
      <c r="E14" s="105"/>
      <c r="F14" s="52">
        <v>5</v>
      </c>
      <c r="G14" s="58"/>
      <c r="H14" s="66"/>
      <c r="I14" s="65"/>
      <c r="J14" s="65"/>
      <c r="K14" s="65"/>
      <c r="L14" s="66"/>
      <c r="M14" s="65"/>
      <c r="N14" s="66"/>
      <c r="O14" s="65" t="s">
        <v>364</v>
      </c>
      <c r="P14" s="66"/>
      <c r="Q14" s="71"/>
      <c r="R14" s="65"/>
    </row>
    <row r="15" spans="1:18" ht="16.5" customHeight="1">
      <c r="A15" s="85"/>
      <c r="B15" s="86"/>
      <c r="C15" s="21">
        <v>3</v>
      </c>
      <c r="D15" s="79"/>
      <c r="E15" s="80"/>
      <c r="F15" s="53">
        <v>6</v>
      </c>
      <c r="G15" s="40"/>
      <c r="H15" s="73"/>
      <c r="I15" s="72"/>
      <c r="J15" s="72"/>
      <c r="K15" s="72"/>
      <c r="L15" s="73"/>
      <c r="M15" s="72"/>
      <c r="N15" s="73"/>
      <c r="O15" s="72"/>
      <c r="P15" s="73"/>
      <c r="Q15" s="41"/>
      <c r="R15" s="72"/>
    </row>
    <row r="16" spans="9:18" ht="11.25" customHeight="1">
      <c r="I16" s="22"/>
      <c r="J16" s="23"/>
      <c r="K16" s="22"/>
      <c r="L16" s="22"/>
      <c r="M16" s="22"/>
      <c r="N16" s="22"/>
      <c r="O16" s="22"/>
      <c r="P16" s="22"/>
      <c r="Q16" s="22"/>
      <c r="R16" s="22"/>
    </row>
    <row r="17" spans="1:20" s="29" customFormat="1" ht="18.75" customHeight="1">
      <c r="A17" s="27"/>
      <c r="B17" s="28">
        <v>1</v>
      </c>
      <c r="C17" s="8" t="s">
        <v>1</v>
      </c>
      <c r="D17" s="6"/>
      <c r="E17" s="102" t="s">
        <v>79</v>
      </c>
      <c r="F17" s="102"/>
      <c r="G17" s="92" t="s">
        <v>80</v>
      </c>
      <c r="H17" s="92"/>
      <c r="I17" s="89">
        <v>0.4791666666666667</v>
      </c>
      <c r="J17" s="89"/>
      <c r="K17" s="64" t="s">
        <v>81</v>
      </c>
      <c r="L17" s="64"/>
      <c r="M17" s="89">
        <v>0.5388888888888889</v>
      </c>
      <c r="N17" s="89"/>
      <c r="O17" s="64" t="s">
        <v>82</v>
      </c>
      <c r="P17" s="64"/>
      <c r="Q17" s="61">
        <f>SUM(M17-I17)</f>
        <v>0.05972222222222218</v>
      </c>
      <c r="R17" s="61"/>
      <c r="T17" s="30"/>
    </row>
    <row r="18" spans="8:18" ht="7.5" customHeight="1">
      <c r="H18" s="9"/>
      <c r="I18" s="9"/>
      <c r="J18" s="10"/>
      <c r="K18" s="11"/>
      <c r="L18" s="11"/>
      <c r="M18" s="10"/>
      <c r="N18" s="10"/>
      <c r="O18" s="11"/>
      <c r="P18" s="11"/>
      <c r="Q18" s="10"/>
      <c r="R18" s="10"/>
    </row>
    <row r="19" spans="1:18" ht="21" customHeight="1">
      <c r="A19" s="93" t="s">
        <v>2</v>
      </c>
      <c r="B19" s="94"/>
      <c r="C19" s="35">
        <v>1</v>
      </c>
      <c r="D19" s="36">
        <v>2</v>
      </c>
      <c r="E19" s="37">
        <v>3</v>
      </c>
      <c r="F19" s="35">
        <v>4</v>
      </c>
      <c r="G19" s="36">
        <v>5</v>
      </c>
      <c r="H19" s="37">
        <v>6</v>
      </c>
      <c r="I19" s="12">
        <v>7</v>
      </c>
      <c r="J19" s="13">
        <v>8</v>
      </c>
      <c r="K19" s="33">
        <v>9</v>
      </c>
      <c r="L19" s="12">
        <v>10</v>
      </c>
      <c r="M19" s="13">
        <v>11</v>
      </c>
      <c r="N19" s="33">
        <v>12</v>
      </c>
      <c r="O19" s="12">
        <v>13</v>
      </c>
      <c r="P19" s="13">
        <v>14</v>
      </c>
      <c r="Q19" s="33">
        <v>15</v>
      </c>
      <c r="R19" s="15" t="s">
        <v>3</v>
      </c>
    </row>
    <row r="20" spans="1:18" ht="27.75" customHeight="1">
      <c r="A20" s="95" t="s">
        <v>365</v>
      </c>
      <c r="B20" s="96"/>
      <c r="C20" s="16">
        <v>0</v>
      </c>
      <c r="D20" s="17">
        <v>0</v>
      </c>
      <c r="E20" s="38">
        <v>0</v>
      </c>
      <c r="F20" s="16">
        <v>0</v>
      </c>
      <c r="G20" s="17">
        <v>0</v>
      </c>
      <c r="H20" s="32">
        <v>0</v>
      </c>
      <c r="I20" s="16"/>
      <c r="J20" s="17"/>
      <c r="K20" s="32"/>
      <c r="L20" s="106" t="s">
        <v>395</v>
      </c>
      <c r="M20" s="107"/>
      <c r="N20" s="108"/>
      <c r="O20" s="16"/>
      <c r="P20" s="17"/>
      <c r="Q20" s="32"/>
      <c r="R20" s="54">
        <f>SUM(C20:Q20)</f>
        <v>0</v>
      </c>
    </row>
    <row r="21" spans="1:18" ht="27.75" customHeight="1">
      <c r="A21" s="95" t="s">
        <v>366</v>
      </c>
      <c r="B21" s="96"/>
      <c r="C21" s="16">
        <v>4</v>
      </c>
      <c r="D21" s="17">
        <v>0</v>
      </c>
      <c r="E21" s="38">
        <v>3</v>
      </c>
      <c r="F21" s="16">
        <v>0</v>
      </c>
      <c r="G21" s="17">
        <v>2</v>
      </c>
      <c r="H21" s="32" t="s">
        <v>190</v>
      </c>
      <c r="I21" s="16"/>
      <c r="J21" s="17"/>
      <c r="K21" s="32"/>
      <c r="L21" s="16"/>
      <c r="M21" s="17"/>
      <c r="N21" s="32"/>
      <c r="O21" s="16"/>
      <c r="P21" s="17"/>
      <c r="Q21" s="32"/>
      <c r="R21" s="54">
        <v>10</v>
      </c>
    </row>
    <row r="22" spans="1:18" ht="21" customHeight="1">
      <c r="A22" s="93" t="s">
        <v>2</v>
      </c>
      <c r="B22" s="94"/>
      <c r="C22" s="62" t="s">
        <v>76</v>
      </c>
      <c r="D22" s="67"/>
      <c r="E22" s="67"/>
      <c r="F22" s="67"/>
      <c r="G22" s="67"/>
      <c r="H22" s="67"/>
      <c r="I22" s="62" t="s">
        <v>77</v>
      </c>
      <c r="J22" s="68"/>
      <c r="K22" s="90" t="s">
        <v>78</v>
      </c>
      <c r="L22" s="63"/>
      <c r="M22" s="62" t="s">
        <v>53</v>
      </c>
      <c r="N22" s="63"/>
      <c r="O22" s="62" t="s">
        <v>54</v>
      </c>
      <c r="P22" s="67"/>
      <c r="Q22" s="67"/>
      <c r="R22" s="68"/>
    </row>
    <row r="23" spans="1:18" ht="16.5" customHeight="1">
      <c r="A23" s="83" t="str">
        <f>A20</f>
        <v>氷上西</v>
      </c>
      <c r="B23" s="84"/>
      <c r="C23" s="19" t="s">
        <v>4</v>
      </c>
      <c r="D23" s="87" t="s">
        <v>367</v>
      </c>
      <c r="E23" s="88"/>
      <c r="F23" s="51">
        <v>4</v>
      </c>
      <c r="G23" s="57"/>
      <c r="H23" s="76"/>
      <c r="I23" s="70" t="s">
        <v>368</v>
      </c>
      <c r="J23" s="70"/>
      <c r="K23" s="70"/>
      <c r="L23" s="76"/>
      <c r="M23" s="70"/>
      <c r="N23" s="76"/>
      <c r="O23" s="70"/>
      <c r="P23" s="76"/>
      <c r="Q23" s="69"/>
      <c r="R23" s="70"/>
    </row>
    <row r="24" spans="1:18" ht="16.5" customHeight="1">
      <c r="A24" s="83"/>
      <c r="B24" s="84"/>
      <c r="C24" s="20">
        <v>2</v>
      </c>
      <c r="D24" s="104"/>
      <c r="E24" s="105"/>
      <c r="F24" s="52">
        <v>5</v>
      </c>
      <c r="G24" s="58"/>
      <c r="H24" s="66"/>
      <c r="I24" s="65"/>
      <c r="J24" s="65"/>
      <c r="K24" s="65"/>
      <c r="L24" s="66"/>
      <c r="M24" s="65"/>
      <c r="N24" s="66"/>
      <c r="O24" s="65"/>
      <c r="P24" s="66"/>
      <c r="Q24" s="71"/>
      <c r="R24" s="65"/>
    </row>
    <row r="25" spans="1:18" ht="16.5" customHeight="1">
      <c r="A25" s="85"/>
      <c r="B25" s="86"/>
      <c r="C25" s="21">
        <v>3</v>
      </c>
      <c r="D25" s="79"/>
      <c r="E25" s="80"/>
      <c r="F25" s="53">
        <v>6</v>
      </c>
      <c r="G25" s="40"/>
      <c r="H25" s="73"/>
      <c r="I25" s="72"/>
      <c r="J25" s="72"/>
      <c r="K25" s="72"/>
      <c r="L25" s="73"/>
      <c r="M25" s="72"/>
      <c r="N25" s="73"/>
      <c r="O25" s="72"/>
      <c r="P25" s="73"/>
      <c r="Q25" s="41"/>
      <c r="R25" s="72"/>
    </row>
    <row r="26" spans="1:18" ht="16.5" customHeight="1">
      <c r="A26" s="81" t="str">
        <f>A21</f>
        <v>赤　穂</v>
      </c>
      <c r="B26" s="82"/>
      <c r="C26" s="19" t="s">
        <v>4</v>
      </c>
      <c r="D26" s="87" t="s">
        <v>369</v>
      </c>
      <c r="E26" s="88"/>
      <c r="F26" s="51">
        <v>4</v>
      </c>
      <c r="G26" s="57"/>
      <c r="H26" s="76"/>
      <c r="I26" s="70" t="s">
        <v>370</v>
      </c>
      <c r="J26" s="70"/>
      <c r="K26" s="70" t="s">
        <v>100</v>
      </c>
      <c r="L26" s="76"/>
      <c r="M26" s="70"/>
      <c r="N26" s="76"/>
      <c r="O26" s="70" t="s">
        <v>371</v>
      </c>
      <c r="P26" s="76"/>
      <c r="Q26" s="69"/>
      <c r="R26" s="70"/>
    </row>
    <row r="27" spans="1:18" ht="16.5" customHeight="1">
      <c r="A27" s="83"/>
      <c r="B27" s="84"/>
      <c r="C27" s="20">
        <v>2</v>
      </c>
      <c r="D27" s="104" t="s">
        <v>372</v>
      </c>
      <c r="E27" s="105"/>
      <c r="F27" s="52">
        <v>5</v>
      </c>
      <c r="G27" s="58"/>
      <c r="H27" s="66"/>
      <c r="I27" s="65"/>
      <c r="J27" s="65"/>
      <c r="K27" s="65"/>
      <c r="L27" s="66"/>
      <c r="M27" s="65"/>
      <c r="N27" s="66"/>
      <c r="O27" s="65" t="s">
        <v>370</v>
      </c>
      <c r="P27" s="66"/>
      <c r="Q27" s="71"/>
      <c r="R27" s="65"/>
    </row>
    <row r="28" spans="1:18" ht="16.5" customHeight="1">
      <c r="A28" s="85"/>
      <c r="B28" s="86"/>
      <c r="C28" s="21">
        <v>3</v>
      </c>
      <c r="D28" s="79"/>
      <c r="E28" s="80"/>
      <c r="F28" s="53">
        <v>6</v>
      </c>
      <c r="G28" s="40"/>
      <c r="H28" s="73"/>
      <c r="I28" s="72"/>
      <c r="J28" s="72"/>
      <c r="K28" s="72"/>
      <c r="L28" s="73"/>
      <c r="M28" s="72"/>
      <c r="N28" s="73"/>
      <c r="O28" s="72" t="s">
        <v>373</v>
      </c>
      <c r="P28" s="73"/>
      <c r="Q28" s="41"/>
      <c r="R28" s="72"/>
    </row>
    <row r="29" spans="9:18" ht="11.25" customHeight="1">
      <c r="I29" s="22"/>
      <c r="J29" s="23"/>
      <c r="K29" s="22"/>
      <c r="L29" s="22"/>
      <c r="M29" s="22"/>
      <c r="N29" s="22"/>
      <c r="O29" s="22"/>
      <c r="P29" s="22"/>
      <c r="Q29" s="22"/>
      <c r="R29" s="22"/>
    </row>
    <row r="30" spans="1:20" s="29" customFormat="1" ht="18.75" customHeight="1">
      <c r="A30" s="27"/>
      <c r="B30" s="28">
        <v>1</v>
      </c>
      <c r="C30" s="8" t="s">
        <v>1</v>
      </c>
      <c r="D30" s="6"/>
      <c r="E30" s="102" t="s">
        <v>27</v>
      </c>
      <c r="F30" s="102"/>
      <c r="G30" s="92" t="s">
        <v>11</v>
      </c>
      <c r="H30" s="92"/>
      <c r="I30" s="89">
        <v>0.5722222222222222</v>
      </c>
      <c r="J30" s="89"/>
      <c r="K30" s="64" t="s">
        <v>12</v>
      </c>
      <c r="L30" s="64"/>
      <c r="M30" s="89">
        <v>0.6611111111111111</v>
      </c>
      <c r="N30" s="89"/>
      <c r="O30" s="64" t="s">
        <v>13</v>
      </c>
      <c r="P30" s="64"/>
      <c r="Q30" s="61">
        <f>SUM(M30-I30)</f>
        <v>0.0888888888888889</v>
      </c>
      <c r="R30" s="61"/>
      <c r="T30" s="30"/>
    </row>
    <row r="31" spans="8:18" ht="7.5" customHeight="1">
      <c r="H31" s="9"/>
      <c r="I31" s="9"/>
      <c r="J31" s="10"/>
      <c r="K31" s="11"/>
      <c r="L31" s="11"/>
      <c r="M31" s="10"/>
      <c r="N31" s="10"/>
      <c r="O31" s="11"/>
      <c r="P31" s="11"/>
      <c r="Q31" s="10"/>
      <c r="R31" s="10"/>
    </row>
    <row r="32" spans="1:18" ht="21" customHeight="1">
      <c r="A32" s="93" t="s">
        <v>2</v>
      </c>
      <c r="B32" s="94"/>
      <c r="C32" s="35">
        <v>1</v>
      </c>
      <c r="D32" s="36">
        <v>2</v>
      </c>
      <c r="E32" s="37">
        <v>3</v>
      </c>
      <c r="F32" s="35">
        <v>4</v>
      </c>
      <c r="G32" s="36">
        <v>5</v>
      </c>
      <c r="H32" s="37">
        <v>6</v>
      </c>
      <c r="I32" s="35">
        <v>7</v>
      </c>
      <c r="J32" s="36">
        <v>8</v>
      </c>
      <c r="K32" s="37">
        <v>9</v>
      </c>
      <c r="L32" s="12">
        <v>10</v>
      </c>
      <c r="M32" s="13">
        <v>11</v>
      </c>
      <c r="N32" s="33">
        <v>12</v>
      </c>
      <c r="O32" s="34">
        <v>13</v>
      </c>
      <c r="P32" s="13">
        <v>14</v>
      </c>
      <c r="Q32" s="14">
        <v>15</v>
      </c>
      <c r="R32" s="15" t="s">
        <v>3</v>
      </c>
    </row>
    <row r="33" spans="1:18" ht="27.75" customHeight="1">
      <c r="A33" s="95" t="s">
        <v>374</v>
      </c>
      <c r="B33" s="96"/>
      <c r="C33" s="16">
        <v>0</v>
      </c>
      <c r="D33" s="17">
        <v>0</v>
      </c>
      <c r="E33" s="38">
        <v>0</v>
      </c>
      <c r="F33" s="16">
        <v>1</v>
      </c>
      <c r="G33" s="17">
        <v>0</v>
      </c>
      <c r="H33" s="32">
        <v>1</v>
      </c>
      <c r="I33" s="16">
        <v>0</v>
      </c>
      <c r="J33" s="17">
        <v>1</v>
      </c>
      <c r="K33" s="32">
        <v>0</v>
      </c>
      <c r="L33" s="16"/>
      <c r="M33" s="17"/>
      <c r="N33" s="32"/>
      <c r="O33" s="39"/>
      <c r="P33" s="17"/>
      <c r="Q33" s="18"/>
      <c r="R33" s="54">
        <f>SUM(C33:Q33)</f>
        <v>3</v>
      </c>
    </row>
    <row r="34" spans="1:18" ht="27.75" customHeight="1">
      <c r="A34" s="95" t="s">
        <v>375</v>
      </c>
      <c r="B34" s="96"/>
      <c r="C34" s="16">
        <v>0</v>
      </c>
      <c r="D34" s="17">
        <v>0</v>
      </c>
      <c r="E34" s="38">
        <v>0</v>
      </c>
      <c r="F34" s="16">
        <v>0</v>
      </c>
      <c r="G34" s="17">
        <v>0</v>
      </c>
      <c r="H34" s="32">
        <v>0</v>
      </c>
      <c r="I34" s="16">
        <v>0</v>
      </c>
      <c r="J34" s="17">
        <v>1</v>
      </c>
      <c r="K34" s="32">
        <v>0</v>
      </c>
      <c r="L34" s="16"/>
      <c r="M34" s="17"/>
      <c r="N34" s="32"/>
      <c r="O34" s="39"/>
      <c r="P34" s="17"/>
      <c r="Q34" s="18"/>
      <c r="R34" s="54">
        <f>SUM(C34:Q34)</f>
        <v>1</v>
      </c>
    </row>
    <row r="35" spans="1:18" ht="21" customHeight="1">
      <c r="A35" s="93" t="s">
        <v>2</v>
      </c>
      <c r="B35" s="94"/>
      <c r="C35" s="62" t="s">
        <v>76</v>
      </c>
      <c r="D35" s="67"/>
      <c r="E35" s="67"/>
      <c r="F35" s="67"/>
      <c r="G35" s="67"/>
      <c r="H35" s="67"/>
      <c r="I35" s="62" t="s">
        <v>77</v>
      </c>
      <c r="J35" s="68"/>
      <c r="K35" s="90" t="s">
        <v>78</v>
      </c>
      <c r="L35" s="63"/>
      <c r="M35" s="62" t="s">
        <v>53</v>
      </c>
      <c r="N35" s="63"/>
      <c r="O35" s="62" t="s">
        <v>54</v>
      </c>
      <c r="P35" s="67"/>
      <c r="Q35" s="67"/>
      <c r="R35" s="68"/>
    </row>
    <row r="36" spans="1:18" ht="16.5" customHeight="1">
      <c r="A36" s="83" t="str">
        <f>A33</f>
        <v>長　田</v>
      </c>
      <c r="B36" s="84"/>
      <c r="C36" s="19" t="s">
        <v>4</v>
      </c>
      <c r="D36" s="87" t="s">
        <v>357</v>
      </c>
      <c r="E36" s="88"/>
      <c r="F36" s="51">
        <v>4</v>
      </c>
      <c r="G36" s="57"/>
      <c r="H36" s="76"/>
      <c r="I36" s="70" t="s">
        <v>376</v>
      </c>
      <c r="J36" s="70"/>
      <c r="K36" s="70"/>
      <c r="L36" s="76"/>
      <c r="M36" s="70"/>
      <c r="N36" s="76"/>
      <c r="O36" s="70"/>
      <c r="P36" s="76"/>
      <c r="Q36" s="69"/>
      <c r="R36" s="70"/>
    </row>
    <row r="37" spans="1:18" ht="16.5" customHeight="1">
      <c r="A37" s="83"/>
      <c r="B37" s="84"/>
      <c r="C37" s="20">
        <v>2</v>
      </c>
      <c r="D37" s="104" t="s">
        <v>377</v>
      </c>
      <c r="E37" s="105"/>
      <c r="F37" s="52">
        <v>5</v>
      </c>
      <c r="G37" s="58"/>
      <c r="H37" s="66"/>
      <c r="I37" s="65"/>
      <c r="J37" s="65"/>
      <c r="K37" s="65"/>
      <c r="L37" s="66"/>
      <c r="M37" s="65"/>
      <c r="N37" s="66"/>
      <c r="O37" s="65"/>
      <c r="P37" s="66"/>
      <c r="Q37" s="71"/>
      <c r="R37" s="65"/>
    </row>
    <row r="38" spans="1:18" ht="16.5" customHeight="1">
      <c r="A38" s="85"/>
      <c r="B38" s="86"/>
      <c r="C38" s="21">
        <v>3</v>
      </c>
      <c r="D38" s="79"/>
      <c r="E38" s="80"/>
      <c r="F38" s="53">
        <v>6</v>
      </c>
      <c r="G38" s="40"/>
      <c r="H38" s="73"/>
      <c r="I38" s="72"/>
      <c r="J38" s="72"/>
      <c r="K38" s="72"/>
      <c r="L38" s="73"/>
      <c r="M38" s="72"/>
      <c r="N38" s="73"/>
      <c r="O38" s="72"/>
      <c r="P38" s="73"/>
      <c r="Q38" s="41"/>
      <c r="R38" s="72"/>
    </row>
    <row r="39" spans="1:18" ht="16.5" customHeight="1">
      <c r="A39" s="81" t="str">
        <f>A34</f>
        <v>県西宮</v>
      </c>
      <c r="B39" s="82"/>
      <c r="C39" s="19" t="s">
        <v>4</v>
      </c>
      <c r="D39" s="87" t="s">
        <v>378</v>
      </c>
      <c r="E39" s="88"/>
      <c r="F39" s="51">
        <v>4</v>
      </c>
      <c r="G39" s="57"/>
      <c r="H39" s="76"/>
      <c r="I39" s="70" t="s">
        <v>382</v>
      </c>
      <c r="J39" s="70"/>
      <c r="K39" s="70"/>
      <c r="L39" s="76"/>
      <c r="M39" s="70" t="s">
        <v>379</v>
      </c>
      <c r="N39" s="76"/>
      <c r="O39" s="70"/>
      <c r="P39" s="76"/>
      <c r="Q39" s="69"/>
      <c r="R39" s="70"/>
    </row>
    <row r="40" spans="1:18" ht="16.5" customHeight="1">
      <c r="A40" s="83"/>
      <c r="B40" s="84"/>
      <c r="C40" s="20">
        <v>2</v>
      </c>
      <c r="D40" s="104"/>
      <c r="E40" s="105"/>
      <c r="F40" s="52">
        <v>5</v>
      </c>
      <c r="G40" s="58"/>
      <c r="H40" s="66"/>
      <c r="I40" s="65"/>
      <c r="J40" s="65"/>
      <c r="K40" s="65"/>
      <c r="L40" s="66"/>
      <c r="M40" s="65"/>
      <c r="N40" s="66"/>
      <c r="O40" s="65"/>
      <c r="P40" s="66"/>
      <c r="Q40" s="71"/>
      <c r="R40" s="65"/>
    </row>
    <row r="41" spans="1:18" ht="16.5" customHeight="1">
      <c r="A41" s="85"/>
      <c r="B41" s="86"/>
      <c r="C41" s="21">
        <v>3</v>
      </c>
      <c r="D41" s="79"/>
      <c r="E41" s="80"/>
      <c r="F41" s="53">
        <v>6</v>
      </c>
      <c r="G41" s="40"/>
      <c r="H41" s="73"/>
      <c r="I41" s="72"/>
      <c r="J41" s="72"/>
      <c r="K41" s="72"/>
      <c r="L41" s="73"/>
      <c r="M41" s="72"/>
      <c r="N41" s="73"/>
      <c r="O41" s="72"/>
      <c r="P41" s="73"/>
      <c r="Q41" s="41"/>
      <c r="R41" s="72"/>
    </row>
    <row r="42" spans="9:18" ht="11.25" customHeight="1">
      <c r="I42" s="22"/>
      <c r="J42" s="23"/>
      <c r="K42" s="22"/>
      <c r="L42" s="22"/>
      <c r="M42" s="22"/>
      <c r="N42" s="22"/>
      <c r="O42" s="22"/>
      <c r="P42" s="22"/>
      <c r="Q42" s="22"/>
      <c r="R42" s="22"/>
    </row>
  </sheetData>
  <sheetProtection/>
  <mergeCells count="184">
    <mergeCell ref="K41:L41"/>
    <mergeCell ref="M41:N41"/>
    <mergeCell ref="O41:P41"/>
    <mergeCell ref="Q41:R41"/>
    <mergeCell ref="K40:L40"/>
    <mergeCell ref="M40:N40"/>
    <mergeCell ref="O40:P40"/>
    <mergeCell ref="Q40:R40"/>
    <mergeCell ref="K39:L39"/>
    <mergeCell ref="M39:N39"/>
    <mergeCell ref="O39:P39"/>
    <mergeCell ref="Q39:R39"/>
    <mergeCell ref="A39:B41"/>
    <mergeCell ref="D39:E39"/>
    <mergeCell ref="G39:H39"/>
    <mergeCell ref="I39:J39"/>
    <mergeCell ref="D40:E40"/>
    <mergeCell ref="G40:H40"/>
    <mergeCell ref="I40:J40"/>
    <mergeCell ref="D41:E41"/>
    <mergeCell ref="G41:H41"/>
    <mergeCell ref="I41:J41"/>
    <mergeCell ref="K38:L38"/>
    <mergeCell ref="M38:N38"/>
    <mergeCell ref="O38:P38"/>
    <mergeCell ref="Q38:R38"/>
    <mergeCell ref="K37:L37"/>
    <mergeCell ref="M37:N37"/>
    <mergeCell ref="O37:P37"/>
    <mergeCell ref="Q37:R37"/>
    <mergeCell ref="K36:L36"/>
    <mergeCell ref="M36:N36"/>
    <mergeCell ref="O36:P36"/>
    <mergeCell ref="Q36:R36"/>
    <mergeCell ref="A36:B38"/>
    <mergeCell ref="D36:E36"/>
    <mergeCell ref="G36:H36"/>
    <mergeCell ref="I36:J36"/>
    <mergeCell ref="D37:E37"/>
    <mergeCell ref="G37:H37"/>
    <mergeCell ref="I37:J37"/>
    <mergeCell ref="D38:E38"/>
    <mergeCell ref="G38:H38"/>
    <mergeCell ref="I38:J38"/>
    <mergeCell ref="A35:B35"/>
    <mergeCell ref="C35:H35"/>
    <mergeCell ref="I35:J35"/>
    <mergeCell ref="K35:L35"/>
    <mergeCell ref="M35:N35"/>
    <mergeCell ref="O35:R35"/>
    <mergeCell ref="O30:P30"/>
    <mergeCell ref="Q30:R30"/>
    <mergeCell ref="A32:B32"/>
    <mergeCell ref="A33:B33"/>
    <mergeCell ref="A34:B34"/>
    <mergeCell ref="M30:N30"/>
    <mergeCell ref="K12:L12"/>
    <mergeCell ref="E30:F30"/>
    <mergeCell ref="G30:H30"/>
    <mergeCell ref="I30:J30"/>
    <mergeCell ref="K30:L30"/>
    <mergeCell ref="D27:E27"/>
    <mergeCell ref="K28:L28"/>
    <mergeCell ref="K27:L27"/>
    <mergeCell ref="G27:H27"/>
    <mergeCell ref="I27:J27"/>
    <mergeCell ref="Q4:R4"/>
    <mergeCell ref="M9:N9"/>
    <mergeCell ref="O4:P4"/>
    <mergeCell ref="O11:P11"/>
    <mergeCell ref="Q13:R13"/>
    <mergeCell ref="Q14:R14"/>
    <mergeCell ref="M27:N27"/>
    <mergeCell ref="O27:P27"/>
    <mergeCell ref="Q27:R27"/>
    <mergeCell ref="Q17:R17"/>
    <mergeCell ref="M14:N14"/>
    <mergeCell ref="M15:N15"/>
    <mergeCell ref="M22:N22"/>
    <mergeCell ref="Q24:R24"/>
    <mergeCell ref="M24:N24"/>
    <mergeCell ref="Q23:R23"/>
    <mergeCell ref="O23:P23"/>
    <mergeCell ref="O22:R22"/>
    <mergeCell ref="Q10:R10"/>
    <mergeCell ref="M10:N10"/>
    <mergeCell ref="O10:P10"/>
    <mergeCell ref="O9:R9"/>
    <mergeCell ref="K11:L11"/>
    <mergeCell ref="K25:L25"/>
    <mergeCell ref="O25:P25"/>
    <mergeCell ref="O17:P17"/>
    <mergeCell ref="M17:N17"/>
    <mergeCell ref="M13:N13"/>
    <mergeCell ref="K10:L10"/>
    <mergeCell ref="M11:N11"/>
    <mergeCell ref="O24:P24"/>
    <mergeCell ref="M26:N26"/>
    <mergeCell ref="K26:L26"/>
    <mergeCell ref="O26:P26"/>
    <mergeCell ref="K24:L24"/>
    <mergeCell ref="D26:E26"/>
    <mergeCell ref="Q25:R25"/>
    <mergeCell ref="G28:H28"/>
    <mergeCell ref="I28:J28"/>
    <mergeCell ref="I26:J26"/>
    <mergeCell ref="Q26:R26"/>
    <mergeCell ref="M28:N28"/>
    <mergeCell ref="O28:P28"/>
    <mergeCell ref="Q28:R28"/>
    <mergeCell ref="M25:N25"/>
    <mergeCell ref="G26:H26"/>
    <mergeCell ref="I22:J22"/>
    <mergeCell ref="I23:J23"/>
    <mergeCell ref="I25:J25"/>
    <mergeCell ref="G23:H23"/>
    <mergeCell ref="I24:J24"/>
    <mergeCell ref="C22:H22"/>
    <mergeCell ref="I10:J10"/>
    <mergeCell ref="I11:J11"/>
    <mergeCell ref="I12:J12"/>
    <mergeCell ref="D15:E15"/>
    <mergeCell ref="A21:B21"/>
    <mergeCell ref="A13:B15"/>
    <mergeCell ref="D10:E10"/>
    <mergeCell ref="I9:J9"/>
    <mergeCell ref="A26:B28"/>
    <mergeCell ref="D28:E28"/>
    <mergeCell ref="A19:B19"/>
    <mergeCell ref="A20:B20"/>
    <mergeCell ref="A22:B22"/>
    <mergeCell ref="G25:H25"/>
    <mergeCell ref="G17:H17"/>
    <mergeCell ref="G13:H13"/>
    <mergeCell ref="G14:H14"/>
    <mergeCell ref="G15:H15"/>
    <mergeCell ref="I13:J13"/>
    <mergeCell ref="I14:J14"/>
    <mergeCell ref="I17:J17"/>
    <mergeCell ref="G24:H24"/>
    <mergeCell ref="I15:J15"/>
    <mergeCell ref="K22:L22"/>
    <mergeCell ref="M23:N23"/>
    <mergeCell ref="Q11:R11"/>
    <mergeCell ref="Q12:R12"/>
    <mergeCell ref="Q15:R15"/>
    <mergeCell ref="O12:P12"/>
    <mergeCell ref="O14:P14"/>
    <mergeCell ref="O15:P15"/>
    <mergeCell ref="O13:P13"/>
    <mergeCell ref="L20:N20"/>
    <mergeCell ref="A23:B25"/>
    <mergeCell ref="D23:E23"/>
    <mergeCell ref="D24:E24"/>
    <mergeCell ref="D25:E25"/>
    <mergeCell ref="M4:N4"/>
    <mergeCell ref="K9:L9"/>
    <mergeCell ref="K13:L13"/>
    <mergeCell ref="K15:L15"/>
    <mergeCell ref="K14:L14"/>
    <mergeCell ref="K4:L4"/>
    <mergeCell ref="M12:N12"/>
    <mergeCell ref="K17:L17"/>
    <mergeCell ref="G4:H4"/>
    <mergeCell ref="I4:J4"/>
    <mergeCell ref="A6:B6"/>
    <mergeCell ref="A7:B7"/>
    <mergeCell ref="A1:G1"/>
    <mergeCell ref="E4:F4"/>
    <mergeCell ref="E17:F17"/>
    <mergeCell ref="D12:E12"/>
    <mergeCell ref="D14:E14"/>
    <mergeCell ref="D13:E13"/>
    <mergeCell ref="A8:B8"/>
    <mergeCell ref="C9:H9"/>
    <mergeCell ref="D11:E11"/>
    <mergeCell ref="G10:H10"/>
    <mergeCell ref="H3:I3"/>
    <mergeCell ref="J3:Q3"/>
    <mergeCell ref="G12:H12"/>
    <mergeCell ref="K23:L23"/>
    <mergeCell ref="G11:H11"/>
    <mergeCell ref="A9:B9"/>
    <mergeCell ref="A10:B12"/>
  </mergeCells>
  <conditionalFormatting sqref="H6 K32 K6 H32 H19">
    <cfRule type="expression" priority="1" dxfId="0" stopIfTrue="1">
      <formula>H7=""</formula>
    </cfRule>
  </conditionalFormatting>
  <conditionalFormatting sqref="R33 R7 R20 A7:B7 A20:B20 A33:B33">
    <cfRule type="expression" priority="2" dxfId="1" stopIfTrue="1">
      <formula>$R7&gt;$R8</formula>
    </cfRule>
  </conditionalFormatting>
  <conditionalFormatting sqref="R8 R21 R34">
    <cfRule type="expression" priority="3" dxfId="1" stopIfTrue="1">
      <formula>$R8&gt;$R7</formula>
    </cfRule>
  </conditionalFormatting>
  <conditionalFormatting sqref="A8:B8 A21:B21 A34:B34">
    <cfRule type="expression" priority="4" dxfId="1" stopIfTrue="1">
      <formula>$R7&lt;$R8</formula>
    </cfRule>
  </conditionalFormatting>
  <conditionalFormatting sqref="I37:J38 G36:H41 D40:E41 D37:E38 K36:R41 I40:J41 I24:J25 G23:H28 D27:E28 D24:E25 K23:R28 I27:J28 I11:J12 I14:J15 G10:H15 D11:E12 D14:E15 K10:R15">
    <cfRule type="cellIs" priority="5" dxfId="0" operator="lessThan" stopIfTrue="1">
      <formula>"""0"""</formula>
    </cfRule>
  </conditionalFormatting>
  <conditionalFormatting sqref="A36:B36 A23:B23 A10:B10">
    <cfRule type="expression" priority="6" dxfId="1" stopIfTrue="1">
      <formula>$R7&gt;$R8</formula>
    </cfRule>
  </conditionalFormatting>
  <conditionalFormatting sqref="A38:B38 A25:B25 A12:B12">
    <cfRule type="expression" priority="7" dxfId="1" stopIfTrue="1">
      <formula>#REF!&gt;$R9</formula>
    </cfRule>
  </conditionalFormatting>
  <conditionalFormatting sqref="A37:B37 A24:B24 A11:B11">
    <cfRule type="expression" priority="8" dxfId="1" stopIfTrue="1">
      <formula>$R8&gt;#REF!</formula>
    </cfRule>
  </conditionalFormatting>
  <conditionalFormatting sqref="A39:B39 A26:B26 A13:B13">
    <cfRule type="expression" priority="9" dxfId="1" stopIfTrue="1">
      <formula>$R7&lt;$R8</formula>
    </cfRule>
  </conditionalFormatting>
  <conditionalFormatting sqref="A41:B41 A28:B28 A15:B15">
    <cfRule type="expression" priority="10" dxfId="1" stopIfTrue="1">
      <formula>#REF!&lt;$R9</formula>
    </cfRule>
  </conditionalFormatting>
  <conditionalFormatting sqref="A40:B40 A27:B27 A14:B14">
    <cfRule type="expression" priority="11" dxfId="1" stopIfTrue="1">
      <formula>$R8&lt;#REF!</formula>
    </cfRule>
  </conditionalFormatting>
  <dataValidations count="2">
    <dataValidation allowBlank="1" showInputMessage="1" showErrorMessage="1" imeMode="halfAlpha" sqref="I30:J30 C33:Q34 M30:N30 C20:Q21 I17:J17 M17:N17 I4:J4 O1 M4:N4 C7:Q8 M1 I1"/>
    <dataValidation type="list" allowBlank="1" showInputMessage="1" showErrorMessage="1" sqref="C30 C17 C4">
      <formula1>"回戦,戦,勝戦"</formula1>
    </dataValidation>
  </dataValidations>
  <printOptions/>
  <pageMargins left="0.58" right="0.22" top="0.29" bottom="0.21" header="0.27" footer="0.17"/>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39"/>
  </sheetPr>
  <dimension ref="A1:T30"/>
  <sheetViews>
    <sheetView workbookViewId="0" topLeftCell="A1">
      <selection activeCell="A1" sqref="A1:G1"/>
    </sheetView>
  </sheetViews>
  <sheetFormatPr defaultColWidth="9.00390625" defaultRowHeight="13.5"/>
  <cols>
    <col min="1" max="1" width="10.375" style="6" customWidth="1"/>
    <col min="2" max="2" width="6.25390625" style="6" customWidth="1"/>
    <col min="3" max="11" width="4.875" style="6" customWidth="1"/>
    <col min="12" max="12" width="5.00390625" style="6" customWidth="1"/>
    <col min="13" max="17" width="4.875" style="6" customWidth="1"/>
    <col min="18" max="18" width="5.00390625" style="6" customWidth="1"/>
    <col min="19" max="16384" width="9.00390625" style="6" customWidth="1"/>
  </cols>
  <sheetData>
    <row r="1" spans="1:18" ht="30" customHeight="1">
      <c r="A1" s="100" t="s">
        <v>319</v>
      </c>
      <c r="B1" s="101"/>
      <c r="C1" s="101"/>
      <c r="D1" s="101"/>
      <c r="E1" s="101"/>
      <c r="F1" s="101"/>
      <c r="G1" s="101"/>
      <c r="H1" s="25" t="s">
        <v>19</v>
      </c>
      <c r="I1" s="42">
        <v>3</v>
      </c>
      <c r="J1" s="24" t="s">
        <v>20</v>
      </c>
      <c r="K1" s="26">
        <v>2012</v>
      </c>
      <c r="L1" s="3" t="s">
        <v>21</v>
      </c>
      <c r="M1" s="2">
        <v>7</v>
      </c>
      <c r="N1" s="3" t="s">
        <v>0</v>
      </c>
      <c r="O1" s="2">
        <v>11</v>
      </c>
      <c r="P1" s="1" t="s">
        <v>22</v>
      </c>
      <c r="Q1" s="4" t="s">
        <v>40</v>
      </c>
      <c r="R1" s="5" t="s">
        <v>68</v>
      </c>
    </row>
    <row r="2" ht="5.25" customHeight="1"/>
    <row r="3" spans="8:18" ht="18.75" customHeight="1">
      <c r="H3" s="103" t="s">
        <v>41</v>
      </c>
      <c r="I3" s="103"/>
      <c r="J3" s="60" t="s">
        <v>405</v>
      </c>
      <c r="K3" s="60"/>
      <c r="L3" s="60"/>
      <c r="M3" s="60"/>
      <c r="N3" s="60"/>
      <c r="O3" s="60"/>
      <c r="P3" s="60"/>
      <c r="Q3" s="60"/>
      <c r="R3" s="7" t="s">
        <v>38</v>
      </c>
    </row>
    <row r="4" spans="1:20" s="29" customFormat="1" ht="18.75" customHeight="1">
      <c r="A4" s="55"/>
      <c r="B4" s="28">
        <v>1</v>
      </c>
      <c r="C4" s="8" t="s">
        <v>1</v>
      </c>
      <c r="D4" s="6"/>
      <c r="E4" s="102" t="s">
        <v>304</v>
      </c>
      <c r="F4" s="102"/>
      <c r="G4" s="92" t="s">
        <v>71</v>
      </c>
      <c r="H4" s="92"/>
      <c r="I4" s="89">
        <v>0.47361111111111115</v>
      </c>
      <c r="J4" s="89"/>
      <c r="K4" s="64" t="s">
        <v>72</v>
      </c>
      <c r="L4" s="64"/>
      <c r="M4" s="89">
        <v>0.5458333333333333</v>
      </c>
      <c r="N4" s="89"/>
      <c r="O4" s="64" t="s">
        <v>73</v>
      </c>
      <c r="P4" s="64"/>
      <c r="Q4" s="61">
        <f>SUM(M4-I4)</f>
        <v>0.07222222222222213</v>
      </c>
      <c r="R4" s="61"/>
      <c r="T4" s="30"/>
    </row>
    <row r="5" spans="8:18" ht="7.5" customHeight="1">
      <c r="H5" s="9"/>
      <c r="I5" s="9"/>
      <c r="J5" s="10"/>
      <c r="K5" s="11"/>
      <c r="L5" s="11"/>
      <c r="M5" s="10"/>
      <c r="N5" s="10"/>
      <c r="O5" s="11"/>
      <c r="P5" s="11"/>
      <c r="Q5" s="10"/>
      <c r="R5" s="10"/>
    </row>
    <row r="6" spans="1:18" ht="21" customHeight="1">
      <c r="A6" s="93" t="s">
        <v>2</v>
      </c>
      <c r="B6" s="94"/>
      <c r="C6" s="35">
        <v>1</v>
      </c>
      <c r="D6" s="36">
        <v>2</v>
      </c>
      <c r="E6" s="37">
        <v>3</v>
      </c>
      <c r="F6" s="35">
        <v>4</v>
      </c>
      <c r="G6" s="36">
        <v>5</v>
      </c>
      <c r="H6" s="37">
        <v>6</v>
      </c>
      <c r="I6" s="35">
        <v>7</v>
      </c>
      <c r="J6" s="36">
        <v>8</v>
      </c>
      <c r="K6" s="37">
        <v>9</v>
      </c>
      <c r="L6" s="12">
        <v>10</v>
      </c>
      <c r="M6" s="13">
        <v>11</v>
      </c>
      <c r="N6" s="33">
        <v>12</v>
      </c>
      <c r="O6" s="34">
        <v>13</v>
      </c>
      <c r="P6" s="13">
        <v>14</v>
      </c>
      <c r="Q6" s="14">
        <v>15</v>
      </c>
      <c r="R6" s="15" t="s">
        <v>3</v>
      </c>
    </row>
    <row r="7" spans="1:18" ht="27.75" customHeight="1">
      <c r="A7" s="95" t="s">
        <v>352</v>
      </c>
      <c r="B7" s="96"/>
      <c r="C7" s="16">
        <v>0</v>
      </c>
      <c r="D7" s="17">
        <v>0</v>
      </c>
      <c r="E7" s="38">
        <v>0</v>
      </c>
      <c r="F7" s="16">
        <v>0</v>
      </c>
      <c r="G7" s="17">
        <v>0</v>
      </c>
      <c r="H7" s="32">
        <v>0</v>
      </c>
      <c r="I7" s="16">
        <v>1</v>
      </c>
      <c r="J7" s="17">
        <v>0</v>
      </c>
      <c r="K7" s="32">
        <v>0</v>
      </c>
      <c r="L7" s="16"/>
      <c r="M7" s="17"/>
      <c r="N7" s="32"/>
      <c r="O7" s="39"/>
      <c r="P7" s="17"/>
      <c r="Q7" s="18"/>
      <c r="R7" s="31">
        <f>SUM(C7:Q7)</f>
        <v>1</v>
      </c>
    </row>
    <row r="8" spans="1:18" ht="27.75" customHeight="1">
      <c r="A8" s="95" t="s">
        <v>353</v>
      </c>
      <c r="B8" s="96"/>
      <c r="C8" s="16">
        <v>0</v>
      </c>
      <c r="D8" s="17">
        <v>0</v>
      </c>
      <c r="E8" s="38">
        <v>0</v>
      </c>
      <c r="F8" s="16">
        <v>0</v>
      </c>
      <c r="G8" s="17">
        <v>0</v>
      </c>
      <c r="H8" s="32">
        <v>0</v>
      </c>
      <c r="I8" s="16">
        <v>0</v>
      </c>
      <c r="J8" s="17">
        <v>0</v>
      </c>
      <c r="K8" s="32">
        <v>0</v>
      </c>
      <c r="L8" s="16"/>
      <c r="M8" s="17"/>
      <c r="N8" s="32"/>
      <c r="O8" s="39"/>
      <c r="P8" s="17"/>
      <c r="Q8" s="18"/>
      <c r="R8" s="31">
        <f>SUM(C8:Q8)</f>
        <v>0</v>
      </c>
    </row>
    <row r="9" spans="1:18" ht="21" customHeight="1">
      <c r="A9" s="93" t="s">
        <v>2</v>
      </c>
      <c r="B9" s="94"/>
      <c r="C9" s="62" t="s">
        <v>345</v>
      </c>
      <c r="D9" s="67"/>
      <c r="E9" s="67"/>
      <c r="F9" s="67"/>
      <c r="G9" s="67"/>
      <c r="H9" s="110"/>
      <c r="I9" s="109" t="s">
        <v>346</v>
      </c>
      <c r="J9" s="68"/>
      <c r="K9" s="90" t="s">
        <v>347</v>
      </c>
      <c r="L9" s="112"/>
      <c r="M9" s="111" t="s">
        <v>348</v>
      </c>
      <c r="N9" s="112"/>
      <c r="O9" s="109" t="s">
        <v>349</v>
      </c>
      <c r="P9" s="67"/>
      <c r="Q9" s="67"/>
      <c r="R9" s="68"/>
    </row>
    <row r="10" spans="1:18" ht="16.5" customHeight="1">
      <c r="A10" s="83" t="str">
        <f>A7</f>
        <v>東播工業</v>
      </c>
      <c r="B10" s="84"/>
      <c r="C10" s="19" t="s">
        <v>4</v>
      </c>
      <c r="D10" s="57" t="s">
        <v>231</v>
      </c>
      <c r="E10" s="76"/>
      <c r="F10" s="51">
        <v>4</v>
      </c>
      <c r="G10" s="57"/>
      <c r="H10" s="113"/>
      <c r="I10" s="69" t="s">
        <v>354</v>
      </c>
      <c r="J10" s="70"/>
      <c r="K10" s="70"/>
      <c r="L10" s="76"/>
      <c r="M10" s="69"/>
      <c r="N10" s="113"/>
      <c r="O10" s="57" t="s">
        <v>231</v>
      </c>
      <c r="P10" s="76"/>
      <c r="Q10" s="69"/>
      <c r="R10" s="70"/>
    </row>
    <row r="11" spans="1:18" ht="16.5" customHeight="1">
      <c r="A11" s="83"/>
      <c r="B11" s="84"/>
      <c r="C11" s="20">
        <v>2</v>
      </c>
      <c r="D11" s="58"/>
      <c r="E11" s="66"/>
      <c r="F11" s="52">
        <v>5</v>
      </c>
      <c r="G11" s="58"/>
      <c r="H11" s="114"/>
      <c r="I11" s="71"/>
      <c r="J11" s="65"/>
      <c r="K11" s="65"/>
      <c r="L11" s="66"/>
      <c r="M11" s="71"/>
      <c r="N11" s="114"/>
      <c r="O11" s="58"/>
      <c r="P11" s="66"/>
      <c r="Q11" s="71"/>
      <c r="R11" s="65"/>
    </row>
    <row r="12" spans="1:18" ht="16.5" customHeight="1">
      <c r="A12" s="85"/>
      <c r="B12" s="86"/>
      <c r="C12" s="21">
        <v>3</v>
      </c>
      <c r="D12" s="40"/>
      <c r="E12" s="73"/>
      <c r="F12" s="53">
        <v>6</v>
      </c>
      <c r="G12" s="40"/>
      <c r="H12" s="115"/>
      <c r="I12" s="41"/>
      <c r="J12" s="72"/>
      <c r="K12" s="72"/>
      <c r="L12" s="73"/>
      <c r="M12" s="41"/>
      <c r="N12" s="115"/>
      <c r="O12" s="40"/>
      <c r="P12" s="73"/>
      <c r="Q12" s="41"/>
      <c r="R12" s="72"/>
    </row>
    <row r="13" spans="1:18" ht="16.5" customHeight="1">
      <c r="A13" s="81" t="str">
        <f>A8</f>
        <v>須磨友が丘</v>
      </c>
      <c r="B13" s="82"/>
      <c r="C13" s="19" t="s">
        <v>4</v>
      </c>
      <c r="D13" s="57" t="s">
        <v>355</v>
      </c>
      <c r="E13" s="76"/>
      <c r="F13" s="51">
        <v>4</v>
      </c>
      <c r="G13" s="57"/>
      <c r="H13" s="113"/>
      <c r="I13" s="69" t="s">
        <v>18</v>
      </c>
      <c r="J13" s="70"/>
      <c r="K13" s="70"/>
      <c r="L13" s="76"/>
      <c r="M13" s="69"/>
      <c r="N13" s="113"/>
      <c r="O13" s="57" t="s">
        <v>355</v>
      </c>
      <c r="P13" s="76"/>
      <c r="Q13" s="69"/>
      <c r="R13" s="70"/>
    </row>
    <row r="14" spans="1:18" ht="16.5" customHeight="1">
      <c r="A14" s="83"/>
      <c r="B14" s="84"/>
      <c r="C14" s="20">
        <v>2</v>
      </c>
      <c r="D14" s="58"/>
      <c r="E14" s="66"/>
      <c r="F14" s="52">
        <v>5</v>
      </c>
      <c r="G14" s="58"/>
      <c r="H14" s="114"/>
      <c r="I14" s="71"/>
      <c r="J14" s="65"/>
      <c r="K14" s="65"/>
      <c r="L14" s="66"/>
      <c r="M14" s="71"/>
      <c r="N14" s="114"/>
      <c r="O14" s="58"/>
      <c r="P14" s="66"/>
      <c r="Q14" s="71"/>
      <c r="R14" s="65"/>
    </row>
    <row r="15" spans="1:18" ht="16.5" customHeight="1">
      <c r="A15" s="85"/>
      <c r="B15" s="86"/>
      <c r="C15" s="21">
        <v>3</v>
      </c>
      <c r="D15" s="40"/>
      <c r="E15" s="73"/>
      <c r="F15" s="53">
        <v>6</v>
      </c>
      <c r="G15" s="40"/>
      <c r="H15" s="115"/>
      <c r="I15" s="41"/>
      <c r="J15" s="72"/>
      <c r="K15" s="72"/>
      <c r="L15" s="73"/>
      <c r="M15" s="41"/>
      <c r="N15" s="115"/>
      <c r="O15" s="40"/>
      <c r="P15" s="73"/>
      <c r="Q15" s="41"/>
      <c r="R15" s="72"/>
    </row>
    <row r="16" spans="9:18" ht="11.25" customHeight="1">
      <c r="I16" s="22"/>
      <c r="J16" s="23"/>
      <c r="K16" s="22"/>
      <c r="L16" s="22"/>
      <c r="M16" s="22"/>
      <c r="N16" s="22"/>
      <c r="O16" s="22"/>
      <c r="P16" s="22"/>
      <c r="Q16" s="22"/>
      <c r="R16" s="22"/>
    </row>
    <row r="17" spans="1:20" s="29" customFormat="1" ht="18.75" customHeight="1">
      <c r="A17" s="55"/>
      <c r="B17" s="28">
        <v>1</v>
      </c>
      <c r="C17" s="8" t="s">
        <v>1</v>
      </c>
      <c r="D17" s="6"/>
      <c r="E17" s="102" t="s">
        <v>350</v>
      </c>
      <c r="F17" s="102"/>
      <c r="G17" s="92" t="s">
        <v>11</v>
      </c>
      <c r="H17" s="92"/>
      <c r="I17" s="89">
        <v>0.5736111111111112</v>
      </c>
      <c r="J17" s="89"/>
      <c r="K17" s="64" t="s">
        <v>12</v>
      </c>
      <c r="L17" s="64"/>
      <c r="M17" s="89">
        <v>0.6583333333333333</v>
      </c>
      <c r="N17" s="89"/>
      <c r="O17" s="64" t="s">
        <v>13</v>
      </c>
      <c r="P17" s="64"/>
      <c r="Q17" s="61">
        <f>SUM(M17-I17)</f>
        <v>0.08472222222222214</v>
      </c>
      <c r="R17" s="61"/>
      <c r="T17" s="30"/>
    </row>
    <row r="18" spans="8:18" ht="7.5" customHeight="1">
      <c r="H18" s="9"/>
      <c r="I18" s="9"/>
      <c r="J18" s="10"/>
      <c r="K18" s="11"/>
      <c r="L18" s="11"/>
      <c r="M18" s="10"/>
      <c r="N18" s="10"/>
      <c r="O18" s="11"/>
      <c r="P18" s="11"/>
      <c r="Q18" s="10"/>
      <c r="R18" s="10"/>
    </row>
    <row r="19" spans="1:18" ht="21" customHeight="1">
      <c r="A19" s="93" t="s">
        <v>2</v>
      </c>
      <c r="B19" s="94"/>
      <c r="C19" s="35">
        <v>1</v>
      </c>
      <c r="D19" s="36">
        <v>2</v>
      </c>
      <c r="E19" s="37">
        <v>3</v>
      </c>
      <c r="F19" s="35">
        <v>4</v>
      </c>
      <c r="G19" s="36">
        <v>5</v>
      </c>
      <c r="H19" s="37">
        <v>6</v>
      </c>
      <c r="I19" s="35">
        <v>7</v>
      </c>
      <c r="J19" s="36">
        <v>8</v>
      </c>
      <c r="K19" s="37">
        <v>9</v>
      </c>
      <c r="L19" s="12">
        <v>10</v>
      </c>
      <c r="M19" s="13">
        <v>11</v>
      </c>
      <c r="N19" s="33">
        <v>12</v>
      </c>
      <c r="O19" s="34">
        <v>13</v>
      </c>
      <c r="P19" s="13">
        <v>14</v>
      </c>
      <c r="Q19" s="14">
        <v>15</v>
      </c>
      <c r="R19" s="15" t="s">
        <v>3</v>
      </c>
    </row>
    <row r="20" spans="1:18" ht="27.75" customHeight="1">
      <c r="A20" s="95" t="s">
        <v>238</v>
      </c>
      <c r="B20" s="96"/>
      <c r="C20" s="16">
        <v>0</v>
      </c>
      <c r="D20" s="17">
        <v>0</v>
      </c>
      <c r="E20" s="38">
        <v>3</v>
      </c>
      <c r="F20" s="16">
        <v>3</v>
      </c>
      <c r="G20" s="17">
        <v>0</v>
      </c>
      <c r="H20" s="32">
        <v>0</v>
      </c>
      <c r="I20" s="16">
        <v>0</v>
      </c>
      <c r="J20" s="17">
        <v>0</v>
      </c>
      <c r="K20" s="32">
        <v>0</v>
      </c>
      <c r="L20" s="16"/>
      <c r="M20" s="17"/>
      <c r="N20" s="32"/>
      <c r="O20" s="39"/>
      <c r="P20" s="17"/>
      <c r="Q20" s="18"/>
      <c r="R20" s="31">
        <f>SUM(C20:Q20)</f>
        <v>6</v>
      </c>
    </row>
    <row r="21" spans="1:18" ht="27.75" customHeight="1">
      <c r="A21" s="95" t="s">
        <v>356</v>
      </c>
      <c r="B21" s="96"/>
      <c r="C21" s="16">
        <v>0</v>
      </c>
      <c r="D21" s="17">
        <v>1</v>
      </c>
      <c r="E21" s="38">
        <v>0</v>
      </c>
      <c r="F21" s="16">
        <v>0</v>
      </c>
      <c r="G21" s="17">
        <v>0</v>
      </c>
      <c r="H21" s="32">
        <v>0</v>
      </c>
      <c r="I21" s="16">
        <v>1</v>
      </c>
      <c r="J21" s="17">
        <v>0</v>
      </c>
      <c r="K21" s="32">
        <v>0</v>
      </c>
      <c r="L21" s="16"/>
      <c r="M21" s="17"/>
      <c r="N21" s="32"/>
      <c r="O21" s="39"/>
      <c r="P21" s="17"/>
      <c r="Q21" s="18"/>
      <c r="R21" s="31">
        <f>SUM(C21:Q21)</f>
        <v>2</v>
      </c>
    </row>
    <row r="22" spans="1:18" ht="21" customHeight="1">
      <c r="A22" s="93" t="s">
        <v>2</v>
      </c>
      <c r="B22" s="94"/>
      <c r="C22" s="62" t="s">
        <v>345</v>
      </c>
      <c r="D22" s="67"/>
      <c r="E22" s="67"/>
      <c r="F22" s="67"/>
      <c r="G22" s="67"/>
      <c r="H22" s="110"/>
      <c r="I22" s="109" t="s">
        <v>346</v>
      </c>
      <c r="J22" s="68"/>
      <c r="K22" s="90" t="s">
        <v>347</v>
      </c>
      <c r="L22" s="112"/>
      <c r="M22" s="111" t="s">
        <v>348</v>
      </c>
      <c r="N22" s="112"/>
      <c r="O22" s="109" t="s">
        <v>349</v>
      </c>
      <c r="P22" s="67"/>
      <c r="Q22" s="67"/>
      <c r="R22" s="68"/>
    </row>
    <row r="23" spans="1:18" ht="16.5" customHeight="1">
      <c r="A23" s="83" t="str">
        <f>A20</f>
        <v>淡路三原</v>
      </c>
      <c r="B23" s="84"/>
      <c r="C23" s="19" t="s">
        <v>4</v>
      </c>
      <c r="D23" s="57" t="s">
        <v>88</v>
      </c>
      <c r="E23" s="76"/>
      <c r="F23" s="51">
        <v>4</v>
      </c>
      <c r="G23" s="57"/>
      <c r="H23" s="113"/>
      <c r="I23" s="69" t="s">
        <v>239</v>
      </c>
      <c r="J23" s="70"/>
      <c r="K23" s="70"/>
      <c r="L23" s="76"/>
      <c r="M23" s="69"/>
      <c r="N23" s="113"/>
      <c r="O23" s="57"/>
      <c r="P23" s="76"/>
      <c r="Q23" s="69"/>
      <c r="R23" s="70"/>
    </row>
    <row r="24" spans="1:18" ht="16.5" customHeight="1">
      <c r="A24" s="83"/>
      <c r="B24" s="84"/>
      <c r="C24" s="20">
        <v>2</v>
      </c>
      <c r="D24" s="58"/>
      <c r="E24" s="66"/>
      <c r="F24" s="52">
        <v>5</v>
      </c>
      <c r="G24" s="58"/>
      <c r="H24" s="114"/>
      <c r="I24" s="71"/>
      <c r="J24" s="65"/>
      <c r="K24" s="65"/>
      <c r="L24" s="66"/>
      <c r="M24" s="71"/>
      <c r="N24" s="114"/>
      <c r="O24" s="58"/>
      <c r="P24" s="66"/>
      <c r="Q24" s="71"/>
      <c r="R24" s="65"/>
    </row>
    <row r="25" spans="1:18" ht="16.5" customHeight="1">
      <c r="A25" s="85"/>
      <c r="B25" s="86"/>
      <c r="C25" s="21">
        <v>3</v>
      </c>
      <c r="D25" s="40"/>
      <c r="E25" s="73"/>
      <c r="F25" s="53">
        <v>6</v>
      </c>
      <c r="G25" s="40"/>
      <c r="H25" s="115"/>
      <c r="I25" s="41"/>
      <c r="J25" s="72"/>
      <c r="K25" s="72"/>
      <c r="L25" s="73"/>
      <c r="M25" s="41"/>
      <c r="N25" s="115"/>
      <c r="O25" s="40"/>
      <c r="P25" s="73"/>
      <c r="Q25" s="41"/>
      <c r="R25" s="72"/>
    </row>
    <row r="26" spans="1:18" ht="16.5" customHeight="1">
      <c r="A26" s="81" t="str">
        <f>A21</f>
        <v>明 石 北</v>
      </c>
      <c r="B26" s="82"/>
      <c r="C26" s="19" t="s">
        <v>4</v>
      </c>
      <c r="D26" s="57" t="s">
        <v>357</v>
      </c>
      <c r="E26" s="76"/>
      <c r="F26" s="51">
        <v>4</v>
      </c>
      <c r="G26" s="57"/>
      <c r="H26" s="113"/>
      <c r="I26" s="69" t="s">
        <v>358</v>
      </c>
      <c r="J26" s="70"/>
      <c r="K26" s="70"/>
      <c r="L26" s="76"/>
      <c r="M26" s="69"/>
      <c r="N26" s="113"/>
      <c r="O26" s="57" t="s">
        <v>64</v>
      </c>
      <c r="P26" s="76"/>
      <c r="Q26" s="69"/>
      <c r="R26" s="70"/>
    </row>
    <row r="27" spans="1:18" ht="16.5" customHeight="1">
      <c r="A27" s="83"/>
      <c r="B27" s="84"/>
      <c r="C27" s="20">
        <v>2</v>
      </c>
      <c r="D27" s="58" t="s">
        <v>64</v>
      </c>
      <c r="E27" s="66"/>
      <c r="F27" s="52">
        <v>5</v>
      </c>
      <c r="G27" s="58"/>
      <c r="H27" s="114"/>
      <c r="I27" s="71"/>
      <c r="J27" s="65"/>
      <c r="K27" s="65"/>
      <c r="L27" s="66"/>
      <c r="M27" s="71"/>
      <c r="N27" s="114"/>
      <c r="O27" s="58" t="s">
        <v>359</v>
      </c>
      <c r="P27" s="66"/>
      <c r="Q27" s="71"/>
      <c r="R27" s="65"/>
    </row>
    <row r="28" spans="1:18" ht="16.5" customHeight="1">
      <c r="A28" s="85"/>
      <c r="B28" s="86"/>
      <c r="C28" s="21">
        <v>3</v>
      </c>
      <c r="D28" s="40"/>
      <c r="E28" s="73"/>
      <c r="F28" s="53">
        <v>6</v>
      </c>
      <c r="G28" s="40"/>
      <c r="H28" s="115"/>
      <c r="I28" s="41"/>
      <c r="J28" s="72"/>
      <c r="K28" s="72"/>
      <c r="L28" s="73"/>
      <c r="M28" s="41"/>
      <c r="N28" s="115"/>
      <c r="O28" s="40"/>
      <c r="P28" s="73"/>
      <c r="Q28" s="41"/>
      <c r="R28" s="72"/>
    </row>
    <row r="29" spans="9:18" ht="11.25" customHeight="1">
      <c r="I29" s="22"/>
      <c r="J29" s="23"/>
      <c r="K29" s="22"/>
      <c r="L29" s="22"/>
      <c r="M29" s="22"/>
      <c r="N29" s="22"/>
      <c r="O29" s="22"/>
      <c r="P29" s="22"/>
      <c r="Q29" s="22"/>
      <c r="R29" s="22"/>
    </row>
    <row r="30" ht="13.5">
      <c r="I30" s="9"/>
    </row>
  </sheetData>
  <sheetProtection/>
  <mergeCells count="123">
    <mergeCell ref="I26:J26"/>
    <mergeCell ref="A26:B28"/>
    <mergeCell ref="D28:E28"/>
    <mergeCell ref="G28:H28"/>
    <mergeCell ref="I28:J28"/>
    <mergeCell ref="I27:J27"/>
    <mergeCell ref="D27:E27"/>
    <mergeCell ref="O27:P27"/>
    <mergeCell ref="Q27:R27"/>
    <mergeCell ref="Q17:R17"/>
    <mergeCell ref="Q4:R4"/>
    <mergeCell ref="O4:P4"/>
    <mergeCell ref="O25:P25"/>
    <mergeCell ref="Q25:R25"/>
    <mergeCell ref="M13:N13"/>
    <mergeCell ref="M14:N14"/>
    <mergeCell ref="O22:R22"/>
    <mergeCell ref="O17:P17"/>
    <mergeCell ref="M15:N15"/>
    <mergeCell ref="O9:R9"/>
    <mergeCell ref="O23:P23"/>
    <mergeCell ref="G17:H17"/>
    <mergeCell ref="K17:L17"/>
    <mergeCell ref="M17:N17"/>
    <mergeCell ref="I22:J22"/>
    <mergeCell ref="I23:J23"/>
    <mergeCell ref="I17:J17"/>
    <mergeCell ref="M26:N26"/>
    <mergeCell ref="Q24:R24"/>
    <mergeCell ref="O26:P26"/>
    <mergeCell ref="Q26:R26"/>
    <mergeCell ref="O24:P24"/>
    <mergeCell ref="O28:P28"/>
    <mergeCell ref="Q28:R28"/>
    <mergeCell ref="K22:L22"/>
    <mergeCell ref="D25:E25"/>
    <mergeCell ref="D26:E26"/>
    <mergeCell ref="I24:J24"/>
    <mergeCell ref="K24:L24"/>
    <mergeCell ref="M23:N23"/>
    <mergeCell ref="M28:N28"/>
    <mergeCell ref="K28:L28"/>
    <mergeCell ref="K27:L27"/>
    <mergeCell ref="K26:L26"/>
    <mergeCell ref="M27:N27"/>
    <mergeCell ref="G15:H15"/>
    <mergeCell ref="M25:N25"/>
    <mergeCell ref="A22:B22"/>
    <mergeCell ref="C22:H22"/>
    <mergeCell ref="A19:B19"/>
    <mergeCell ref="A20:B20"/>
    <mergeCell ref="A21:B21"/>
    <mergeCell ref="M24:N24"/>
    <mergeCell ref="O13:P13"/>
    <mergeCell ref="M10:N10"/>
    <mergeCell ref="M11:N11"/>
    <mergeCell ref="M12:N12"/>
    <mergeCell ref="O10:P10"/>
    <mergeCell ref="O14:P14"/>
    <mergeCell ref="O15:P15"/>
    <mergeCell ref="G27:H27"/>
    <mergeCell ref="G26:H26"/>
    <mergeCell ref="K25:L25"/>
    <mergeCell ref="I25:J25"/>
    <mergeCell ref="G25:H25"/>
    <mergeCell ref="G24:H24"/>
    <mergeCell ref="I14:J14"/>
    <mergeCell ref="G23:H23"/>
    <mergeCell ref="Q10:R10"/>
    <mergeCell ref="Q13:R13"/>
    <mergeCell ref="K12:L12"/>
    <mergeCell ref="Q23:R23"/>
    <mergeCell ref="Q14:R14"/>
    <mergeCell ref="Q15:R15"/>
    <mergeCell ref="O11:P11"/>
    <mergeCell ref="O12:P12"/>
    <mergeCell ref="Q11:R11"/>
    <mergeCell ref="Q12:R12"/>
    <mergeCell ref="M4:N4"/>
    <mergeCell ref="K9:L9"/>
    <mergeCell ref="K13:L13"/>
    <mergeCell ref="K15:L15"/>
    <mergeCell ref="K14:L14"/>
    <mergeCell ref="K4:L4"/>
    <mergeCell ref="K11:L11"/>
    <mergeCell ref="M9:N9"/>
    <mergeCell ref="M22:N22"/>
    <mergeCell ref="K10:L10"/>
    <mergeCell ref="A6:B6"/>
    <mergeCell ref="A7:B7"/>
    <mergeCell ref="A9:B9"/>
    <mergeCell ref="A10:B12"/>
    <mergeCell ref="G10:H10"/>
    <mergeCell ref="G11:H11"/>
    <mergeCell ref="I13:J13"/>
    <mergeCell ref="A1:G1"/>
    <mergeCell ref="E4:F4"/>
    <mergeCell ref="E17:F17"/>
    <mergeCell ref="D12:E12"/>
    <mergeCell ref="A8:B8"/>
    <mergeCell ref="C9:H9"/>
    <mergeCell ref="D11:E11"/>
    <mergeCell ref="A13:B15"/>
    <mergeCell ref="G12:H12"/>
    <mergeCell ref="I4:J4"/>
    <mergeCell ref="A23:B25"/>
    <mergeCell ref="D23:E23"/>
    <mergeCell ref="D24:E24"/>
    <mergeCell ref="I12:J12"/>
    <mergeCell ref="I15:J15"/>
    <mergeCell ref="D10:E10"/>
    <mergeCell ref="D15:E15"/>
    <mergeCell ref="G13:H13"/>
    <mergeCell ref="G14:H14"/>
    <mergeCell ref="H3:I3"/>
    <mergeCell ref="J3:Q3"/>
    <mergeCell ref="K23:L23"/>
    <mergeCell ref="D14:E14"/>
    <mergeCell ref="D13:E13"/>
    <mergeCell ref="I10:J10"/>
    <mergeCell ref="I11:J11"/>
    <mergeCell ref="I9:J9"/>
    <mergeCell ref="G4:H4"/>
  </mergeCells>
  <conditionalFormatting sqref="K6 H6 K19 H19">
    <cfRule type="expression" priority="1" dxfId="0" stopIfTrue="1">
      <formula>H7=""</formula>
    </cfRule>
  </conditionalFormatting>
  <dataValidations count="2">
    <dataValidation allowBlank="1" showInputMessage="1" showErrorMessage="1" imeMode="halfAlpha" sqref="M17:N17 I17:J17 C20:Q21 O1 M4:N4 C7:Q8 M1 I1 I4:J4"/>
    <dataValidation type="list" allowBlank="1" showInputMessage="1" showErrorMessage="1" sqref="C17 C4">
      <formula1>"回戦,戦,勝戦"</formula1>
    </dataValidation>
  </dataValidations>
  <printOptions/>
  <pageMargins left="0.5905511811023623" right="0.2362204724409449" top="0.2755905511811024" bottom="0.11811023622047245" header="0.2755905511811024" footer="0.07874015748031496"/>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39"/>
  </sheetPr>
  <dimension ref="A1:T30"/>
  <sheetViews>
    <sheetView workbookViewId="0" topLeftCell="A1">
      <selection activeCell="A1" sqref="A1:G1"/>
    </sheetView>
  </sheetViews>
  <sheetFormatPr defaultColWidth="9.00390625" defaultRowHeight="13.5"/>
  <cols>
    <col min="1" max="1" width="10.375" style="6" customWidth="1"/>
    <col min="2" max="2" width="6.25390625" style="6" customWidth="1"/>
    <col min="3" max="11" width="4.875" style="6" customWidth="1"/>
    <col min="12" max="12" width="5.00390625" style="6" customWidth="1"/>
    <col min="13" max="17" width="4.875" style="6" customWidth="1"/>
    <col min="18" max="18" width="5.00390625" style="6" customWidth="1"/>
    <col min="19" max="16384" width="9.00390625" style="6" customWidth="1"/>
  </cols>
  <sheetData>
    <row r="1" spans="1:18" ht="30" customHeight="1">
      <c r="A1" s="100" t="s">
        <v>319</v>
      </c>
      <c r="B1" s="101"/>
      <c r="C1" s="101"/>
      <c r="D1" s="101"/>
      <c r="E1" s="101"/>
      <c r="F1" s="101"/>
      <c r="G1" s="101"/>
      <c r="H1" s="25" t="s">
        <v>19</v>
      </c>
      <c r="I1" s="42">
        <v>4</v>
      </c>
      <c r="J1" s="24" t="s">
        <v>20</v>
      </c>
      <c r="K1" s="26">
        <v>2012</v>
      </c>
      <c r="L1" s="3" t="s">
        <v>21</v>
      </c>
      <c r="M1" s="2">
        <v>7</v>
      </c>
      <c r="N1" s="3" t="s">
        <v>0</v>
      </c>
      <c r="O1" s="2">
        <v>12</v>
      </c>
      <c r="P1" s="1" t="s">
        <v>22</v>
      </c>
      <c r="Q1" s="4" t="s">
        <v>344</v>
      </c>
      <c r="R1" s="5" t="s">
        <v>68</v>
      </c>
    </row>
    <row r="2" ht="5.25" customHeight="1"/>
    <row r="3" spans="8:18" ht="18.75" customHeight="1">
      <c r="H3" s="103" t="s">
        <v>41</v>
      </c>
      <c r="I3" s="103"/>
      <c r="J3" s="60" t="s">
        <v>405</v>
      </c>
      <c r="K3" s="60"/>
      <c r="L3" s="60"/>
      <c r="M3" s="60"/>
      <c r="N3" s="60"/>
      <c r="O3" s="60"/>
      <c r="P3" s="60"/>
      <c r="Q3" s="60"/>
      <c r="R3" s="7" t="s">
        <v>38</v>
      </c>
    </row>
    <row r="4" spans="1:20" s="29" customFormat="1" ht="18.75" customHeight="1">
      <c r="A4" s="55"/>
      <c r="B4" s="28">
        <v>1</v>
      </c>
      <c r="C4" s="8" t="s">
        <v>1</v>
      </c>
      <c r="D4" s="6"/>
      <c r="E4" s="102" t="s">
        <v>304</v>
      </c>
      <c r="F4" s="102"/>
      <c r="G4" s="92" t="s">
        <v>71</v>
      </c>
      <c r="H4" s="92"/>
      <c r="I4" s="89">
        <v>0.4159722222222222</v>
      </c>
      <c r="J4" s="89"/>
      <c r="K4" s="64" t="s">
        <v>72</v>
      </c>
      <c r="L4" s="64"/>
      <c r="M4" s="89">
        <v>0.4847222222222222</v>
      </c>
      <c r="N4" s="89"/>
      <c r="O4" s="64" t="s">
        <v>73</v>
      </c>
      <c r="P4" s="64"/>
      <c r="Q4" s="61">
        <f>SUM(M4-I4)</f>
        <v>0.06875000000000003</v>
      </c>
      <c r="R4" s="61"/>
      <c r="T4" s="30"/>
    </row>
    <row r="5" spans="8:18" ht="7.5" customHeight="1">
      <c r="H5" s="9"/>
      <c r="I5" s="9"/>
      <c r="J5" s="10"/>
      <c r="K5" s="11"/>
      <c r="L5" s="11"/>
      <c r="M5" s="10"/>
      <c r="N5" s="10"/>
      <c r="O5" s="11"/>
      <c r="P5" s="11"/>
      <c r="Q5" s="10"/>
      <c r="R5" s="10"/>
    </row>
    <row r="6" spans="1:18" ht="21" customHeight="1">
      <c r="A6" s="93" t="s">
        <v>2</v>
      </c>
      <c r="B6" s="94"/>
      <c r="C6" s="35">
        <v>1</v>
      </c>
      <c r="D6" s="36">
        <v>2</v>
      </c>
      <c r="E6" s="37">
        <v>3</v>
      </c>
      <c r="F6" s="35">
        <v>4</v>
      </c>
      <c r="G6" s="36">
        <v>5</v>
      </c>
      <c r="H6" s="37">
        <v>6</v>
      </c>
      <c r="I6" s="35">
        <v>7</v>
      </c>
      <c r="J6" s="13">
        <v>8</v>
      </c>
      <c r="K6" s="33">
        <v>9</v>
      </c>
      <c r="L6" s="12">
        <v>10</v>
      </c>
      <c r="M6" s="13">
        <v>11</v>
      </c>
      <c r="N6" s="33">
        <v>12</v>
      </c>
      <c r="O6" s="34">
        <v>13</v>
      </c>
      <c r="P6" s="13">
        <v>14</v>
      </c>
      <c r="Q6" s="14">
        <v>15</v>
      </c>
      <c r="R6" s="15" t="s">
        <v>3</v>
      </c>
    </row>
    <row r="7" spans="1:18" ht="27.75" customHeight="1">
      <c r="A7" s="95" t="s">
        <v>329</v>
      </c>
      <c r="B7" s="96"/>
      <c r="C7" s="16">
        <v>1</v>
      </c>
      <c r="D7" s="17">
        <v>0</v>
      </c>
      <c r="E7" s="38">
        <v>0</v>
      </c>
      <c r="F7" s="16">
        <v>0</v>
      </c>
      <c r="G7" s="17">
        <v>5</v>
      </c>
      <c r="H7" s="32">
        <v>2</v>
      </c>
      <c r="I7" s="16">
        <v>2</v>
      </c>
      <c r="J7" s="17"/>
      <c r="K7" s="32"/>
      <c r="L7" s="106" t="s">
        <v>351</v>
      </c>
      <c r="M7" s="107"/>
      <c r="N7" s="108"/>
      <c r="O7" s="39"/>
      <c r="P7" s="17"/>
      <c r="Q7" s="18"/>
      <c r="R7" s="31">
        <f>SUM(C7:Q7)</f>
        <v>10</v>
      </c>
    </row>
    <row r="8" spans="1:18" ht="27.75" customHeight="1">
      <c r="A8" s="95" t="s">
        <v>330</v>
      </c>
      <c r="B8" s="96"/>
      <c r="C8" s="16">
        <v>0</v>
      </c>
      <c r="D8" s="17">
        <v>0</v>
      </c>
      <c r="E8" s="38">
        <v>0</v>
      </c>
      <c r="F8" s="16">
        <v>0</v>
      </c>
      <c r="G8" s="17">
        <v>0</v>
      </c>
      <c r="H8" s="32">
        <v>0</v>
      </c>
      <c r="I8" s="16">
        <v>0</v>
      </c>
      <c r="J8" s="17"/>
      <c r="K8" s="32"/>
      <c r="L8" s="16"/>
      <c r="M8" s="17"/>
      <c r="N8" s="32"/>
      <c r="O8" s="39"/>
      <c r="P8" s="17"/>
      <c r="Q8" s="18"/>
      <c r="R8" s="31">
        <f>SUM(C8:Q8)</f>
        <v>0</v>
      </c>
    </row>
    <row r="9" spans="1:18" ht="21" customHeight="1">
      <c r="A9" s="93" t="s">
        <v>2</v>
      </c>
      <c r="B9" s="94"/>
      <c r="C9" s="62" t="s">
        <v>345</v>
      </c>
      <c r="D9" s="67"/>
      <c r="E9" s="67"/>
      <c r="F9" s="67"/>
      <c r="G9" s="67"/>
      <c r="H9" s="110"/>
      <c r="I9" s="109" t="s">
        <v>346</v>
      </c>
      <c r="J9" s="68"/>
      <c r="K9" s="90" t="s">
        <v>347</v>
      </c>
      <c r="L9" s="112"/>
      <c r="M9" s="111" t="s">
        <v>348</v>
      </c>
      <c r="N9" s="112"/>
      <c r="O9" s="109" t="s">
        <v>349</v>
      </c>
      <c r="P9" s="67"/>
      <c r="Q9" s="67"/>
      <c r="R9" s="68"/>
    </row>
    <row r="10" spans="1:18" ht="16.5" customHeight="1">
      <c r="A10" s="83" t="str">
        <f>A7</f>
        <v>滝　川</v>
      </c>
      <c r="B10" s="84"/>
      <c r="C10" s="19" t="s">
        <v>4</v>
      </c>
      <c r="D10" s="57" t="s">
        <v>331</v>
      </c>
      <c r="E10" s="76"/>
      <c r="F10" s="51">
        <v>4</v>
      </c>
      <c r="G10" s="57"/>
      <c r="H10" s="113"/>
      <c r="I10" s="69" t="s">
        <v>266</v>
      </c>
      <c r="J10" s="70"/>
      <c r="K10" s="70"/>
      <c r="L10" s="76"/>
      <c r="M10" s="69" t="s">
        <v>332</v>
      </c>
      <c r="N10" s="113"/>
      <c r="O10" s="57" t="s">
        <v>332</v>
      </c>
      <c r="P10" s="76"/>
      <c r="Q10" s="69"/>
      <c r="R10" s="70"/>
    </row>
    <row r="11" spans="1:18" ht="16.5" customHeight="1">
      <c r="A11" s="83"/>
      <c r="B11" s="84"/>
      <c r="C11" s="20">
        <v>2</v>
      </c>
      <c r="D11" s="58"/>
      <c r="E11" s="66"/>
      <c r="F11" s="52">
        <v>5</v>
      </c>
      <c r="G11" s="58"/>
      <c r="H11" s="114"/>
      <c r="I11" s="71"/>
      <c r="J11" s="65"/>
      <c r="K11" s="65"/>
      <c r="L11" s="66"/>
      <c r="M11" s="71" t="s">
        <v>333</v>
      </c>
      <c r="N11" s="114"/>
      <c r="O11" s="58" t="s">
        <v>333</v>
      </c>
      <c r="P11" s="66"/>
      <c r="Q11" s="71"/>
      <c r="R11" s="65"/>
    </row>
    <row r="12" spans="1:18" ht="16.5" customHeight="1">
      <c r="A12" s="85"/>
      <c r="B12" s="86"/>
      <c r="C12" s="21">
        <v>3</v>
      </c>
      <c r="D12" s="40"/>
      <c r="E12" s="73"/>
      <c r="F12" s="53">
        <v>6</v>
      </c>
      <c r="G12" s="40"/>
      <c r="H12" s="115"/>
      <c r="I12" s="41"/>
      <c r="J12" s="72"/>
      <c r="K12" s="72"/>
      <c r="L12" s="73"/>
      <c r="M12" s="41"/>
      <c r="N12" s="115"/>
      <c r="O12" s="40" t="s">
        <v>334</v>
      </c>
      <c r="P12" s="73"/>
      <c r="Q12" s="41"/>
      <c r="R12" s="72"/>
    </row>
    <row r="13" spans="1:18" ht="16.5" customHeight="1">
      <c r="A13" s="81" t="str">
        <f>A8</f>
        <v>神　戸</v>
      </c>
      <c r="B13" s="82"/>
      <c r="C13" s="19" t="s">
        <v>4</v>
      </c>
      <c r="D13" s="57" t="s">
        <v>335</v>
      </c>
      <c r="E13" s="76"/>
      <c r="F13" s="51">
        <v>4</v>
      </c>
      <c r="G13" s="57"/>
      <c r="H13" s="113"/>
      <c r="I13" s="69" t="s">
        <v>336</v>
      </c>
      <c r="J13" s="70"/>
      <c r="K13" s="70"/>
      <c r="L13" s="76"/>
      <c r="M13" s="69"/>
      <c r="N13" s="113"/>
      <c r="O13" s="57"/>
      <c r="P13" s="76"/>
      <c r="Q13" s="69"/>
      <c r="R13" s="70"/>
    </row>
    <row r="14" spans="1:18" ht="16.5" customHeight="1">
      <c r="A14" s="83"/>
      <c r="B14" s="84"/>
      <c r="C14" s="20">
        <v>2</v>
      </c>
      <c r="D14" s="58" t="s">
        <v>35</v>
      </c>
      <c r="E14" s="66"/>
      <c r="F14" s="52">
        <v>5</v>
      </c>
      <c r="G14" s="58"/>
      <c r="H14" s="114"/>
      <c r="I14" s="71"/>
      <c r="J14" s="65"/>
      <c r="K14" s="65"/>
      <c r="L14" s="66"/>
      <c r="M14" s="71"/>
      <c r="N14" s="114"/>
      <c r="O14" s="58"/>
      <c r="P14" s="66"/>
      <c r="Q14" s="71"/>
      <c r="R14" s="65"/>
    </row>
    <row r="15" spans="1:18" ht="16.5" customHeight="1">
      <c r="A15" s="85"/>
      <c r="B15" s="86"/>
      <c r="C15" s="21">
        <v>3</v>
      </c>
      <c r="D15" s="40"/>
      <c r="E15" s="73"/>
      <c r="F15" s="53">
        <v>6</v>
      </c>
      <c r="G15" s="40"/>
      <c r="H15" s="115"/>
      <c r="I15" s="41"/>
      <c r="J15" s="72"/>
      <c r="K15" s="72"/>
      <c r="L15" s="73"/>
      <c r="M15" s="41"/>
      <c r="N15" s="115"/>
      <c r="O15" s="40"/>
      <c r="P15" s="73"/>
      <c r="Q15" s="41"/>
      <c r="R15" s="72"/>
    </row>
    <row r="16" spans="9:18" ht="11.25" customHeight="1">
      <c r="I16" s="22"/>
      <c r="J16" s="23"/>
      <c r="K16" s="22"/>
      <c r="L16" s="22"/>
      <c r="M16" s="22"/>
      <c r="N16" s="22"/>
      <c r="O16" s="22"/>
      <c r="P16" s="22"/>
      <c r="Q16" s="22"/>
      <c r="R16" s="22"/>
    </row>
    <row r="17" spans="1:20" s="29" customFormat="1" ht="18.75" customHeight="1">
      <c r="A17" s="55"/>
      <c r="B17" s="28">
        <v>1</v>
      </c>
      <c r="C17" s="8" t="s">
        <v>1</v>
      </c>
      <c r="D17" s="6"/>
      <c r="E17" s="102" t="s">
        <v>350</v>
      </c>
      <c r="F17" s="102"/>
      <c r="G17" s="92" t="s">
        <v>11</v>
      </c>
      <c r="H17" s="92"/>
      <c r="I17" s="89">
        <v>0.5131944444444444</v>
      </c>
      <c r="J17" s="89"/>
      <c r="K17" s="64" t="s">
        <v>12</v>
      </c>
      <c r="L17" s="64"/>
      <c r="M17" s="89">
        <v>0.5930555555555556</v>
      </c>
      <c r="N17" s="89"/>
      <c r="O17" s="64" t="s">
        <v>13</v>
      </c>
      <c r="P17" s="64"/>
      <c r="Q17" s="61">
        <f>SUM(M17-I17)</f>
        <v>0.07986111111111116</v>
      </c>
      <c r="R17" s="61"/>
      <c r="T17" s="30"/>
    </row>
    <row r="18" spans="8:18" ht="7.5" customHeight="1">
      <c r="H18" s="9"/>
      <c r="I18" s="9"/>
      <c r="J18" s="10"/>
      <c r="K18" s="11"/>
      <c r="L18" s="11"/>
      <c r="M18" s="10"/>
      <c r="N18" s="10"/>
      <c r="O18" s="11"/>
      <c r="P18" s="11"/>
      <c r="Q18" s="10"/>
      <c r="R18" s="10"/>
    </row>
    <row r="19" spans="1:18" ht="21" customHeight="1">
      <c r="A19" s="93" t="s">
        <v>2</v>
      </c>
      <c r="B19" s="94"/>
      <c r="C19" s="35">
        <v>1</v>
      </c>
      <c r="D19" s="36">
        <v>2</v>
      </c>
      <c r="E19" s="37">
        <v>3</v>
      </c>
      <c r="F19" s="35">
        <v>4</v>
      </c>
      <c r="G19" s="36">
        <v>5</v>
      </c>
      <c r="H19" s="37">
        <v>6</v>
      </c>
      <c r="I19" s="35">
        <v>7</v>
      </c>
      <c r="J19" s="13">
        <v>8</v>
      </c>
      <c r="K19" s="33">
        <v>9</v>
      </c>
      <c r="L19" s="12">
        <v>10</v>
      </c>
      <c r="M19" s="13">
        <v>11</v>
      </c>
      <c r="N19" s="33">
        <v>12</v>
      </c>
      <c r="O19" s="12">
        <v>13</v>
      </c>
      <c r="P19" s="13">
        <v>14</v>
      </c>
      <c r="Q19" s="33">
        <v>15</v>
      </c>
      <c r="R19" s="15" t="s">
        <v>3</v>
      </c>
    </row>
    <row r="20" spans="1:18" ht="27.75" customHeight="1">
      <c r="A20" s="95" t="s">
        <v>337</v>
      </c>
      <c r="B20" s="96"/>
      <c r="C20" s="16">
        <v>0</v>
      </c>
      <c r="D20" s="17">
        <v>0</v>
      </c>
      <c r="E20" s="38">
        <v>10</v>
      </c>
      <c r="F20" s="16">
        <v>0</v>
      </c>
      <c r="G20" s="17">
        <v>1</v>
      </c>
      <c r="H20" s="32">
        <v>0</v>
      </c>
      <c r="I20" s="16">
        <v>0</v>
      </c>
      <c r="J20" s="17"/>
      <c r="K20" s="32"/>
      <c r="L20" s="106" t="s">
        <v>351</v>
      </c>
      <c r="M20" s="107"/>
      <c r="N20" s="108"/>
      <c r="O20" s="16"/>
      <c r="P20" s="17"/>
      <c r="Q20" s="32"/>
      <c r="R20" s="31">
        <f>SUM(C20:Q20)</f>
        <v>11</v>
      </c>
    </row>
    <row r="21" spans="1:18" ht="27.75" customHeight="1">
      <c r="A21" s="95" t="s">
        <v>338</v>
      </c>
      <c r="B21" s="96"/>
      <c r="C21" s="16">
        <v>2</v>
      </c>
      <c r="D21" s="17">
        <v>0</v>
      </c>
      <c r="E21" s="38">
        <v>0</v>
      </c>
      <c r="F21" s="16">
        <v>0</v>
      </c>
      <c r="G21" s="17">
        <v>0</v>
      </c>
      <c r="H21" s="32">
        <v>0</v>
      </c>
      <c r="I21" s="16">
        <v>1</v>
      </c>
      <c r="J21" s="17"/>
      <c r="K21" s="32"/>
      <c r="L21" s="16"/>
      <c r="M21" s="17"/>
      <c r="N21" s="32"/>
      <c r="O21" s="16"/>
      <c r="P21" s="17"/>
      <c r="Q21" s="32"/>
      <c r="R21" s="31">
        <f>SUM(C21:Q21)</f>
        <v>3</v>
      </c>
    </row>
    <row r="22" spans="1:18" ht="21" customHeight="1">
      <c r="A22" s="93" t="s">
        <v>2</v>
      </c>
      <c r="B22" s="94"/>
      <c r="C22" s="62" t="s">
        <v>345</v>
      </c>
      <c r="D22" s="67"/>
      <c r="E22" s="67"/>
      <c r="F22" s="67"/>
      <c r="G22" s="67"/>
      <c r="H22" s="110"/>
      <c r="I22" s="109" t="s">
        <v>346</v>
      </c>
      <c r="J22" s="68"/>
      <c r="K22" s="90" t="s">
        <v>347</v>
      </c>
      <c r="L22" s="112"/>
      <c r="M22" s="111" t="s">
        <v>348</v>
      </c>
      <c r="N22" s="112"/>
      <c r="O22" s="109" t="s">
        <v>349</v>
      </c>
      <c r="P22" s="67"/>
      <c r="Q22" s="67"/>
      <c r="R22" s="68"/>
    </row>
    <row r="23" spans="1:18" ht="16.5" customHeight="1">
      <c r="A23" s="83" t="str">
        <f>A20</f>
        <v>県伊丹</v>
      </c>
      <c r="B23" s="84"/>
      <c r="C23" s="19" t="s">
        <v>4</v>
      </c>
      <c r="D23" s="57" t="s">
        <v>339</v>
      </c>
      <c r="E23" s="76"/>
      <c r="F23" s="51">
        <v>4</v>
      </c>
      <c r="G23" s="57"/>
      <c r="H23" s="113"/>
      <c r="I23" s="69" t="s">
        <v>138</v>
      </c>
      <c r="J23" s="70"/>
      <c r="K23" s="70"/>
      <c r="L23" s="76"/>
      <c r="M23" s="69" t="s">
        <v>139</v>
      </c>
      <c r="N23" s="113"/>
      <c r="O23" s="57" t="s">
        <v>138</v>
      </c>
      <c r="P23" s="76"/>
      <c r="Q23" s="69"/>
      <c r="R23" s="70"/>
    </row>
    <row r="24" spans="1:18" ht="16.5" customHeight="1">
      <c r="A24" s="83"/>
      <c r="B24" s="84"/>
      <c r="C24" s="20">
        <v>2</v>
      </c>
      <c r="D24" s="58"/>
      <c r="E24" s="66"/>
      <c r="F24" s="52">
        <v>5</v>
      </c>
      <c r="G24" s="58"/>
      <c r="H24" s="114"/>
      <c r="I24" s="71"/>
      <c r="J24" s="65"/>
      <c r="K24" s="65"/>
      <c r="L24" s="66"/>
      <c r="M24" s="71" t="s">
        <v>340</v>
      </c>
      <c r="N24" s="114"/>
      <c r="O24" s="58"/>
      <c r="P24" s="66"/>
      <c r="Q24" s="71"/>
      <c r="R24" s="65"/>
    </row>
    <row r="25" spans="1:18" ht="16.5" customHeight="1">
      <c r="A25" s="85"/>
      <c r="B25" s="86"/>
      <c r="C25" s="21">
        <v>3</v>
      </c>
      <c r="D25" s="40"/>
      <c r="E25" s="73"/>
      <c r="F25" s="53">
        <v>6</v>
      </c>
      <c r="G25" s="40"/>
      <c r="H25" s="115"/>
      <c r="I25" s="41"/>
      <c r="J25" s="72"/>
      <c r="K25" s="72"/>
      <c r="L25" s="73"/>
      <c r="M25" s="41"/>
      <c r="N25" s="115"/>
      <c r="O25" s="40"/>
      <c r="P25" s="73"/>
      <c r="Q25" s="41"/>
      <c r="R25" s="72"/>
    </row>
    <row r="26" spans="1:18" ht="16.5" customHeight="1">
      <c r="A26" s="81" t="str">
        <f>A21</f>
        <v>千　種</v>
      </c>
      <c r="B26" s="82"/>
      <c r="C26" s="19" t="s">
        <v>4</v>
      </c>
      <c r="D26" s="57" t="s">
        <v>341</v>
      </c>
      <c r="E26" s="76"/>
      <c r="F26" s="51">
        <v>4</v>
      </c>
      <c r="G26" s="57"/>
      <c r="H26" s="113"/>
      <c r="I26" s="69" t="s">
        <v>342</v>
      </c>
      <c r="J26" s="70"/>
      <c r="K26" s="70"/>
      <c r="L26" s="76"/>
      <c r="M26" s="69"/>
      <c r="N26" s="113"/>
      <c r="O26" s="57"/>
      <c r="P26" s="76"/>
      <c r="Q26" s="69"/>
      <c r="R26" s="70"/>
    </row>
    <row r="27" spans="1:18" ht="16.5" customHeight="1">
      <c r="A27" s="83"/>
      <c r="B27" s="84"/>
      <c r="C27" s="20">
        <v>2</v>
      </c>
      <c r="D27" s="58" t="s">
        <v>343</v>
      </c>
      <c r="E27" s="66"/>
      <c r="F27" s="52">
        <v>5</v>
      </c>
      <c r="G27" s="58"/>
      <c r="H27" s="114"/>
      <c r="I27" s="71"/>
      <c r="J27" s="65"/>
      <c r="K27" s="65"/>
      <c r="L27" s="66"/>
      <c r="M27" s="71"/>
      <c r="N27" s="114"/>
      <c r="O27" s="58"/>
      <c r="P27" s="66"/>
      <c r="Q27" s="71"/>
      <c r="R27" s="65"/>
    </row>
    <row r="28" spans="1:18" ht="16.5" customHeight="1">
      <c r="A28" s="85"/>
      <c r="B28" s="86"/>
      <c r="C28" s="21">
        <v>3</v>
      </c>
      <c r="D28" s="40" t="s">
        <v>7</v>
      </c>
      <c r="E28" s="73"/>
      <c r="F28" s="53">
        <v>6</v>
      </c>
      <c r="G28" s="40"/>
      <c r="H28" s="115"/>
      <c r="I28" s="41"/>
      <c r="J28" s="72"/>
      <c r="K28" s="72"/>
      <c r="L28" s="73"/>
      <c r="M28" s="41"/>
      <c r="N28" s="115"/>
      <c r="O28" s="40"/>
      <c r="P28" s="73"/>
      <c r="Q28" s="41"/>
      <c r="R28" s="72"/>
    </row>
    <row r="29" spans="9:18" ht="11.25" customHeight="1">
      <c r="I29" s="22"/>
      <c r="J29" s="23"/>
      <c r="K29" s="22"/>
      <c r="L29" s="22"/>
      <c r="M29" s="22"/>
      <c r="N29" s="22"/>
      <c r="O29" s="22"/>
      <c r="P29" s="22"/>
      <c r="Q29" s="22"/>
      <c r="R29" s="22"/>
    </row>
    <row r="30" ht="13.5">
      <c r="I30" s="9"/>
    </row>
  </sheetData>
  <sheetProtection/>
  <mergeCells count="125">
    <mergeCell ref="I26:J26"/>
    <mergeCell ref="A26:B28"/>
    <mergeCell ref="D28:E28"/>
    <mergeCell ref="G28:H28"/>
    <mergeCell ref="I28:J28"/>
    <mergeCell ref="M9:N9"/>
    <mergeCell ref="O4:P4"/>
    <mergeCell ref="L7:N7"/>
    <mergeCell ref="O27:P27"/>
    <mergeCell ref="Q27:R27"/>
    <mergeCell ref="Q17:R17"/>
    <mergeCell ref="Q4:R4"/>
    <mergeCell ref="O25:P25"/>
    <mergeCell ref="Q25:R25"/>
    <mergeCell ref="M13:N13"/>
    <mergeCell ref="M14:N14"/>
    <mergeCell ref="O22:R22"/>
    <mergeCell ref="O17:P17"/>
    <mergeCell ref="M15:N15"/>
    <mergeCell ref="O9:R9"/>
    <mergeCell ref="O23:P23"/>
    <mergeCell ref="G17:H17"/>
    <mergeCell ref="K17:L17"/>
    <mergeCell ref="M17:N17"/>
    <mergeCell ref="I22:J22"/>
    <mergeCell ref="I23:J23"/>
    <mergeCell ref="I17:J17"/>
    <mergeCell ref="M26:N26"/>
    <mergeCell ref="Q24:R24"/>
    <mergeCell ref="O26:P26"/>
    <mergeCell ref="Q26:R26"/>
    <mergeCell ref="O24:P24"/>
    <mergeCell ref="O28:P28"/>
    <mergeCell ref="Q28:R28"/>
    <mergeCell ref="D25:E25"/>
    <mergeCell ref="D26:E26"/>
    <mergeCell ref="M28:N28"/>
    <mergeCell ref="K28:L28"/>
    <mergeCell ref="K27:L27"/>
    <mergeCell ref="K26:L26"/>
    <mergeCell ref="M27:N27"/>
    <mergeCell ref="I27:J27"/>
    <mergeCell ref="D27:E27"/>
    <mergeCell ref="I24:J24"/>
    <mergeCell ref="K24:L24"/>
    <mergeCell ref="I13:J13"/>
    <mergeCell ref="A22:B22"/>
    <mergeCell ref="C22:H22"/>
    <mergeCell ref="A19:B19"/>
    <mergeCell ref="A20:B20"/>
    <mergeCell ref="A21:B21"/>
    <mergeCell ref="M25:N25"/>
    <mergeCell ref="M24:N24"/>
    <mergeCell ref="M23:N23"/>
    <mergeCell ref="K22:L22"/>
    <mergeCell ref="O13:P13"/>
    <mergeCell ref="M10:N10"/>
    <mergeCell ref="M11:N11"/>
    <mergeCell ref="M12:N12"/>
    <mergeCell ref="O10:P10"/>
    <mergeCell ref="O14:P14"/>
    <mergeCell ref="O15:P15"/>
    <mergeCell ref="G27:H27"/>
    <mergeCell ref="G26:H26"/>
    <mergeCell ref="K25:L25"/>
    <mergeCell ref="I25:J25"/>
    <mergeCell ref="G25:H25"/>
    <mergeCell ref="G24:H24"/>
    <mergeCell ref="I14:J14"/>
    <mergeCell ref="G23:H23"/>
    <mergeCell ref="Q10:R10"/>
    <mergeCell ref="Q13:R13"/>
    <mergeCell ref="K12:L12"/>
    <mergeCell ref="Q23:R23"/>
    <mergeCell ref="Q14:R14"/>
    <mergeCell ref="Q15:R15"/>
    <mergeCell ref="O11:P11"/>
    <mergeCell ref="O12:P12"/>
    <mergeCell ref="Q11:R11"/>
    <mergeCell ref="Q12:R12"/>
    <mergeCell ref="M4:N4"/>
    <mergeCell ref="K9:L9"/>
    <mergeCell ref="K13:L13"/>
    <mergeCell ref="K15:L15"/>
    <mergeCell ref="K14:L14"/>
    <mergeCell ref="K4:L4"/>
    <mergeCell ref="K11:L11"/>
    <mergeCell ref="L20:N20"/>
    <mergeCell ref="M22:N22"/>
    <mergeCell ref="K10:L10"/>
    <mergeCell ref="A6:B6"/>
    <mergeCell ref="A7:B7"/>
    <mergeCell ref="A9:B9"/>
    <mergeCell ref="A10:B12"/>
    <mergeCell ref="G10:H10"/>
    <mergeCell ref="G11:H11"/>
    <mergeCell ref="A1:G1"/>
    <mergeCell ref="E4:F4"/>
    <mergeCell ref="E17:F17"/>
    <mergeCell ref="D12:E12"/>
    <mergeCell ref="A8:B8"/>
    <mergeCell ref="C9:H9"/>
    <mergeCell ref="D11:E11"/>
    <mergeCell ref="A13:B15"/>
    <mergeCell ref="G12:H12"/>
    <mergeCell ref="D10:E10"/>
    <mergeCell ref="I4:J4"/>
    <mergeCell ref="A23:B25"/>
    <mergeCell ref="D23:E23"/>
    <mergeCell ref="D24:E24"/>
    <mergeCell ref="I12:J12"/>
    <mergeCell ref="I15:J15"/>
    <mergeCell ref="D15:E15"/>
    <mergeCell ref="G13:H13"/>
    <mergeCell ref="G14:H14"/>
    <mergeCell ref="G15:H15"/>
    <mergeCell ref="H3:I3"/>
    <mergeCell ref="J3:Q3"/>
    <mergeCell ref="K23:L23"/>
    <mergeCell ref="D14:E14"/>
    <mergeCell ref="D13:E13"/>
    <mergeCell ref="I10:J10"/>
    <mergeCell ref="I11:J11"/>
    <mergeCell ref="I9:J9"/>
    <mergeCell ref="G4:H4"/>
  </mergeCells>
  <conditionalFormatting sqref="H19 H6">
    <cfRule type="expression" priority="1" dxfId="0" stopIfTrue="1">
      <formula>H7=""</formula>
    </cfRule>
  </conditionalFormatting>
  <dataValidations count="2">
    <dataValidation allowBlank="1" showInputMessage="1" showErrorMessage="1" imeMode="halfAlpha" sqref="I17:J17 M17:N17 C20:Q21 C7:Q8 I1 M1 O1 M4:N4 I4:J4"/>
    <dataValidation type="list" allowBlank="1" showInputMessage="1" showErrorMessage="1" sqref="C17 C4">
      <formula1>"回戦,戦,勝戦"</formula1>
    </dataValidation>
  </dataValidations>
  <printOptions/>
  <pageMargins left="0.5905511811023623" right="0.2362204724409449" top="0.2755905511811024" bottom="0.11811023622047245" header="0.2755905511811024" footer="0.07874015748031496"/>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39"/>
  </sheetPr>
  <dimension ref="A1:T46"/>
  <sheetViews>
    <sheetView workbookViewId="0" topLeftCell="A1">
      <selection activeCell="A1" sqref="A1:G1"/>
    </sheetView>
  </sheetViews>
  <sheetFormatPr defaultColWidth="9.00390625" defaultRowHeight="13.5"/>
  <cols>
    <col min="1" max="1" width="10.375" style="6" customWidth="1"/>
    <col min="2" max="2" width="6.25390625" style="6" customWidth="1"/>
    <col min="3" max="11" width="4.875" style="6" customWidth="1"/>
    <col min="12" max="12" width="5.00390625" style="6" customWidth="1"/>
    <col min="13" max="17" width="4.875" style="6" customWidth="1"/>
    <col min="18" max="18" width="5.00390625" style="6" customWidth="1"/>
    <col min="19" max="16384" width="9.00390625" style="6" customWidth="1"/>
  </cols>
  <sheetData>
    <row r="1" spans="1:18" ht="30" customHeight="1">
      <c r="A1" s="100" t="s">
        <v>319</v>
      </c>
      <c r="B1" s="101"/>
      <c r="C1" s="101"/>
      <c r="D1" s="101"/>
      <c r="E1" s="101"/>
      <c r="F1" s="101"/>
      <c r="G1" s="101"/>
      <c r="H1" s="25" t="s">
        <v>19</v>
      </c>
      <c r="I1" s="42">
        <v>5</v>
      </c>
      <c r="J1" s="24" t="s">
        <v>20</v>
      </c>
      <c r="K1" s="26">
        <v>2012</v>
      </c>
      <c r="L1" s="3" t="s">
        <v>21</v>
      </c>
      <c r="M1" s="2">
        <v>7</v>
      </c>
      <c r="N1" s="3" t="s">
        <v>0</v>
      </c>
      <c r="O1" s="2">
        <v>13</v>
      </c>
      <c r="P1" s="1" t="s">
        <v>22</v>
      </c>
      <c r="Q1" s="4" t="s">
        <v>303</v>
      </c>
      <c r="R1" s="5" t="s">
        <v>68</v>
      </c>
    </row>
    <row r="2" ht="5.25" customHeight="1"/>
    <row r="3" spans="8:18" ht="18.75" customHeight="1">
      <c r="H3" s="103" t="s">
        <v>41</v>
      </c>
      <c r="I3" s="103"/>
      <c r="J3" s="60" t="s">
        <v>405</v>
      </c>
      <c r="K3" s="60"/>
      <c r="L3" s="60"/>
      <c r="M3" s="60"/>
      <c r="N3" s="60"/>
      <c r="O3" s="60"/>
      <c r="P3" s="60"/>
      <c r="Q3" s="60"/>
      <c r="R3" s="7" t="s">
        <v>38</v>
      </c>
    </row>
    <row r="4" spans="1:20" s="29" customFormat="1" ht="18.75" customHeight="1">
      <c r="A4" s="55"/>
      <c r="B4" s="28">
        <v>2</v>
      </c>
      <c r="C4" s="8" t="s">
        <v>1</v>
      </c>
      <c r="D4" s="6"/>
      <c r="E4" s="102" t="s">
        <v>304</v>
      </c>
      <c r="F4" s="102"/>
      <c r="G4" s="92" t="s">
        <v>71</v>
      </c>
      <c r="H4" s="92"/>
      <c r="I4" s="89">
        <v>0.37152777777777773</v>
      </c>
      <c r="J4" s="89"/>
      <c r="K4" s="64" t="s">
        <v>72</v>
      </c>
      <c r="L4" s="64"/>
      <c r="M4" s="89">
        <v>0.4277777777777778</v>
      </c>
      <c r="N4" s="89"/>
      <c r="O4" s="64" t="s">
        <v>73</v>
      </c>
      <c r="P4" s="64"/>
      <c r="Q4" s="61">
        <f>SUM(M4-I4)</f>
        <v>0.05625000000000008</v>
      </c>
      <c r="R4" s="61"/>
      <c r="T4" s="30"/>
    </row>
    <row r="5" spans="8:18" ht="7.5" customHeight="1">
      <c r="H5" s="9"/>
      <c r="I5" s="9"/>
      <c r="J5" s="10"/>
      <c r="K5" s="11"/>
      <c r="L5" s="11"/>
      <c r="M5" s="10"/>
      <c r="N5" s="10"/>
      <c r="O5" s="11"/>
      <c r="P5" s="11"/>
      <c r="Q5" s="10"/>
      <c r="R5" s="10"/>
    </row>
    <row r="6" spans="1:18" ht="21" customHeight="1">
      <c r="A6" s="93" t="s">
        <v>2</v>
      </c>
      <c r="B6" s="94"/>
      <c r="C6" s="35">
        <v>1</v>
      </c>
      <c r="D6" s="36">
        <v>2</v>
      </c>
      <c r="E6" s="37">
        <v>3</v>
      </c>
      <c r="F6" s="35">
        <v>4</v>
      </c>
      <c r="G6" s="36">
        <v>5</v>
      </c>
      <c r="H6" s="37">
        <v>6</v>
      </c>
      <c r="I6" s="12">
        <v>7</v>
      </c>
      <c r="J6" s="13">
        <v>8</v>
      </c>
      <c r="K6" s="33">
        <v>9</v>
      </c>
      <c r="L6" s="12">
        <v>10</v>
      </c>
      <c r="M6" s="13">
        <v>11</v>
      </c>
      <c r="N6" s="33">
        <v>12</v>
      </c>
      <c r="O6" s="12">
        <v>13</v>
      </c>
      <c r="P6" s="13">
        <v>14</v>
      </c>
      <c r="Q6" s="33">
        <v>15</v>
      </c>
      <c r="R6" s="15" t="s">
        <v>3</v>
      </c>
    </row>
    <row r="7" spans="1:18" ht="27.75" customHeight="1">
      <c r="A7" s="95" t="s">
        <v>404</v>
      </c>
      <c r="B7" s="96"/>
      <c r="C7" s="16">
        <v>0</v>
      </c>
      <c r="D7" s="17">
        <v>0</v>
      </c>
      <c r="E7" s="38">
        <v>0</v>
      </c>
      <c r="F7" s="16">
        <v>0</v>
      </c>
      <c r="G7" s="17">
        <v>0</v>
      </c>
      <c r="H7" s="32">
        <v>0</v>
      </c>
      <c r="I7" s="16"/>
      <c r="J7" s="17"/>
      <c r="K7" s="32"/>
      <c r="L7" s="106" t="s">
        <v>397</v>
      </c>
      <c r="M7" s="107"/>
      <c r="N7" s="108"/>
      <c r="O7" s="16"/>
      <c r="P7" s="17"/>
      <c r="Q7" s="32"/>
      <c r="R7" s="31">
        <f>SUM(C7:Q7)</f>
        <v>0</v>
      </c>
    </row>
    <row r="8" spans="1:18" ht="27.75" customHeight="1">
      <c r="A8" s="95" t="s">
        <v>151</v>
      </c>
      <c r="B8" s="96"/>
      <c r="C8" s="16">
        <v>0</v>
      </c>
      <c r="D8" s="17">
        <v>0</v>
      </c>
      <c r="E8" s="38">
        <v>4</v>
      </c>
      <c r="F8" s="16">
        <v>4</v>
      </c>
      <c r="G8" s="17">
        <v>0</v>
      </c>
      <c r="H8" s="32" t="s">
        <v>396</v>
      </c>
      <c r="I8" s="16"/>
      <c r="J8" s="17"/>
      <c r="K8" s="32"/>
      <c r="L8" s="16"/>
      <c r="M8" s="17"/>
      <c r="N8" s="32"/>
      <c r="O8" s="16"/>
      <c r="P8" s="17"/>
      <c r="Q8" s="32"/>
      <c r="R8" s="31">
        <v>10</v>
      </c>
    </row>
    <row r="9" spans="1:18" ht="21" customHeight="1">
      <c r="A9" s="93" t="s">
        <v>2</v>
      </c>
      <c r="B9" s="94"/>
      <c r="C9" s="62" t="s">
        <v>50</v>
      </c>
      <c r="D9" s="67"/>
      <c r="E9" s="67"/>
      <c r="F9" s="67"/>
      <c r="G9" s="67"/>
      <c r="H9" s="110"/>
      <c r="I9" s="109" t="s">
        <v>51</v>
      </c>
      <c r="J9" s="68"/>
      <c r="K9" s="90" t="s">
        <v>52</v>
      </c>
      <c r="L9" s="112"/>
      <c r="M9" s="111" t="s">
        <v>320</v>
      </c>
      <c r="N9" s="112"/>
      <c r="O9" s="109" t="s">
        <v>321</v>
      </c>
      <c r="P9" s="67"/>
      <c r="Q9" s="67"/>
      <c r="R9" s="68"/>
    </row>
    <row r="10" spans="1:18" ht="16.5" customHeight="1">
      <c r="A10" s="83" t="str">
        <f>A7</f>
        <v>西 宮 東</v>
      </c>
      <c r="B10" s="84"/>
      <c r="C10" s="19" t="s">
        <v>4</v>
      </c>
      <c r="D10" s="57" t="s">
        <v>64</v>
      </c>
      <c r="E10" s="76"/>
      <c r="F10" s="51">
        <v>5</v>
      </c>
      <c r="G10" s="57" t="s">
        <v>322</v>
      </c>
      <c r="H10" s="113"/>
      <c r="I10" s="69" t="s">
        <v>198</v>
      </c>
      <c r="J10" s="70"/>
      <c r="K10" s="70"/>
      <c r="L10" s="76"/>
      <c r="M10" s="69"/>
      <c r="N10" s="113"/>
      <c r="O10" s="57"/>
      <c r="P10" s="76"/>
      <c r="Q10" s="69"/>
      <c r="R10" s="70"/>
    </row>
    <row r="11" spans="1:18" ht="16.5" customHeight="1">
      <c r="A11" s="83"/>
      <c r="B11" s="84"/>
      <c r="C11" s="20">
        <v>2</v>
      </c>
      <c r="D11" s="58" t="s">
        <v>305</v>
      </c>
      <c r="E11" s="66"/>
      <c r="F11" s="52">
        <v>6</v>
      </c>
      <c r="G11" s="58" t="s">
        <v>323</v>
      </c>
      <c r="H11" s="114"/>
      <c r="I11" s="71"/>
      <c r="J11" s="65"/>
      <c r="K11" s="65"/>
      <c r="L11" s="66"/>
      <c r="M11" s="71"/>
      <c r="N11" s="114"/>
      <c r="O11" s="58"/>
      <c r="P11" s="66"/>
      <c r="Q11" s="71"/>
      <c r="R11" s="65"/>
    </row>
    <row r="12" spans="1:18" ht="16.5" customHeight="1">
      <c r="A12" s="83"/>
      <c r="B12" s="84"/>
      <c r="C12" s="20">
        <v>3</v>
      </c>
      <c r="D12" s="58" t="s">
        <v>322</v>
      </c>
      <c r="E12" s="66"/>
      <c r="F12" s="52">
        <v>7</v>
      </c>
      <c r="G12" s="58" t="s">
        <v>322</v>
      </c>
      <c r="H12" s="114"/>
      <c r="I12" s="71"/>
      <c r="J12" s="65"/>
      <c r="K12" s="65"/>
      <c r="L12" s="66"/>
      <c r="M12" s="71"/>
      <c r="N12" s="114"/>
      <c r="O12" s="58"/>
      <c r="P12" s="66"/>
      <c r="Q12" s="71"/>
      <c r="R12" s="65"/>
    </row>
    <row r="13" spans="1:18" ht="16.5" customHeight="1">
      <c r="A13" s="85"/>
      <c r="B13" s="86"/>
      <c r="C13" s="21">
        <v>4</v>
      </c>
      <c r="D13" s="40" t="s">
        <v>323</v>
      </c>
      <c r="E13" s="73"/>
      <c r="F13" s="53">
        <v>8</v>
      </c>
      <c r="G13" s="40"/>
      <c r="H13" s="115"/>
      <c r="I13" s="41"/>
      <c r="J13" s="72"/>
      <c r="K13" s="72"/>
      <c r="L13" s="73"/>
      <c r="M13" s="41"/>
      <c r="N13" s="115"/>
      <c r="O13" s="40"/>
      <c r="P13" s="73"/>
      <c r="Q13" s="41"/>
      <c r="R13" s="72"/>
    </row>
    <row r="14" spans="1:18" ht="16.5" customHeight="1">
      <c r="A14" s="81" t="str">
        <f>A8</f>
        <v>神港学園</v>
      </c>
      <c r="B14" s="82"/>
      <c r="C14" s="19" t="s">
        <v>4</v>
      </c>
      <c r="D14" s="57" t="s">
        <v>126</v>
      </c>
      <c r="E14" s="76"/>
      <c r="F14" s="51">
        <v>4</v>
      </c>
      <c r="G14" s="57"/>
      <c r="H14" s="113"/>
      <c r="I14" s="69" t="s">
        <v>155</v>
      </c>
      <c r="J14" s="70"/>
      <c r="K14" s="70"/>
      <c r="L14" s="76"/>
      <c r="M14" s="69" t="s">
        <v>276</v>
      </c>
      <c r="N14" s="113"/>
      <c r="O14" s="57" t="s">
        <v>306</v>
      </c>
      <c r="P14" s="76"/>
      <c r="Q14" s="69"/>
      <c r="R14" s="70"/>
    </row>
    <row r="15" spans="1:18" ht="16.5" customHeight="1">
      <c r="A15" s="83"/>
      <c r="B15" s="84"/>
      <c r="C15" s="20">
        <v>2</v>
      </c>
      <c r="D15" s="58"/>
      <c r="E15" s="66"/>
      <c r="F15" s="52">
        <v>5</v>
      </c>
      <c r="G15" s="58"/>
      <c r="H15" s="114"/>
      <c r="I15" s="71" t="s">
        <v>307</v>
      </c>
      <c r="J15" s="65"/>
      <c r="K15" s="65"/>
      <c r="L15" s="66"/>
      <c r="M15" s="71" t="s">
        <v>308</v>
      </c>
      <c r="N15" s="114"/>
      <c r="O15" s="58" t="s">
        <v>309</v>
      </c>
      <c r="P15" s="66"/>
      <c r="Q15" s="71"/>
      <c r="R15" s="65"/>
    </row>
    <row r="16" spans="1:18" ht="16.5" customHeight="1">
      <c r="A16" s="85"/>
      <c r="B16" s="86"/>
      <c r="C16" s="21">
        <v>3</v>
      </c>
      <c r="D16" s="40"/>
      <c r="E16" s="73"/>
      <c r="F16" s="53">
        <v>6</v>
      </c>
      <c r="G16" s="40"/>
      <c r="H16" s="115"/>
      <c r="I16" s="41"/>
      <c r="J16" s="72"/>
      <c r="K16" s="72"/>
      <c r="L16" s="73"/>
      <c r="M16" s="41"/>
      <c r="N16" s="115"/>
      <c r="O16" s="40"/>
      <c r="P16" s="73"/>
      <c r="Q16" s="41"/>
      <c r="R16" s="72"/>
    </row>
    <row r="17" spans="9:18" ht="11.25" customHeight="1">
      <c r="I17" s="22"/>
      <c r="J17" s="23"/>
      <c r="K17" s="22"/>
      <c r="L17" s="22"/>
      <c r="M17" s="22"/>
      <c r="N17" s="22"/>
      <c r="O17" s="22"/>
      <c r="P17" s="22"/>
      <c r="Q17" s="22"/>
      <c r="R17" s="22"/>
    </row>
    <row r="18" spans="1:20" s="29" customFormat="1" ht="18.75" customHeight="1">
      <c r="A18" s="55"/>
      <c r="B18" s="28">
        <v>2</v>
      </c>
      <c r="C18" s="8" t="s">
        <v>1</v>
      </c>
      <c r="D18" s="6"/>
      <c r="E18" s="102" t="s">
        <v>324</v>
      </c>
      <c r="F18" s="102"/>
      <c r="G18" s="92" t="s">
        <v>325</v>
      </c>
      <c r="H18" s="92"/>
      <c r="I18" s="89">
        <v>0.4583333333333333</v>
      </c>
      <c r="J18" s="89"/>
      <c r="K18" s="64" t="s">
        <v>326</v>
      </c>
      <c r="L18" s="64"/>
      <c r="M18" s="89">
        <v>0.5458333333333333</v>
      </c>
      <c r="N18" s="89"/>
      <c r="O18" s="64" t="s">
        <v>327</v>
      </c>
      <c r="P18" s="64"/>
      <c r="Q18" s="61">
        <f>SUM(M18-I18)</f>
        <v>0.08749999999999997</v>
      </c>
      <c r="R18" s="61"/>
      <c r="T18" s="30"/>
    </row>
    <row r="19" spans="8:18" ht="7.5" customHeight="1">
      <c r="H19" s="9"/>
      <c r="I19" s="9"/>
      <c r="J19" s="10"/>
      <c r="K19" s="11"/>
      <c r="L19" s="11"/>
      <c r="M19" s="10"/>
      <c r="N19" s="10"/>
      <c r="O19" s="11"/>
      <c r="P19" s="11"/>
      <c r="Q19" s="10"/>
      <c r="R19" s="10"/>
    </row>
    <row r="20" spans="1:18" ht="21" customHeight="1">
      <c r="A20" s="93" t="s">
        <v>2</v>
      </c>
      <c r="B20" s="94"/>
      <c r="C20" s="35">
        <v>1</v>
      </c>
      <c r="D20" s="36">
        <v>2</v>
      </c>
      <c r="E20" s="37">
        <v>3</v>
      </c>
      <c r="F20" s="35">
        <v>4</v>
      </c>
      <c r="G20" s="36">
        <v>5</v>
      </c>
      <c r="H20" s="37">
        <v>6</v>
      </c>
      <c r="I20" s="35">
        <v>7</v>
      </c>
      <c r="J20" s="36">
        <v>8</v>
      </c>
      <c r="K20" s="37">
        <v>9</v>
      </c>
      <c r="L20" s="12">
        <v>10</v>
      </c>
      <c r="M20" s="13">
        <v>11</v>
      </c>
      <c r="N20" s="33">
        <v>12</v>
      </c>
      <c r="O20" s="34">
        <v>13</v>
      </c>
      <c r="P20" s="13">
        <v>14</v>
      </c>
      <c r="Q20" s="14">
        <v>15</v>
      </c>
      <c r="R20" s="15" t="s">
        <v>3</v>
      </c>
    </row>
    <row r="21" spans="1:18" ht="27.75" customHeight="1">
      <c r="A21" s="95" t="s">
        <v>208</v>
      </c>
      <c r="B21" s="96"/>
      <c r="C21" s="16">
        <v>0</v>
      </c>
      <c r="D21" s="17">
        <v>0</v>
      </c>
      <c r="E21" s="38">
        <v>2</v>
      </c>
      <c r="F21" s="16">
        <v>0</v>
      </c>
      <c r="G21" s="17">
        <v>0</v>
      </c>
      <c r="H21" s="32">
        <v>0</v>
      </c>
      <c r="I21" s="16">
        <v>0</v>
      </c>
      <c r="J21" s="17">
        <v>0</v>
      </c>
      <c r="K21" s="32">
        <v>0</v>
      </c>
      <c r="L21" s="16"/>
      <c r="M21" s="17"/>
      <c r="N21" s="32"/>
      <c r="O21" s="39"/>
      <c r="P21" s="17"/>
      <c r="Q21" s="18"/>
      <c r="R21" s="31">
        <f>SUM(C21:Q21)</f>
        <v>2</v>
      </c>
    </row>
    <row r="22" spans="1:18" ht="27.75" customHeight="1">
      <c r="A22" s="95" t="s">
        <v>310</v>
      </c>
      <c r="B22" s="96"/>
      <c r="C22" s="16">
        <v>1</v>
      </c>
      <c r="D22" s="17">
        <v>0</v>
      </c>
      <c r="E22" s="38">
        <v>0</v>
      </c>
      <c r="F22" s="16">
        <v>0</v>
      </c>
      <c r="G22" s="17">
        <v>0</v>
      </c>
      <c r="H22" s="32">
        <v>0</v>
      </c>
      <c r="I22" s="16">
        <v>0</v>
      </c>
      <c r="J22" s="17">
        <v>0</v>
      </c>
      <c r="K22" s="32">
        <v>0</v>
      </c>
      <c r="L22" s="16"/>
      <c r="M22" s="17"/>
      <c r="N22" s="32"/>
      <c r="O22" s="39"/>
      <c r="P22" s="17"/>
      <c r="Q22" s="18"/>
      <c r="R22" s="31">
        <f>SUM(C22:Q22)</f>
        <v>1</v>
      </c>
    </row>
    <row r="23" spans="1:18" ht="21" customHeight="1">
      <c r="A23" s="93" t="s">
        <v>2</v>
      </c>
      <c r="B23" s="94"/>
      <c r="C23" s="62" t="s">
        <v>50</v>
      </c>
      <c r="D23" s="67"/>
      <c r="E23" s="67"/>
      <c r="F23" s="67"/>
      <c r="G23" s="67"/>
      <c r="H23" s="110"/>
      <c r="I23" s="109" t="s">
        <v>51</v>
      </c>
      <c r="J23" s="68"/>
      <c r="K23" s="90" t="s">
        <v>52</v>
      </c>
      <c r="L23" s="112"/>
      <c r="M23" s="111" t="s">
        <v>320</v>
      </c>
      <c r="N23" s="112"/>
      <c r="O23" s="109" t="s">
        <v>321</v>
      </c>
      <c r="P23" s="67"/>
      <c r="Q23" s="67"/>
      <c r="R23" s="68"/>
    </row>
    <row r="24" spans="1:18" ht="16.5" customHeight="1">
      <c r="A24" s="83" t="str">
        <f>A21</f>
        <v>須磨学園</v>
      </c>
      <c r="B24" s="84"/>
      <c r="C24" s="19" t="s">
        <v>4</v>
      </c>
      <c r="D24" s="57" t="s">
        <v>211</v>
      </c>
      <c r="E24" s="76"/>
      <c r="F24" s="51">
        <v>4</v>
      </c>
      <c r="G24" s="57"/>
      <c r="H24" s="113"/>
      <c r="I24" s="69" t="s">
        <v>212</v>
      </c>
      <c r="J24" s="70"/>
      <c r="K24" s="70"/>
      <c r="L24" s="76"/>
      <c r="M24" s="69" t="s">
        <v>311</v>
      </c>
      <c r="N24" s="113"/>
      <c r="O24" s="57"/>
      <c r="P24" s="76"/>
      <c r="Q24" s="69"/>
      <c r="R24" s="70"/>
    </row>
    <row r="25" spans="1:18" ht="16.5" customHeight="1">
      <c r="A25" s="83"/>
      <c r="B25" s="84"/>
      <c r="C25" s="20">
        <v>2</v>
      </c>
      <c r="D25" s="58"/>
      <c r="E25" s="66"/>
      <c r="F25" s="52">
        <v>5</v>
      </c>
      <c r="G25" s="58"/>
      <c r="H25" s="114"/>
      <c r="I25" s="71"/>
      <c r="J25" s="65"/>
      <c r="K25" s="65"/>
      <c r="L25" s="66"/>
      <c r="M25" s="71"/>
      <c r="N25" s="114"/>
      <c r="O25" s="58"/>
      <c r="P25" s="66"/>
      <c r="Q25" s="71"/>
      <c r="R25" s="65"/>
    </row>
    <row r="26" spans="1:18" ht="16.5" customHeight="1">
      <c r="A26" s="85"/>
      <c r="B26" s="86"/>
      <c r="C26" s="21">
        <v>3</v>
      </c>
      <c r="D26" s="40"/>
      <c r="E26" s="73"/>
      <c r="F26" s="53">
        <v>6</v>
      </c>
      <c r="G26" s="40"/>
      <c r="H26" s="115"/>
      <c r="I26" s="41"/>
      <c r="J26" s="72"/>
      <c r="K26" s="72"/>
      <c r="L26" s="73"/>
      <c r="M26" s="41"/>
      <c r="N26" s="115"/>
      <c r="O26" s="40"/>
      <c r="P26" s="73"/>
      <c r="Q26" s="41"/>
      <c r="R26" s="72"/>
    </row>
    <row r="27" spans="1:18" ht="16.5" customHeight="1">
      <c r="A27" s="81" t="str">
        <f>A22</f>
        <v>育　　英</v>
      </c>
      <c r="B27" s="82"/>
      <c r="C27" s="19" t="s">
        <v>4</v>
      </c>
      <c r="D27" s="57" t="s">
        <v>182</v>
      </c>
      <c r="E27" s="76"/>
      <c r="F27" s="51">
        <v>4</v>
      </c>
      <c r="G27" s="57"/>
      <c r="H27" s="113"/>
      <c r="I27" s="69" t="s">
        <v>312</v>
      </c>
      <c r="J27" s="70"/>
      <c r="K27" s="70"/>
      <c r="L27" s="76"/>
      <c r="M27" s="69"/>
      <c r="N27" s="113"/>
      <c r="O27" s="57" t="s">
        <v>313</v>
      </c>
      <c r="P27" s="76"/>
      <c r="Q27" s="69"/>
      <c r="R27" s="70"/>
    </row>
    <row r="28" spans="1:18" ht="16.5" customHeight="1">
      <c r="A28" s="83"/>
      <c r="B28" s="84"/>
      <c r="C28" s="20">
        <v>2</v>
      </c>
      <c r="D28" s="58" t="s">
        <v>314</v>
      </c>
      <c r="E28" s="66"/>
      <c r="F28" s="52">
        <v>5</v>
      </c>
      <c r="G28" s="58"/>
      <c r="H28" s="114"/>
      <c r="I28" s="71"/>
      <c r="J28" s="65"/>
      <c r="K28" s="65"/>
      <c r="L28" s="66"/>
      <c r="M28" s="71"/>
      <c r="N28" s="114"/>
      <c r="O28" s="58"/>
      <c r="P28" s="66"/>
      <c r="Q28" s="71"/>
      <c r="R28" s="65"/>
    </row>
    <row r="29" spans="1:18" ht="16.5" customHeight="1">
      <c r="A29" s="85"/>
      <c r="B29" s="86"/>
      <c r="C29" s="21">
        <v>3</v>
      </c>
      <c r="D29" s="40"/>
      <c r="E29" s="73"/>
      <c r="F29" s="53">
        <v>6</v>
      </c>
      <c r="G29" s="40"/>
      <c r="H29" s="115"/>
      <c r="I29" s="41"/>
      <c r="J29" s="72"/>
      <c r="K29" s="72"/>
      <c r="L29" s="73"/>
      <c r="M29" s="41"/>
      <c r="N29" s="115"/>
      <c r="O29" s="40"/>
      <c r="P29" s="73"/>
      <c r="Q29" s="41"/>
      <c r="R29" s="72"/>
    </row>
    <row r="30" spans="9:18" ht="11.25" customHeight="1">
      <c r="I30" s="22"/>
      <c r="J30" s="23"/>
      <c r="K30" s="22"/>
      <c r="L30" s="22"/>
      <c r="M30" s="22"/>
      <c r="N30" s="22"/>
      <c r="O30" s="22"/>
      <c r="P30" s="22"/>
      <c r="Q30" s="22"/>
      <c r="R30" s="22"/>
    </row>
    <row r="31" spans="1:20" s="29" customFormat="1" ht="18.75" customHeight="1">
      <c r="A31" s="55"/>
      <c r="B31" s="28">
        <v>2</v>
      </c>
      <c r="C31" s="8" t="s">
        <v>1</v>
      </c>
      <c r="D31" s="6"/>
      <c r="E31" s="102" t="s">
        <v>328</v>
      </c>
      <c r="F31" s="102"/>
      <c r="G31" s="92" t="s">
        <v>325</v>
      </c>
      <c r="H31" s="92"/>
      <c r="I31" s="89">
        <v>0.5736111111111112</v>
      </c>
      <c r="J31" s="89"/>
      <c r="K31" s="64" t="s">
        <v>326</v>
      </c>
      <c r="L31" s="64"/>
      <c r="M31" s="89">
        <v>0.6493055555555556</v>
      </c>
      <c r="N31" s="89"/>
      <c r="O31" s="64" t="s">
        <v>327</v>
      </c>
      <c r="P31" s="64"/>
      <c r="Q31" s="61">
        <f>SUM(M31-I31)</f>
        <v>0.0756944444444444</v>
      </c>
      <c r="R31" s="61"/>
      <c r="T31" s="30"/>
    </row>
    <row r="32" spans="8:18" ht="7.5" customHeight="1">
      <c r="H32" s="9"/>
      <c r="I32" s="9"/>
      <c r="J32" s="10"/>
      <c r="K32" s="11"/>
      <c r="L32" s="11"/>
      <c r="M32" s="10"/>
      <c r="N32" s="10"/>
      <c r="O32" s="11"/>
      <c r="P32" s="11"/>
      <c r="Q32" s="10"/>
      <c r="R32" s="10"/>
    </row>
    <row r="33" spans="1:18" ht="21" customHeight="1">
      <c r="A33" s="93" t="s">
        <v>2</v>
      </c>
      <c r="B33" s="94"/>
      <c r="C33" s="35">
        <v>1</v>
      </c>
      <c r="D33" s="36">
        <v>2</v>
      </c>
      <c r="E33" s="37">
        <v>3</v>
      </c>
      <c r="F33" s="35">
        <v>4</v>
      </c>
      <c r="G33" s="36">
        <v>5</v>
      </c>
      <c r="H33" s="37">
        <v>6</v>
      </c>
      <c r="I33" s="35">
        <v>7</v>
      </c>
      <c r="J33" s="36">
        <v>8</v>
      </c>
      <c r="K33" s="37">
        <v>9</v>
      </c>
      <c r="L33" s="12">
        <v>10</v>
      </c>
      <c r="M33" s="13">
        <v>11</v>
      </c>
      <c r="N33" s="33">
        <v>12</v>
      </c>
      <c r="O33" s="34">
        <v>13</v>
      </c>
      <c r="P33" s="13">
        <v>14</v>
      </c>
      <c r="Q33" s="14">
        <v>15</v>
      </c>
      <c r="R33" s="15" t="s">
        <v>3</v>
      </c>
    </row>
    <row r="34" spans="1:18" ht="27.75" customHeight="1">
      <c r="A34" s="95" t="s">
        <v>61</v>
      </c>
      <c r="B34" s="96"/>
      <c r="C34" s="16">
        <v>2</v>
      </c>
      <c r="D34" s="17">
        <v>0</v>
      </c>
      <c r="E34" s="38">
        <v>1</v>
      </c>
      <c r="F34" s="16">
        <v>0</v>
      </c>
      <c r="G34" s="17">
        <v>1</v>
      </c>
      <c r="H34" s="32">
        <v>0</v>
      </c>
      <c r="I34" s="16">
        <v>0</v>
      </c>
      <c r="J34" s="17">
        <v>0</v>
      </c>
      <c r="K34" s="32">
        <v>0</v>
      </c>
      <c r="L34" s="16"/>
      <c r="M34" s="17"/>
      <c r="N34" s="32"/>
      <c r="O34" s="39"/>
      <c r="P34" s="17"/>
      <c r="Q34" s="18"/>
      <c r="R34" s="31">
        <f>SUM(C34:Q34)</f>
        <v>4</v>
      </c>
    </row>
    <row r="35" spans="1:18" ht="27.75" customHeight="1">
      <c r="A35" s="95" t="s">
        <v>315</v>
      </c>
      <c r="B35" s="96"/>
      <c r="C35" s="16">
        <v>0</v>
      </c>
      <c r="D35" s="17">
        <v>0</v>
      </c>
      <c r="E35" s="38">
        <v>0</v>
      </c>
      <c r="F35" s="16">
        <v>0</v>
      </c>
      <c r="G35" s="17">
        <v>1</v>
      </c>
      <c r="H35" s="32">
        <v>0</v>
      </c>
      <c r="I35" s="16">
        <v>0</v>
      </c>
      <c r="J35" s="17">
        <v>0</v>
      </c>
      <c r="K35" s="32">
        <v>0</v>
      </c>
      <c r="L35" s="16"/>
      <c r="M35" s="17"/>
      <c r="N35" s="32"/>
      <c r="O35" s="39"/>
      <c r="P35" s="17"/>
      <c r="Q35" s="18"/>
      <c r="R35" s="31">
        <f>SUM(C35:Q35)</f>
        <v>1</v>
      </c>
    </row>
    <row r="36" spans="1:18" ht="21" customHeight="1">
      <c r="A36" s="93" t="s">
        <v>2</v>
      </c>
      <c r="B36" s="94"/>
      <c r="C36" s="62" t="s">
        <v>50</v>
      </c>
      <c r="D36" s="67"/>
      <c r="E36" s="67"/>
      <c r="F36" s="67"/>
      <c r="G36" s="67"/>
      <c r="H36" s="110"/>
      <c r="I36" s="109" t="s">
        <v>51</v>
      </c>
      <c r="J36" s="68"/>
      <c r="K36" s="90" t="s">
        <v>52</v>
      </c>
      <c r="L36" s="112"/>
      <c r="M36" s="111" t="s">
        <v>320</v>
      </c>
      <c r="N36" s="112"/>
      <c r="O36" s="109" t="s">
        <v>321</v>
      </c>
      <c r="P36" s="67"/>
      <c r="Q36" s="67"/>
      <c r="R36" s="68"/>
    </row>
    <row r="37" spans="1:18" ht="16.5" customHeight="1">
      <c r="A37" s="83" t="str">
        <f>A34</f>
        <v>報徳学園</v>
      </c>
      <c r="B37" s="84"/>
      <c r="C37" s="19" t="s">
        <v>4</v>
      </c>
      <c r="D37" s="57" t="s">
        <v>175</v>
      </c>
      <c r="E37" s="76"/>
      <c r="F37" s="51">
        <v>4</v>
      </c>
      <c r="G37" s="57"/>
      <c r="H37" s="113"/>
      <c r="I37" s="69" t="s">
        <v>64</v>
      </c>
      <c r="J37" s="70"/>
      <c r="K37" s="70"/>
      <c r="L37" s="76"/>
      <c r="M37" s="69"/>
      <c r="N37" s="113"/>
      <c r="O37" s="57" t="s">
        <v>316</v>
      </c>
      <c r="P37" s="76"/>
      <c r="Q37" s="69"/>
      <c r="R37" s="70"/>
    </row>
    <row r="38" spans="1:18" ht="16.5" customHeight="1">
      <c r="A38" s="83"/>
      <c r="B38" s="84"/>
      <c r="C38" s="20">
        <v>2</v>
      </c>
      <c r="D38" s="58"/>
      <c r="E38" s="66"/>
      <c r="F38" s="52">
        <v>5</v>
      </c>
      <c r="G38" s="58"/>
      <c r="H38" s="114"/>
      <c r="I38" s="71"/>
      <c r="J38" s="65"/>
      <c r="K38" s="65"/>
      <c r="L38" s="66"/>
      <c r="M38" s="71"/>
      <c r="N38" s="114"/>
      <c r="O38" s="58" t="s">
        <v>175</v>
      </c>
      <c r="P38" s="66"/>
      <c r="Q38" s="71"/>
      <c r="R38" s="65"/>
    </row>
    <row r="39" spans="1:18" ht="16.5" customHeight="1">
      <c r="A39" s="85"/>
      <c r="B39" s="86"/>
      <c r="C39" s="21">
        <v>3</v>
      </c>
      <c r="D39" s="40"/>
      <c r="E39" s="73"/>
      <c r="F39" s="53">
        <v>6</v>
      </c>
      <c r="G39" s="40"/>
      <c r="H39" s="115"/>
      <c r="I39" s="41"/>
      <c r="J39" s="72"/>
      <c r="K39" s="72"/>
      <c r="L39" s="73"/>
      <c r="M39" s="41"/>
      <c r="N39" s="115"/>
      <c r="O39" s="40"/>
      <c r="P39" s="73"/>
      <c r="Q39" s="41"/>
      <c r="R39" s="72"/>
    </row>
    <row r="40" spans="1:18" ht="16.5" customHeight="1">
      <c r="A40" s="81" t="str">
        <f>A35</f>
        <v>八　　鹿</v>
      </c>
      <c r="B40" s="82"/>
      <c r="C40" s="19" t="s">
        <v>4</v>
      </c>
      <c r="D40" s="57" t="s">
        <v>64</v>
      </c>
      <c r="E40" s="76"/>
      <c r="F40" s="51">
        <v>4</v>
      </c>
      <c r="G40" s="57"/>
      <c r="H40" s="113"/>
      <c r="I40" s="69" t="s">
        <v>317</v>
      </c>
      <c r="J40" s="70"/>
      <c r="K40" s="70"/>
      <c r="L40" s="76"/>
      <c r="M40" s="69"/>
      <c r="N40" s="113"/>
      <c r="O40" s="57"/>
      <c r="P40" s="76"/>
      <c r="Q40" s="69"/>
      <c r="R40" s="70"/>
    </row>
    <row r="41" spans="1:18" ht="16.5" customHeight="1">
      <c r="A41" s="83"/>
      <c r="B41" s="84"/>
      <c r="C41" s="20">
        <v>2</v>
      </c>
      <c r="D41" s="58" t="s">
        <v>318</v>
      </c>
      <c r="E41" s="66"/>
      <c r="F41" s="52">
        <v>5</v>
      </c>
      <c r="G41" s="58"/>
      <c r="H41" s="114"/>
      <c r="I41" s="71"/>
      <c r="J41" s="65"/>
      <c r="K41" s="65"/>
      <c r="L41" s="66"/>
      <c r="M41" s="71"/>
      <c r="N41" s="114"/>
      <c r="O41" s="58"/>
      <c r="P41" s="66"/>
      <c r="Q41" s="71"/>
      <c r="R41" s="65"/>
    </row>
    <row r="42" spans="1:18" ht="16.5" customHeight="1">
      <c r="A42" s="85"/>
      <c r="B42" s="86"/>
      <c r="C42" s="21">
        <v>3</v>
      </c>
      <c r="D42" s="40"/>
      <c r="E42" s="73"/>
      <c r="F42" s="53">
        <v>6</v>
      </c>
      <c r="G42" s="40"/>
      <c r="H42" s="115"/>
      <c r="I42" s="41"/>
      <c r="J42" s="72"/>
      <c r="K42" s="72"/>
      <c r="L42" s="73"/>
      <c r="M42" s="41"/>
      <c r="N42" s="115"/>
      <c r="O42" s="40"/>
      <c r="P42" s="73"/>
      <c r="Q42" s="41"/>
      <c r="R42" s="72"/>
    </row>
    <row r="43" spans="11:18" ht="6.75" customHeight="1">
      <c r="K43" s="22"/>
      <c r="L43" s="22"/>
      <c r="M43" s="22"/>
      <c r="N43" s="22"/>
      <c r="O43" s="22"/>
      <c r="P43" s="22"/>
      <c r="Q43" s="22"/>
      <c r="R43" s="22"/>
    </row>
    <row r="46" ht="13.5">
      <c r="I46" s="9"/>
    </row>
  </sheetData>
  <sheetProtection/>
  <mergeCells count="191">
    <mergeCell ref="G4:H4"/>
    <mergeCell ref="I4:J4"/>
    <mergeCell ref="K24:L24"/>
    <mergeCell ref="D15:E15"/>
    <mergeCell ref="D14:E14"/>
    <mergeCell ref="I10:J10"/>
    <mergeCell ref="I11:J11"/>
    <mergeCell ref="I9:J9"/>
    <mergeCell ref="A24:B26"/>
    <mergeCell ref="D24:E24"/>
    <mergeCell ref="D25:E25"/>
    <mergeCell ref="A1:G1"/>
    <mergeCell ref="E4:F4"/>
    <mergeCell ref="E18:F18"/>
    <mergeCell ref="D13:E13"/>
    <mergeCell ref="A8:B8"/>
    <mergeCell ref="C9:H9"/>
    <mergeCell ref="D11:E11"/>
    <mergeCell ref="A6:B6"/>
    <mergeCell ref="A7:B7"/>
    <mergeCell ref="A9:B9"/>
    <mergeCell ref="A10:B13"/>
    <mergeCell ref="K4:L4"/>
    <mergeCell ref="K11:L11"/>
    <mergeCell ref="M23:N23"/>
    <mergeCell ref="K10:L10"/>
    <mergeCell ref="K9:L9"/>
    <mergeCell ref="K14:L14"/>
    <mergeCell ref="K16:L16"/>
    <mergeCell ref="K15:L15"/>
    <mergeCell ref="Q11:R11"/>
    <mergeCell ref="Q13:R13"/>
    <mergeCell ref="M4:N4"/>
    <mergeCell ref="G25:H25"/>
    <mergeCell ref="I15:J15"/>
    <mergeCell ref="G24:H24"/>
    <mergeCell ref="Q10:R10"/>
    <mergeCell ref="Q14:R14"/>
    <mergeCell ref="K13:L13"/>
    <mergeCell ref="Q24:R24"/>
    <mergeCell ref="Q15:R15"/>
    <mergeCell ref="Q16:R16"/>
    <mergeCell ref="O11:P11"/>
    <mergeCell ref="G28:H28"/>
    <mergeCell ref="G27:H27"/>
    <mergeCell ref="K26:L26"/>
    <mergeCell ref="I26:J26"/>
    <mergeCell ref="G26:H26"/>
    <mergeCell ref="M10:N10"/>
    <mergeCell ref="M11:N11"/>
    <mergeCell ref="M13:N13"/>
    <mergeCell ref="O10:P10"/>
    <mergeCell ref="O13:P13"/>
    <mergeCell ref="A14:B16"/>
    <mergeCell ref="G13:H13"/>
    <mergeCell ref="G10:H10"/>
    <mergeCell ref="G11:H11"/>
    <mergeCell ref="D12:E12"/>
    <mergeCell ref="G12:H12"/>
    <mergeCell ref="K23:L23"/>
    <mergeCell ref="I13:J13"/>
    <mergeCell ref="I16:J16"/>
    <mergeCell ref="D10:E10"/>
    <mergeCell ref="D16:E16"/>
    <mergeCell ref="G14:H14"/>
    <mergeCell ref="G15:H15"/>
    <mergeCell ref="G16:H16"/>
    <mergeCell ref="I25:J25"/>
    <mergeCell ref="K25:L25"/>
    <mergeCell ref="I14:J14"/>
    <mergeCell ref="A23:B23"/>
    <mergeCell ref="C23:H23"/>
    <mergeCell ref="A20:B20"/>
    <mergeCell ref="A21:B21"/>
    <mergeCell ref="A22:B22"/>
    <mergeCell ref="D26:E26"/>
    <mergeCell ref="D27:E27"/>
    <mergeCell ref="E31:F31"/>
    <mergeCell ref="M29:N29"/>
    <mergeCell ref="K29:L29"/>
    <mergeCell ref="K28:L28"/>
    <mergeCell ref="K27:L27"/>
    <mergeCell ref="I28:J28"/>
    <mergeCell ref="D28:E28"/>
    <mergeCell ref="M26:N26"/>
    <mergeCell ref="Q29:R29"/>
    <mergeCell ref="C36:H36"/>
    <mergeCell ref="I36:J36"/>
    <mergeCell ref="K36:L36"/>
    <mergeCell ref="I18:J18"/>
    <mergeCell ref="O36:R36"/>
    <mergeCell ref="M27:N27"/>
    <mergeCell ref="Q25:R25"/>
    <mergeCell ref="O27:P27"/>
    <mergeCell ref="Q27:R27"/>
    <mergeCell ref="Q31:R31"/>
    <mergeCell ref="O25:P25"/>
    <mergeCell ref="O29:P29"/>
    <mergeCell ref="O9:R9"/>
    <mergeCell ref="O24:P24"/>
    <mergeCell ref="G18:H18"/>
    <mergeCell ref="K18:L18"/>
    <mergeCell ref="M18:N18"/>
    <mergeCell ref="I23:J23"/>
    <mergeCell ref="I24:J24"/>
    <mergeCell ref="M14:N14"/>
    <mergeCell ref="M15:N15"/>
    <mergeCell ref="O23:R23"/>
    <mergeCell ref="O18:P18"/>
    <mergeCell ref="M16:N16"/>
    <mergeCell ref="O14:P14"/>
    <mergeCell ref="O15:P15"/>
    <mergeCell ref="O16:P16"/>
    <mergeCell ref="O4:P4"/>
    <mergeCell ref="M28:N28"/>
    <mergeCell ref="O28:P28"/>
    <mergeCell ref="Q28:R28"/>
    <mergeCell ref="Q18:R18"/>
    <mergeCell ref="O26:P26"/>
    <mergeCell ref="Q26:R26"/>
    <mergeCell ref="M25:N25"/>
    <mergeCell ref="M24:N24"/>
    <mergeCell ref="Q37:R37"/>
    <mergeCell ref="I38:J38"/>
    <mergeCell ref="D39:E39"/>
    <mergeCell ref="G39:H39"/>
    <mergeCell ref="I39:J39"/>
    <mergeCell ref="Q39:R39"/>
    <mergeCell ref="K38:L38"/>
    <mergeCell ref="M38:N38"/>
    <mergeCell ref="O38:P38"/>
    <mergeCell ref="Q38:R38"/>
    <mergeCell ref="O39:P39"/>
    <mergeCell ref="K40:L40"/>
    <mergeCell ref="M40:N40"/>
    <mergeCell ref="O40:P40"/>
    <mergeCell ref="Q40:R40"/>
    <mergeCell ref="K39:L39"/>
    <mergeCell ref="M39:N39"/>
    <mergeCell ref="A40:B42"/>
    <mergeCell ref="D40:E40"/>
    <mergeCell ref="G40:H40"/>
    <mergeCell ref="I40:J40"/>
    <mergeCell ref="D41:E41"/>
    <mergeCell ref="G41:H41"/>
    <mergeCell ref="I41:J41"/>
    <mergeCell ref="Q42:R42"/>
    <mergeCell ref="K41:L41"/>
    <mergeCell ref="M41:N41"/>
    <mergeCell ref="O41:P41"/>
    <mergeCell ref="Q41:R41"/>
    <mergeCell ref="M42:N42"/>
    <mergeCell ref="O42:P42"/>
    <mergeCell ref="K42:L42"/>
    <mergeCell ref="M37:N37"/>
    <mergeCell ref="O37:P37"/>
    <mergeCell ref="I31:J31"/>
    <mergeCell ref="K31:L31"/>
    <mergeCell ref="M31:N31"/>
    <mergeCell ref="O31:P31"/>
    <mergeCell ref="M36:N36"/>
    <mergeCell ref="K37:L37"/>
    <mergeCell ref="I37:J37"/>
    <mergeCell ref="I42:J42"/>
    <mergeCell ref="G37:H37"/>
    <mergeCell ref="D42:E42"/>
    <mergeCell ref="G42:H42"/>
    <mergeCell ref="G31:H31"/>
    <mergeCell ref="A36:B36"/>
    <mergeCell ref="A33:B33"/>
    <mergeCell ref="A34:B34"/>
    <mergeCell ref="D38:E38"/>
    <mergeCell ref="G38:H38"/>
    <mergeCell ref="I27:J27"/>
    <mergeCell ref="A27:B29"/>
    <mergeCell ref="D29:E29"/>
    <mergeCell ref="G29:H29"/>
    <mergeCell ref="I29:J29"/>
    <mergeCell ref="A35:B35"/>
    <mergeCell ref="A37:B39"/>
    <mergeCell ref="D37:E37"/>
    <mergeCell ref="L7:N7"/>
    <mergeCell ref="H3:I3"/>
    <mergeCell ref="J3:Q3"/>
    <mergeCell ref="Q12:R12"/>
    <mergeCell ref="I12:J12"/>
    <mergeCell ref="K12:L12"/>
    <mergeCell ref="M12:N12"/>
    <mergeCell ref="O12:P12"/>
    <mergeCell ref="Q4:R4"/>
    <mergeCell ref="M9:N9"/>
  </mergeCells>
  <conditionalFormatting sqref="K20 H20 H6 K33 H33">
    <cfRule type="expression" priority="1" dxfId="0" stopIfTrue="1">
      <formula>H7=""</formula>
    </cfRule>
  </conditionalFormatting>
  <dataValidations count="2">
    <dataValidation allowBlank="1" showInputMessage="1" showErrorMessage="1" imeMode="halfAlpha" sqref="C34:Q35 M31:N31 I31:J31 C21:Q22 M18:N18 I18:J18 I4:J4 M4:N4 O1 M1 I1 C7:Q8"/>
    <dataValidation type="list" allowBlank="1" showInputMessage="1" showErrorMessage="1" sqref="C31 C18 C4">
      <formula1>"回戦,戦,勝戦"</formula1>
    </dataValidation>
  </dataValidations>
  <printOptions/>
  <pageMargins left="0.5905511811023623" right="0.2362204724409449" top="0.2755905511811024" bottom="0.11811023622047245" header="0.2755905511811024" footer="0.07874015748031496"/>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39"/>
  </sheetPr>
  <dimension ref="A1:T44"/>
  <sheetViews>
    <sheetView workbookViewId="0" topLeftCell="A1">
      <selection activeCell="A1" sqref="A1:G1"/>
    </sheetView>
  </sheetViews>
  <sheetFormatPr defaultColWidth="9.00390625" defaultRowHeight="13.5"/>
  <cols>
    <col min="1" max="1" width="10.375" style="6" customWidth="1"/>
    <col min="2" max="2" width="6.25390625" style="6" customWidth="1"/>
    <col min="3" max="11" width="4.875" style="6" customWidth="1"/>
    <col min="12" max="12" width="5.00390625" style="6" customWidth="1"/>
    <col min="13" max="17" width="4.875" style="6" customWidth="1"/>
    <col min="18" max="18" width="5.00390625" style="6" customWidth="1"/>
    <col min="19" max="16384" width="9.00390625" style="6" customWidth="1"/>
  </cols>
  <sheetData>
    <row r="1" spans="1:18" ht="30" customHeight="1">
      <c r="A1" s="100" t="s">
        <v>39</v>
      </c>
      <c r="B1" s="101"/>
      <c r="C1" s="101"/>
      <c r="D1" s="101"/>
      <c r="E1" s="101"/>
      <c r="F1" s="101"/>
      <c r="G1" s="101"/>
      <c r="H1" s="25" t="s">
        <v>19</v>
      </c>
      <c r="I1" s="42">
        <v>6</v>
      </c>
      <c r="J1" s="24" t="s">
        <v>20</v>
      </c>
      <c r="K1" s="26">
        <v>2012</v>
      </c>
      <c r="L1" s="3" t="s">
        <v>21</v>
      </c>
      <c r="M1" s="2">
        <v>7</v>
      </c>
      <c r="N1" s="3" t="s">
        <v>0</v>
      </c>
      <c r="O1" s="2">
        <v>14</v>
      </c>
      <c r="P1" s="1" t="s">
        <v>22</v>
      </c>
      <c r="Q1" s="3" t="s">
        <v>150</v>
      </c>
      <c r="R1" s="5" t="s">
        <v>176</v>
      </c>
    </row>
    <row r="2" ht="5.25" customHeight="1"/>
    <row r="3" spans="8:18" ht="18.75" customHeight="1">
      <c r="H3" s="103" t="s">
        <v>41</v>
      </c>
      <c r="I3" s="103"/>
      <c r="J3" s="60" t="s">
        <v>405</v>
      </c>
      <c r="K3" s="60"/>
      <c r="L3" s="60"/>
      <c r="M3" s="60"/>
      <c r="N3" s="60"/>
      <c r="O3" s="60"/>
      <c r="P3" s="60"/>
      <c r="Q3" s="60"/>
      <c r="R3" s="7" t="s">
        <v>38</v>
      </c>
    </row>
    <row r="4" spans="1:20" s="29" customFormat="1" ht="18.75" customHeight="1">
      <c r="A4" s="27"/>
      <c r="B4" s="28">
        <v>2</v>
      </c>
      <c r="C4" s="8" t="s">
        <v>1</v>
      </c>
      <c r="D4" s="6"/>
      <c r="E4" s="102" t="s">
        <v>70</v>
      </c>
      <c r="F4" s="102"/>
      <c r="G4" s="92" t="s">
        <v>71</v>
      </c>
      <c r="H4" s="92"/>
      <c r="I4" s="89">
        <v>0.36944444444444446</v>
      </c>
      <c r="J4" s="89"/>
      <c r="K4" s="64" t="s">
        <v>72</v>
      </c>
      <c r="L4" s="64"/>
      <c r="M4" s="89">
        <v>0.44930555555555557</v>
      </c>
      <c r="N4" s="89"/>
      <c r="O4" s="64" t="s">
        <v>73</v>
      </c>
      <c r="P4" s="64"/>
      <c r="Q4" s="61">
        <f>SUM(M4-I4)</f>
        <v>0.0798611111111111</v>
      </c>
      <c r="R4" s="61"/>
      <c r="T4" s="30"/>
    </row>
    <row r="5" spans="8:18" ht="7.5" customHeight="1">
      <c r="H5" s="9"/>
      <c r="I5" s="9"/>
      <c r="J5" s="10"/>
      <c r="K5" s="11"/>
      <c r="L5" s="11"/>
      <c r="M5" s="10"/>
      <c r="N5" s="10"/>
      <c r="O5" s="11"/>
      <c r="P5" s="11"/>
      <c r="Q5" s="10"/>
      <c r="R5" s="10"/>
    </row>
    <row r="6" spans="1:18" ht="21" customHeight="1">
      <c r="A6" s="93" t="s">
        <v>2</v>
      </c>
      <c r="B6" s="94"/>
      <c r="C6" s="35">
        <v>1</v>
      </c>
      <c r="D6" s="36">
        <v>2</v>
      </c>
      <c r="E6" s="37">
        <v>3</v>
      </c>
      <c r="F6" s="35">
        <v>4</v>
      </c>
      <c r="G6" s="36">
        <v>5</v>
      </c>
      <c r="H6" s="37">
        <v>6</v>
      </c>
      <c r="I6" s="35">
        <v>7</v>
      </c>
      <c r="J6" s="36">
        <v>8</v>
      </c>
      <c r="K6" s="37">
        <v>9</v>
      </c>
      <c r="L6" s="12">
        <v>10</v>
      </c>
      <c r="M6" s="13">
        <v>11</v>
      </c>
      <c r="N6" s="33">
        <v>12</v>
      </c>
      <c r="O6" s="34">
        <v>13</v>
      </c>
      <c r="P6" s="13">
        <v>14</v>
      </c>
      <c r="Q6" s="14">
        <v>15</v>
      </c>
      <c r="R6" s="15" t="s">
        <v>3</v>
      </c>
    </row>
    <row r="7" spans="1:18" ht="27.75" customHeight="1">
      <c r="A7" s="95" t="s">
        <v>282</v>
      </c>
      <c r="B7" s="96"/>
      <c r="C7" s="16">
        <v>0</v>
      </c>
      <c r="D7" s="17">
        <v>0</v>
      </c>
      <c r="E7" s="38">
        <v>0</v>
      </c>
      <c r="F7" s="16">
        <v>0</v>
      </c>
      <c r="G7" s="17">
        <v>0</v>
      </c>
      <c r="H7" s="32">
        <v>0</v>
      </c>
      <c r="I7" s="16">
        <v>0</v>
      </c>
      <c r="J7" s="17">
        <v>0</v>
      </c>
      <c r="K7" s="32">
        <v>0</v>
      </c>
      <c r="L7" s="16"/>
      <c r="M7" s="17"/>
      <c r="N7" s="32"/>
      <c r="O7" s="39"/>
      <c r="P7" s="17"/>
      <c r="Q7" s="18"/>
      <c r="R7" s="47">
        <f>SUM(C7:Q7)</f>
        <v>0</v>
      </c>
    </row>
    <row r="8" spans="1:18" ht="27.75" customHeight="1">
      <c r="A8" s="95" t="s">
        <v>402</v>
      </c>
      <c r="B8" s="96"/>
      <c r="C8" s="16">
        <v>0</v>
      </c>
      <c r="D8" s="17">
        <v>1</v>
      </c>
      <c r="E8" s="38">
        <v>0</v>
      </c>
      <c r="F8" s="16">
        <v>1</v>
      </c>
      <c r="G8" s="17">
        <v>0</v>
      </c>
      <c r="H8" s="32">
        <v>0</v>
      </c>
      <c r="I8" s="16">
        <v>0</v>
      </c>
      <c r="J8" s="17">
        <v>0</v>
      </c>
      <c r="K8" s="32" t="s">
        <v>223</v>
      </c>
      <c r="L8" s="16"/>
      <c r="M8" s="17"/>
      <c r="N8" s="32"/>
      <c r="O8" s="39"/>
      <c r="P8" s="17"/>
      <c r="Q8" s="18"/>
      <c r="R8" s="47">
        <v>2</v>
      </c>
    </row>
    <row r="9" spans="1:18" ht="21" customHeight="1">
      <c r="A9" s="93" t="s">
        <v>2</v>
      </c>
      <c r="B9" s="94"/>
      <c r="C9" s="62" t="s">
        <v>76</v>
      </c>
      <c r="D9" s="67"/>
      <c r="E9" s="67"/>
      <c r="F9" s="67"/>
      <c r="G9" s="67"/>
      <c r="H9" s="67"/>
      <c r="I9" s="62" t="s">
        <v>77</v>
      </c>
      <c r="J9" s="68"/>
      <c r="K9" s="90" t="s">
        <v>78</v>
      </c>
      <c r="L9" s="63"/>
      <c r="M9" s="62" t="s">
        <v>53</v>
      </c>
      <c r="N9" s="63"/>
      <c r="O9" s="62" t="s">
        <v>54</v>
      </c>
      <c r="P9" s="67"/>
      <c r="Q9" s="67"/>
      <c r="R9" s="68"/>
    </row>
    <row r="10" spans="1:18" ht="16.5" customHeight="1">
      <c r="A10" s="83" t="str">
        <f>A7</f>
        <v>市　川</v>
      </c>
      <c r="B10" s="84"/>
      <c r="C10" s="19" t="s">
        <v>4</v>
      </c>
      <c r="D10" s="87" t="s">
        <v>283</v>
      </c>
      <c r="E10" s="88"/>
      <c r="F10" s="51">
        <v>4</v>
      </c>
      <c r="G10" s="57"/>
      <c r="H10" s="76"/>
      <c r="I10" s="70" t="s">
        <v>284</v>
      </c>
      <c r="J10" s="70"/>
      <c r="K10" s="70"/>
      <c r="L10" s="76"/>
      <c r="M10" s="70"/>
      <c r="N10" s="76"/>
      <c r="O10" s="70" t="s">
        <v>285</v>
      </c>
      <c r="P10" s="76"/>
      <c r="Q10" s="69"/>
      <c r="R10" s="70"/>
    </row>
    <row r="11" spans="1:18" ht="16.5" customHeight="1">
      <c r="A11" s="83"/>
      <c r="B11" s="84"/>
      <c r="C11" s="20">
        <v>2</v>
      </c>
      <c r="D11" s="104"/>
      <c r="E11" s="105"/>
      <c r="F11" s="52">
        <v>5</v>
      </c>
      <c r="G11" s="58"/>
      <c r="H11" s="66"/>
      <c r="I11" s="65"/>
      <c r="J11" s="65"/>
      <c r="K11" s="65"/>
      <c r="L11" s="66"/>
      <c r="M11" s="65"/>
      <c r="N11" s="66"/>
      <c r="O11" s="65"/>
      <c r="P11" s="66"/>
      <c r="Q11" s="71"/>
      <c r="R11" s="65"/>
    </row>
    <row r="12" spans="1:18" ht="16.5" customHeight="1">
      <c r="A12" s="85"/>
      <c r="B12" s="86"/>
      <c r="C12" s="21">
        <v>3</v>
      </c>
      <c r="D12" s="79"/>
      <c r="E12" s="80"/>
      <c r="F12" s="53">
        <v>6</v>
      </c>
      <c r="G12" s="40"/>
      <c r="H12" s="73"/>
      <c r="I12" s="72"/>
      <c r="J12" s="72"/>
      <c r="K12" s="72"/>
      <c r="L12" s="73"/>
      <c r="M12" s="72"/>
      <c r="N12" s="73"/>
      <c r="O12" s="72"/>
      <c r="P12" s="73"/>
      <c r="Q12" s="41"/>
      <c r="R12" s="72"/>
    </row>
    <row r="13" spans="1:18" ht="16.5" customHeight="1">
      <c r="A13" s="81" t="str">
        <f>A8</f>
        <v>明　石</v>
      </c>
      <c r="B13" s="82"/>
      <c r="C13" s="19" t="s">
        <v>4</v>
      </c>
      <c r="D13" s="87" t="s">
        <v>129</v>
      </c>
      <c r="E13" s="88"/>
      <c r="F13" s="51">
        <v>4</v>
      </c>
      <c r="G13" s="57"/>
      <c r="H13" s="76"/>
      <c r="I13" s="70" t="s">
        <v>130</v>
      </c>
      <c r="J13" s="70"/>
      <c r="K13" s="70"/>
      <c r="L13" s="76"/>
      <c r="M13" s="70"/>
      <c r="N13" s="76"/>
      <c r="O13" s="70"/>
      <c r="P13" s="76"/>
      <c r="Q13" s="69"/>
      <c r="R13" s="70"/>
    </row>
    <row r="14" spans="1:18" ht="16.5" customHeight="1">
      <c r="A14" s="83"/>
      <c r="B14" s="84"/>
      <c r="C14" s="20">
        <v>2</v>
      </c>
      <c r="D14" s="104"/>
      <c r="E14" s="105"/>
      <c r="F14" s="52">
        <v>5</v>
      </c>
      <c r="G14" s="58"/>
      <c r="H14" s="66"/>
      <c r="I14" s="65"/>
      <c r="J14" s="65"/>
      <c r="K14" s="65"/>
      <c r="L14" s="66"/>
      <c r="M14" s="65"/>
      <c r="N14" s="66"/>
      <c r="O14" s="65"/>
      <c r="P14" s="66"/>
      <c r="Q14" s="71"/>
      <c r="R14" s="65"/>
    </row>
    <row r="15" spans="1:18" ht="16.5" customHeight="1">
      <c r="A15" s="85"/>
      <c r="B15" s="86"/>
      <c r="C15" s="21">
        <v>3</v>
      </c>
      <c r="D15" s="79"/>
      <c r="E15" s="80"/>
      <c r="F15" s="53">
        <v>6</v>
      </c>
      <c r="G15" s="40"/>
      <c r="H15" s="73"/>
      <c r="I15" s="72"/>
      <c r="J15" s="72"/>
      <c r="K15" s="72"/>
      <c r="L15" s="73"/>
      <c r="M15" s="72"/>
      <c r="N15" s="73"/>
      <c r="O15" s="72"/>
      <c r="P15" s="73"/>
      <c r="Q15" s="41"/>
      <c r="R15" s="72"/>
    </row>
    <row r="16" spans="9:18" ht="11.25" customHeight="1">
      <c r="I16" s="22"/>
      <c r="J16" s="23"/>
      <c r="K16" s="22"/>
      <c r="L16" s="22"/>
      <c r="M16" s="22"/>
      <c r="N16" s="22"/>
      <c r="O16" s="22"/>
      <c r="P16" s="22"/>
      <c r="Q16" s="22"/>
      <c r="R16" s="22"/>
    </row>
    <row r="17" spans="1:20" s="29" customFormat="1" ht="18.75" customHeight="1">
      <c r="A17" s="27"/>
      <c r="B17" s="28">
        <v>2</v>
      </c>
      <c r="C17" s="8" t="s">
        <v>1</v>
      </c>
      <c r="D17" s="6"/>
      <c r="E17" s="102" t="s">
        <v>79</v>
      </c>
      <c r="F17" s="102"/>
      <c r="G17" s="92" t="s">
        <v>80</v>
      </c>
      <c r="H17" s="92"/>
      <c r="I17" s="89">
        <v>0.4777777777777778</v>
      </c>
      <c r="J17" s="89"/>
      <c r="K17" s="64" t="s">
        <v>81</v>
      </c>
      <c r="L17" s="64"/>
      <c r="M17" s="89">
        <v>0.5534722222222223</v>
      </c>
      <c r="N17" s="89"/>
      <c r="O17" s="64" t="s">
        <v>82</v>
      </c>
      <c r="P17" s="64"/>
      <c r="Q17" s="61">
        <f>SUM(M17-I17)</f>
        <v>0.07569444444444445</v>
      </c>
      <c r="R17" s="61"/>
      <c r="T17" s="30"/>
    </row>
    <row r="18" spans="8:18" ht="7.5" customHeight="1">
      <c r="H18" s="9"/>
      <c r="I18" s="9"/>
      <c r="J18" s="10"/>
      <c r="K18" s="11"/>
      <c r="L18" s="11"/>
      <c r="M18" s="10"/>
      <c r="N18" s="10"/>
      <c r="O18" s="11"/>
      <c r="P18" s="11"/>
      <c r="Q18" s="10"/>
      <c r="R18" s="10"/>
    </row>
    <row r="19" spans="1:18" ht="21" customHeight="1">
      <c r="A19" s="93" t="s">
        <v>2</v>
      </c>
      <c r="B19" s="94"/>
      <c r="C19" s="35">
        <v>1</v>
      </c>
      <c r="D19" s="36">
        <v>2</v>
      </c>
      <c r="E19" s="37">
        <v>3</v>
      </c>
      <c r="F19" s="35">
        <v>4</v>
      </c>
      <c r="G19" s="36">
        <v>5</v>
      </c>
      <c r="H19" s="37">
        <v>6</v>
      </c>
      <c r="I19" s="35">
        <v>7</v>
      </c>
      <c r="J19" s="36">
        <v>8</v>
      </c>
      <c r="K19" s="37">
        <v>9</v>
      </c>
      <c r="L19" s="12">
        <v>10</v>
      </c>
      <c r="M19" s="13">
        <v>11</v>
      </c>
      <c r="N19" s="33">
        <v>12</v>
      </c>
      <c r="O19" s="34">
        <v>13</v>
      </c>
      <c r="P19" s="13">
        <v>14</v>
      </c>
      <c r="Q19" s="14">
        <v>15</v>
      </c>
      <c r="R19" s="15" t="s">
        <v>3</v>
      </c>
    </row>
    <row r="20" spans="1:18" ht="27.75" customHeight="1">
      <c r="A20" s="95" t="s">
        <v>286</v>
      </c>
      <c r="B20" s="96"/>
      <c r="C20" s="16">
        <v>0</v>
      </c>
      <c r="D20" s="17">
        <v>0</v>
      </c>
      <c r="E20" s="38">
        <v>0</v>
      </c>
      <c r="F20" s="16">
        <v>0</v>
      </c>
      <c r="G20" s="17">
        <v>0</v>
      </c>
      <c r="H20" s="32">
        <v>0</v>
      </c>
      <c r="I20" s="16">
        <v>2</v>
      </c>
      <c r="J20" s="17">
        <v>0</v>
      </c>
      <c r="K20" s="32">
        <v>0</v>
      </c>
      <c r="L20" s="16"/>
      <c r="M20" s="17"/>
      <c r="N20" s="32"/>
      <c r="O20" s="39"/>
      <c r="P20" s="17"/>
      <c r="Q20" s="18"/>
      <c r="R20" s="54">
        <f>SUM(C20:Q20)</f>
        <v>2</v>
      </c>
    </row>
    <row r="21" spans="1:18" ht="27.75" customHeight="1">
      <c r="A21" s="95" t="s">
        <v>403</v>
      </c>
      <c r="B21" s="96"/>
      <c r="C21" s="16">
        <v>0</v>
      </c>
      <c r="D21" s="17">
        <v>0</v>
      </c>
      <c r="E21" s="38">
        <v>1</v>
      </c>
      <c r="F21" s="16">
        <v>0</v>
      </c>
      <c r="G21" s="17">
        <v>0</v>
      </c>
      <c r="H21" s="32">
        <v>1</v>
      </c>
      <c r="I21" s="16">
        <v>0</v>
      </c>
      <c r="J21" s="17">
        <v>0</v>
      </c>
      <c r="K21" s="32" t="s">
        <v>394</v>
      </c>
      <c r="L21" s="16"/>
      <c r="M21" s="17"/>
      <c r="N21" s="32"/>
      <c r="O21" s="39"/>
      <c r="P21" s="17"/>
      <c r="Q21" s="18"/>
      <c r="R21" s="54">
        <v>3</v>
      </c>
    </row>
    <row r="22" spans="1:18" ht="21" customHeight="1">
      <c r="A22" s="93" t="s">
        <v>2</v>
      </c>
      <c r="B22" s="94"/>
      <c r="C22" s="62" t="s">
        <v>76</v>
      </c>
      <c r="D22" s="67"/>
      <c r="E22" s="67"/>
      <c r="F22" s="67"/>
      <c r="G22" s="67"/>
      <c r="H22" s="67"/>
      <c r="I22" s="62" t="s">
        <v>77</v>
      </c>
      <c r="J22" s="68"/>
      <c r="K22" s="90" t="s">
        <v>78</v>
      </c>
      <c r="L22" s="63"/>
      <c r="M22" s="62" t="s">
        <v>53</v>
      </c>
      <c r="N22" s="63"/>
      <c r="O22" s="62" t="s">
        <v>54</v>
      </c>
      <c r="P22" s="67"/>
      <c r="Q22" s="67"/>
      <c r="R22" s="68"/>
    </row>
    <row r="23" spans="1:18" ht="16.5" customHeight="1">
      <c r="A23" s="83" t="str">
        <f>A20</f>
        <v>神戸甲北</v>
      </c>
      <c r="B23" s="84"/>
      <c r="C23" s="19" t="s">
        <v>4</v>
      </c>
      <c r="D23" s="87" t="s">
        <v>26</v>
      </c>
      <c r="E23" s="88"/>
      <c r="F23" s="51">
        <v>4</v>
      </c>
      <c r="G23" s="57"/>
      <c r="H23" s="76"/>
      <c r="I23" s="70" t="s">
        <v>24</v>
      </c>
      <c r="J23" s="70"/>
      <c r="K23" s="70"/>
      <c r="L23" s="76"/>
      <c r="M23" s="70" t="s">
        <v>287</v>
      </c>
      <c r="N23" s="76"/>
      <c r="O23" s="70" t="s">
        <v>288</v>
      </c>
      <c r="P23" s="76"/>
      <c r="Q23" s="69"/>
      <c r="R23" s="70"/>
    </row>
    <row r="24" spans="1:18" ht="16.5" customHeight="1">
      <c r="A24" s="83"/>
      <c r="B24" s="84"/>
      <c r="C24" s="20">
        <v>2</v>
      </c>
      <c r="D24" s="104"/>
      <c r="E24" s="105"/>
      <c r="F24" s="52">
        <v>5</v>
      </c>
      <c r="G24" s="58"/>
      <c r="H24" s="66"/>
      <c r="I24" s="65"/>
      <c r="J24" s="65"/>
      <c r="K24" s="65"/>
      <c r="L24" s="66"/>
      <c r="M24" s="65"/>
      <c r="N24" s="66"/>
      <c r="O24" s="65"/>
      <c r="P24" s="66"/>
      <c r="Q24" s="71"/>
      <c r="R24" s="65"/>
    </row>
    <row r="25" spans="1:18" ht="16.5" customHeight="1">
      <c r="A25" s="85"/>
      <c r="B25" s="86"/>
      <c r="C25" s="21">
        <v>3</v>
      </c>
      <c r="D25" s="79"/>
      <c r="E25" s="80"/>
      <c r="F25" s="53">
        <v>6</v>
      </c>
      <c r="G25" s="40"/>
      <c r="H25" s="73"/>
      <c r="I25" s="72"/>
      <c r="J25" s="72"/>
      <c r="K25" s="72"/>
      <c r="L25" s="73"/>
      <c r="M25" s="72"/>
      <c r="N25" s="73"/>
      <c r="O25" s="72"/>
      <c r="P25" s="73"/>
      <c r="Q25" s="41"/>
      <c r="R25" s="72"/>
    </row>
    <row r="26" spans="1:18" ht="16.5" customHeight="1">
      <c r="A26" s="81" t="str">
        <f>A21</f>
        <v>西 宮 北</v>
      </c>
      <c r="B26" s="82"/>
      <c r="C26" s="19" t="s">
        <v>4</v>
      </c>
      <c r="D26" s="87" t="s">
        <v>169</v>
      </c>
      <c r="E26" s="88"/>
      <c r="F26" s="51">
        <v>4</v>
      </c>
      <c r="G26" s="57"/>
      <c r="H26" s="76"/>
      <c r="I26" s="70" t="s">
        <v>170</v>
      </c>
      <c r="J26" s="70"/>
      <c r="K26" s="70"/>
      <c r="L26" s="76"/>
      <c r="M26" s="70"/>
      <c r="N26" s="76"/>
      <c r="O26" s="70" t="s">
        <v>170</v>
      </c>
      <c r="P26" s="76"/>
      <c r="Q26" s="69"/>
      <c r="R26" s="70"/>
    </row>
    <row r="27" spans="1:18" ht="16.5" customHeight="1">
      <c r="A27" s="83"/>
      <c r="B27" s="84"/>
      <c r="C27" s="20">
        <v>2</v>
      </c>
      <c r="D27" s="104"/>
      <c r="E27" s="105"/>
      <c r="F27" s="52">
        <v>5</v>
      </c>
      <c r="G27" s="58"/>
      <c r="H27" s="66"/>
      <c r="I27" s="65"/>
      <c r="J27" s="65"/>
      <c r="K27" s="65"/>
      <c r="L27" s="66"/>
      <c r="M27" s="65"/>
      <c r="N27" s="66"/>
      <c r="O27" s="65" t="s">
        <v>289</v>
      </c>
      <c r="P27" s="66"/>
      <c r="Q27" s="71"/>
      <c r="R27" s="65"/>
    </row>
    <row r="28" spans="1:18" ht="16.5" customHeight="1">
      <c r="A28" s="85"/>
      <c r="B28" s="86"/>
      <c r="C28" s="21">
        <v>3</v>
      </c>
      <c r="D28" s="79"/>
      <c r="E28" s="80"/>
      <c r="F28" s="53">
        <v>6</v>
      </c>
      <c r="G28" s="40"/>
      <c r="H28" s="73"/>
      <c r="I28" s="72"/>
      <c r="J28" s="72"/>
      <c r="K28" s="72"/>
      <c r="L28" s="73"/>
      <c r="M28" s="72"/>
      <c r="N28" s="73"/>
      <c r="O28" s="72"/>
      <c r="P28" s="73"/>
      <c r="Q28" s="41"/>
      <c r="R28" s="72"/>
    </row>
    <row r="29" spans="9:18" ht="11.25" customHeight="1">
      <c r="I29" s="22"/>
      <c r="J29" s="23"/>
      <c r="K29" s="22"/>
      <c r="L29" s="22"/>
      <c r="M29" s="22"/>
      <c r="N29" s="22"/>
      <c r="O29" s="22"/>
      <c r="P29" s="22"/>
      <c r="Q29" s="22"/>
      <c r="R29" s="22"/>
    </row>
    <row r="30" spans="1:20" s="29" customFormat="1" ht="18.75" customHeight="1">
      <c r="A30" s="27"/>
      <c r="B30" s="28">
        <v>2</v>
      </c>
      <c r="C30" s="8" t="s">
        <v>1</v>
      </c>
      <c r="D30" s="6"/>
      <c r="E30" s="102" t="s">
        <v>84</v>
      </c>
      <c r="F30" s="102"/>
      <c r="G30" s="92" t="s">
        <v>80</v>
      </c>
      <c r="H30" s="92"/>
      <c r="I30" s="89">
        <v>0.5833333333333334</v>
      </c>
      <c r="J30" s="89"/>
      <c r="K30" s="64" t="s">
        <v>81</v>
      </c>
      <c r="L30" s="64"/>
      <c r="M30" s="89">
        <v>0.6590277777777778</v>
      </c>
      <c r="N30" s="89"/>
      <c r="O30" s="64" t="s">
        <v>82</v>
      </c>
      <c r="P30" s="64"/>
      <c r="Q30" s="61">
        <f>SUM(M30-I30)</f>
        <v>0.0756944444444444</v>
      </c>
      <c r="R30" s="61"/>
      <c r="T30" s="30"/>
    </row>
    <row r="31" spans="8:18" ht="7.5" customHeight="1">
      <c r="H31" s="9"/>
      <c r="I31" s="9"/>
      <c r="J31" s="10"/>
      <c r="K31" s="11"/>
      <c r="L31" s="11"/>
      <c r="M31" s="10"/>
      <c r="N31" s="10"/>
      <c r="O31" s="11"/>
      <c r="P31" s="11"/>
      <c r="Q31" s="10"/>
      <c r="R31" s="10"/>
    </row>
    <row r="32" spans="1:18" ht="21" customHeight="1">
      <c r="A32" s="93" t="s">
        <v>2</v>
      </c>
      <c r="B32" s="94"/>
      <c r="C32" s="12">
        <v>1</v>
      </c>
      <c r="D32" s="13">
        <v>2</v>
      </c>
      <c r="E32" s="14">
        <v>3</v>
      </c>
      <c r="F32" s="12">
        <v>4</v>
      </c>
      <c r="G32" s="13">
        <v>5</v>
      </c>
      <c r="H32" s="14">
        <v>6</v>
      </c>
      <c r="I32" s="12">
        <v>7</v>
      </c>
      <c r="J32" s="13">
        <v>8</v>
      </c>
      <c r="K32" s="14">
        <v>9</v>
      </c>
      <c r="L32" s="12">
        <v>10</v>
      </c>
      <c r="M32" s="13">
        <v>11</v>
      </c>
      <c r="N32" s="14">
        <v>12</v>
      </c>
      <c r="O32" s="12">
        <v>13</v>
      </c>
      <c r="P32" s="13">
        <v>14</v>
      </c>
      <c r="Q32" s="33">
        <v>15</v>
      </c>
      <c r="R32" s="15" t="s">
        <v>3</v>
      </c>
    </row>
    <row r="33" spans="1:18" ht="27.75" customHeight="1">
      <c r="A33" s="95" t="s">
        <v>290</v>
      </c>
      <c r="B33" s="96"/>
      <c r="C33" s="43">
        <v>0</v>
      </c>
      <c r="D33" s="44">
        <v>0</v>
      </c>
      <c r="E33" s="45">
        <v>3</v>
      </c>
      <c r="F33" s="43">
        <v>0</v>
      </c>
      <c r="G33" s="44">
        <v>4</v>
      </c>
      <c r="H33" s="46">
        <v>3</v>
      </c>
      <c r="I33" s="43">
        <v>0</v>
      </c>
      <c r="J33" s="44"/>
      <c r="K33" s="46"/>
      <c r="L33" s="43"/>
      <c r="M33" s="44"/>
      <c r="N33" s="46"/>
      <c r="O33" s="43"/>
      <c r="P33" s="44"/>
      <c r="Q33" s="46"/>
      <c r="R33" s="54">
        <f>SUM(C33:Q33)</f>
        <v>10</v>
      </c>
    </row>
    <row r="34" spans="1:18" ht="27.75" customHeight="1">
      <c r="A34" s="95" t="s">
        <v>291</v>
      </c>
      <c r="B34" s="96"/>
      <c r="C34" s="43">
        <v>2</v>
      </c>
      <c r="D34" s="44">
        <v>0</v>
      </c>
      <c r="E34" s="45">
        <v>0</v>
      </c>
      <c r="F34" s="43">
        <v>0</v>
      </c>
      <c r="G34" s="44">
        <v>0</v>
      </c>
      <c r="H34" s="46">
        <v>0</v>
      </c>
      <c r="I34" s="43">
        <v>0</v>
      </c>
      <c r="J34" s="116" t="s">
        <v>302</v>
      </c>
      <c r="K34" s="117"/>
      <c r="L34" s="118"/>
      <c r="M34" s="44"/>
      <c r="N34" s="46"/>
      <c r="O34" s="43"/>
      <c r="P34" s="44"/>
      <c r="Q34" s="46"/>
      <c r="R34" s="54">
        <f>SUM(C34:Q34)</f>
        <v>2</v>
      </c>
    </row>
    <row r="35" spans="1:18" ht="21" customHeight="1">
      <c r="A35" s="93" t="s">
        <v>2</v>
      </c>
      <c r="B35" s="94"/>
      <c r="C35" s="62" t="s">
        <v>76</v>
      </c>
      <c r="D35" s="67"/>
      <c r="E35" s="67"/>
      <c r="F35" s="67"/>
      <c r="G35" s="67"/>
      <c r="H35" s="67"/>
      <c r="I35" s="62" t="s">
        <v>77</v>
      </c>
      <c r="J35" s="68"/>
      <c r="K35" s="90" t="s">
        <v>78</v>
      </c>
      <c r="L35" s="63"/>
      <c r="M35" s="62" t="s">
        <v>53</v>
      </c>
      <c r="N35" s="63"/>
      <c r="O35" s="62" t="s">
        <v>54</v>
      </c>
      <c r="P35" s="67"/>
      <c r="Q35" s="67"/>
      <c r="R35" s="68"/>
    </row>
    <row r="36" spans="1:18" ht="16.5" customHeight="1">
      <c r="A36" s="83" t="str">
        <f>A33</f>
        <v>市神港</v>
      </c>
      <c r="B36" s="84"/>
      <c r="C36" s="19" t="s">
        <v>4</v>
      </c>
      <c r="D36" s="87" t="s">
        <v>292</v>
      </c>
      <c r="E36" s="88"/>
      <c r="F36" s="51">
        <v>4</v>
      </c>
      <c r="G36" s="57"/>
      <c r="H36" s="76"/>
      <c r="I36" s="70" t="s">
        <v>293</v>
      </c>
      <c r="J36" s="70"/>
      <c r="K36" s="70"/>
      <c r="L36" s="76"/>
      <c r="M36" s="70" t="s">
        <v>294</v>
      </c>
      <c r="N36" s="76"/>
      <c r="O36" s="70" t="s">
        <v>293</v>
      </c>
      <c r="P36" s="76"/>
      <c r="Q36" s="69"/>
      <c r="R36" s="70"/>
    </row>
    <row r="37" spans="1:18" ht="16.5" customHeight="1">
      <c r="A37" s="83"/>
      <c r="B37" s="84"/>
      <c r="C37" s="20">
        <v>2</v>
      </c>
      <c r="D37" s="104" t="s">
        <v>295</v>
      </c>
      <c r="E37" s="105"/>
      <c r="F37" s="52">
        <v>5</v>
      </c>
      <c r="G37" s="58"/>
      <c r="H37" s="66"/>
      <c r="I37" s="65"/>
      <c r="J37" s="65"/>
      <c r="K37" s="65"/>
      <c r="L37" s="66"/>
      <c r="M37" s="65"/>
      <c r="N37" s="66"/>
      <c r="O37" s="65" t="s">
        <v>18</v>
      </c>
      <c r="P37" s="66"/>
      <c r="Q37" s="71"/>
      <c r="R37" s="65"/>
    </row>
    <row r="38" spans="1:18" ht="16.5" customHeight="1">
      <c r="A38" s="85"/>
      <c r="B38" s="86"/>
      <c r="C38" s="21">
        <v>3</v>
      </c>
      <c r="D38" s="79" t="s">
        <v>296</v>
      </c>
      <c r="E38" s="80"/>
      <c r="F38" s="53">
        <v>6</v>
      </c>
      <c r="G38" s="40"/>
      <c r="H38" s="73"/>
      <c r="I38" s="72"/>
      <c r="J38" s="72"/>
      <c r="K38" s="72"/>
      <c r="L38" s="73"/>
      <c r="M38" s="72"/>
      <c r="N38" s="73"/>
      <c r="O38" s="72"/>
      <c r="P38" s="73"/>
      <c r="Q38" s="41"/>
      <c r="R38" s="72"/>
    </row>
    <row r="39" spans="1:18" ht="16.5" customHeight="1">
      <c r="A39" s="81" t="str">
        <f>A34</f>
        <v>兵庫</v>
      </c>
      <c r="B39" s="82"/>
      <c r="C39" s="19" t="s">
        <v>4</v>
      </c>
      <c r="D39" s="87" t="s">
        <v>297</v>
      </c>
      <c r="E39" s="88"/>
      <c r="F39" s="51">
        <v>4</v>
      </c>
      <c r="G39" s="57"/>
      <c r="H39" s="76"/>
      <c r="I39" s="70" t="s">
        <v>298</v>
      </c>
      <c r="J39" s="70"/>
      <c r="K39" s="70"/>
      <c r="L39" s="76"/>
      <c r="M39" s="70"/>
      <c r="N39" s="76"/>
      <c r="O39" s="70" t="s">
        <v>298</v>
      </c>
      <c r="P39" s="76"/>
      <c r="Q39" s="69"/>
      <c r="R39" s="70"/>
    </row>
    <row r="40" spans="1:18" ht="16.5" customHeight="1">
      <c r="A40" s="83"/>
      <c r="B40" s="84"/>
      <c r="C40" s="20">
        <v>2</v>
      </c>
      <c r="D40" s="104" t="s">
        <v>299</v>
      </c>
      <c r="E40" s="105"/>
      <c r="F40" s="52">
        <v>5</v>
      </c>
      <c r="G40" s="58"/>
      <c r="H40" s="66"/>
      <c r="I40" s="65" t="s">
        <v>300</v>
      </c>
      <c r="J40" s="65"/>
      <c r="K40" s="65"/>
      <c r="L40" s="66"/>
      <c r="M40" s="65"/>
      <c r="N40" s="66"/>
      <c r="O40" s="65"/>
      <c r="P40" s="66"/>
      <c r="Q40" s="71"/>
      <c r="R40" s="65"/>
    </row>
    <row r="41" spans="1:18" ht="16.5" customHeight="1">
      <c r="A41" s="85"/>
      <c r="B41" s="86"/>
      <c r="C41" s="21">
        <v>3</v>
      </c>
      <c r="D41" s="79" t="s">
        <v>301</v>
      </c>
      <c r="E41" s="80"/>
      <c r="F41" s="53">
        <v>6</v>
      </c>
      <c r="G41" s="40"/>
      <c r="H41" s="73"/>
      <c r="I41" s="72"/>
      <c r="J41" s="72"/>
      <c r="K41" s="72"/>
      <c r="L41" s="73"/>
      <c r="M41" s="72"/>
      <c r="N41" s="73"/>
      <c r="O41" s="72"/>
      <c r="P41" s="73"/>
      <c r="Q41" s="41"/>
      <c r="R41" s="72"/>
    </row>
    <row r="42" spans="9:18" ht="11.25" customHeight="1">
      <c r="I42" s="22"/>
      <c r="J42" s="23"/>
      <c r="K42" s="22"/>
      <c r="L42" s="22"/>
      <c r="M42" s="22"/>
      <c r="N42" s="22"/>
      <c r="O42" s="22"/>
      <c r="P42" s="22"/>
      <c r="Q42" s="22"/>
      <c r="R42" s="22"/>
    </row>
    <row r="44" ht="13.5">
      <c r="I44" s="9"/>
    </row>
  </sheetData>
  <sheetProtection/>
  <mergeCells count="184">
    <mergeCell ref="G12:H12"/>
    <mergeCell ref="A1:G1"/>
    <mergeCell ref="E4:F4"/>
    <mergeCell ref="E17:F17"/>
    <mergeCell ref="D12:E12"/>
    <mergeCell ref="K23:L23"/>
    <mergeCell ref="D14:E14"/>
    <mergeCell ref="D13:E13"/>
    <mergeCell ref="A8:B8"/>
    <mergeCell ref="C9:H9"/>
    <mergeCell ref="D11:E11"/>
    <mergeCell ref="G10:H10"/>
    <mergeCell ref="G11:H11"/>
    <mergeCell ref="A9:B9"/>
    <mergeCell ref="A10:B12"/>
    <mergeCell ref="G4:H4"/>
    <mergeCell ref="I4:J4"/>
    <mergeCell ref="A6:B6"/>
    <mergeCell ref="A7:B7"/>
    <mergeCell ref="M4:N4"/>
    <mergeCell ref="K9:L9"/>
    <mergeCell ref="K13:L13"/>
    <mergeCell ref="K15:L15"/>
    <mergeCell ref="K14:L14"/>
    <mergeCell ref="K4:L4"/>
    <mergeCell ref="M12:N12"/>
    <mergeCell ref="K17:L17"/>
    <mergeCell ref="A23:B25"/>
    <mergeCell ref="D23:E23"/>
    <mergeCell ref="D24:E24"/>
    <mergeCell ref="D25:E25"/>
    <mergeCell ref="Q11:R11"/>
    <mergeCell ref="Q12:R12"/>
    <mergeCell ref="Q15:R15"/>
    <mergeCell ref="O12:P12"/>
    <mergeCell ref="O14:P14"/>
    <mergeCell ref="O15:P15"/>
    <mergeCell ref="O13:P13"/>
    <mergeCell ref="I17:J17"/>
    <mergeCell ref="G24:H24"/>
    <mergeCell ref="I15:J15"/>
    <mergeCell ref="K22:L22"/>
    <mergeCell ref="G14:H14"/>
    <mergeCell ref="G15:H15"/>
    <mergeCell ref="I13:J13"/>
    <mergeCell ref="I14:J14"/>
    <mergeCell ref="I9:J9"/>
    <mergeCell ref="A26:B28"/>
    <mergeCell ref="D28:E28"/>
    <mergeCell ref="A19:B19"/>
    <mergeCell ref="A20:B20"/>
    <mergeCell ref="A22:B22"/>
    <mergeCell ref="G25:H25"/>
    <mergeCell ref="G17:H17"/>
    <mergeCell ref="G13:H13"/>
    <mergeCell ref="C22:H22"/>
    <mergeCell ref="I10:J10"/>
    <mergeCell ref="I11:J11"/>
    <mergeCell ref="I12:J12"/>
    <mergeCell ref="D15:E15"/>
    <mergeCell ref="A21:B21"/>
    <mergeCell ref="A13:B15"/>
    <mergeCell ref="D10:E10"/>
    <mergeCell ref="I22:J22"/>
    <mergeCell ref="I23:J23"/>
    <mergeCell ref="I25:J25"/>
    <mergeCell ref="G23:H23"/>
    <mergeCell ref="I24:J24"/>
    <mergeCell ref="G28:H28"/>
    <mergeCell ref="I28:J28"/>
    <mergeCell ref="I26:J26"/>
    <mergeCell ref="Q26:R26"/>
    <mergeCell ref="M28:N28"/>
    <mergeCell ref="O28:P28"/>
    <mergeCell ref="Q28:R28"/>
    <mergeCell ref="G26:H26"/>
    <mergeCell ref="K26:L26"/>
    <mergeCell ref="O26:P26"/>
    <mergeCell ref="K24:L24"/>
    <mergeCell ref="D26:E26"/>
    <mergeCell ref="M25:N25"/>
    <mergeCell ref="K11:L11"/>
    <mergeCell ref="K25:L25"/>
    <mergeCell ref="O25:P25"/>
    <mergeCell ref="O17:P17"/>
    <mergeCell ref="M17:N17"/>
    <mergeCell ref="M13:N13"/>
    <mergeCell ref="K10:L10"/>
    <mergeCell ref="M11:N11"/>
    <mergeCell ref="O24:P24"/>
    <mergeCell ref="O10:P10"/>
    <mergeCell ref="O9:R9"/>
    <mergeCell ref="M15:N15"/>
    <mergeCell ref="Q24:R24"/>
    <mergeCell ref="M24:N24"/>
    <mergeCell ref="Q23:R23"/>
    <mergeCell ref="O23:P23"/>
    <mergeCell ref="M23:N23"/>
    <mergeCell ref="M22:N22"/>
    <mergeCell ref="Q13:R13"/>
    <mergeCell ref="Q14:R14"/>
    <mergeCell ref="Q4:R4"/>
    <mergeCell ref="M9:N9"/>
    <mergeCell ref="O4:P4"/>
    <mergeCell ref="O11:P11"/>
    <mergeCell ref="M14:N14"/>
    <mergeCell ref="Q10:R10"/>
    <mergeCell ref="M10:N10"/>
    <mergeCell ref="M27:N27"/>
    <mergeCell ref="O27:P27"/>
    <mergeCell ref="Q27:R27"/>
    <mergeCell ref="Q17:R17"/>
    <mergeCell ref="O22:R22"/>
    <mergeCell ref="M26:N26"/>
    <mergeCell ref="Q25:R25"/>
    <mergeCell ref="K12:L12"/>
    <mergeCell ref="E30:F30"/>
    <mergeCell ref="G30:H30"/>
    <mergeCell ref="I30:J30"/>
    <mergeCell ref="K30:L30"/>
    <mergeCell ref="D27:E27"/>
    <mergeCell ref="K28:L28"/>
    <mergeCell ref="K27:L27"/>
    <mergeCell ref="G27:H27"/>
    <mergeCell ref="I27:J27"/>
    <mergeCell ref="O30:P30"/>
    <mergeCell ref="Q30:R30"/>
    <mergeCell ref="A32:B32"/>
    <mergeCell ref="A33:B33"/>
    <mergeCell ref="A34:B34"/>
    <mergeCell ref="M30:N30"/>
    <mergeCell ref="A35:B35"/>
    <mergeCell ref="C35:H35"/>
    <mergeCell ref="I35:J35"/>
    <mergeCell ref="K35:L35"/>
    <mergeCell ref="M35:N35"/>
    <mergeCell ref="O35:R35"/>
    <mergeCell ref="A36:B38"/>
    <mergeCell ref="D36:E36"/>
    <mergeCell ref="G36:H36"/>
    <mergeCell ref="I36:J36"/>
    <mergeCell ref="D37:E37"/>
    <mergeCell ref="G37:H37"/>
    <mergeCell ref="I37:J37"/>
    <mergeCell ref="D38:E38"/>
    <mergeCell ref="G38:H38"/>
    <mergeCell ref="I38:J38"/>
    <mergeCell ref="K36:L36"/>
    <mergeCell ref="M36:N36"/>
    <mergeCell ref="O36:P36"/>
    <mergeCell ref="Q36:R36"/>
    <mergeCell ref="K37:L37"/>
    <mergeCell ref="M37:N37"/>
    <mergeCell ref="O37:P37"/>
    <mergeCell ref="Q37:R37"/>
    <mergeCell ref="A39:B41"/>
    <mergeCell ref="D39:E39"/>
    <mergeCell ref="G39:H39"/>
    <mergeCell ref="I39:J39"/>
    <mergeCell ref="D40:E40"/>
    <mergeCell ref="G40:H40"/>
    <mergeCell ref="I40:J40"/>
    <mergeCell ref="D41:E41"/>
    <mergeCell ref="G41:H41"/>
    <mergeCell ref="K38:L38"/>
    <mergeCell ref="M38:N38"/>
    <mergeCell ref="Q41:R41"/>
    <mergeCell ref="K40:L40"/>
    <mergeCell ref="M40:N40"/>
    <mergeCell ref="O40:P40"/>
    <mergeCell ref="Q40:R40"/>
    <mergeCell ref="Q39:R39"/>
    <mergeCell ref="O38:P38"/>
    <mergeCell ref="Q38:R38"/>
    <mergeCell ref="H3:I3"/>
    <mergeCell ref="J3:Q3"/>
    <mergeCell ref="J34:L34"/>
    <mergeCell ref="K41:L41"/>
    <mergeCell ref="M41:N41"/>
    <mergeCell ref="O41:P41"/>
    <mergeCell ref="K39:L39"/>
    <mergeCell ref="M39:N39"/>
    <mergeCell ref="O39:P39"/>
    <mergeCell ref="I41:J41"/>
  </mergeCells>
  <conditionalFormatting sqref="H32:Q32 K6 H6 K19 H19">
    <cfRule type="expression" priority="1" dxfId="0" stopIfTrue="1">
      <formula>H7=""</formula>
    </cfRule>
  </conditionalFormatting>
  <conditionalFormatting sqref="R20 R7 R33 A7:B7 A20:B20 A33:B33">
    <cfRule type="expression" priority="2" dxfId="1" stopIfTrue="1">
      <formula>$R7&gt;$R8</formula>
    </cfRule>
  </conditionalFormatting>
  <conditionalFormatting sqref="R8 R21 R34">
    <cfRule type="expression" priority="3" dxfId="1" stopIfTrue="1">
      <formula>$R8&gt;$R7</formula>
    </cfRule>
  </conditionalFormatting>
  <conditionalFormatting sqref="A8:B8 A21:B21 A34:B34">
    <cfRule type="expression" priority="4" dxfId="1" stopIfTrue="1">
      <formula>$R7&lt;$R8</formula>
    </cfRule>
  </conditionalFormatting>
  <conditionalFormatting sqref="I37:J38 I40:J41 G36:H41 D37:E38 D40:E41 K36:R41 I24:J25 I27:J28 G23:H28 D24:E25 D27:E28 K23:R28 I11:J12 I14:J15 G10:H15 D11:E12 D14:E15 K10:R15">
    <cfRule type="cellIs" priority="5" dxfId="0" operator="lessThan" stopIfTrue="1">
      <formula>"""0"""</formula>
    </cfRule>
  </conditionalFormatting>
  <conditionalFormatting sqref="A36:B36 A23:B23 A10:B10">
    <cfRule type="expression" priority="6" dxfId="1" stopIfTrue="1">
      <formula>$R7&gt;$R8</formula>
    </cfRule>
  </conditionalFormatting>
  <conditionalFormatting sqref="A38:B38 A25:B25 A12:B12">
    <cfRule type="expression" priority="7" dxfId="1" stopIfTrue="1">
      <formula>#REF!&gt;$R9</formula>
    </cfRule>
  </conditionalFormatting>
  <conditionalFormatting sqref="A37:B37 A24:B24 A11:B11">
    <cfRule type="expression" priority="8" dxfId="1" stopIfTrue="1">
      <formula>$R8&gt;#REF!</formula>
    </cfRule>
  </conditionalFormatting>
  <conditionalFormatting sqref="A39:B39 A26:B26 A13:B13">
    <cfRule type="expression" priority="9" dxfId="1" stopIfTrue="1">
      <formula>$R7&lt;$R8</formula>
    </cfRule>
  </conditionalFormatting>
  <conditionalFormatting sqref="A41:B41 A28:B28 A15:B15">
    <cfRule type="expression" priority="10" dxfId="1" stopIfTrue="1">
      <formula>#REF!&lt;$R9</formula>
    </cfRule>
  </conditionalFormatting>
  <conditionalFormatting sqref="A40:B40 A27:B27 A14:B14">
    <cfRule type="expression" priority="11" dxfId="1" stopIfTrue="1">
      <formula>$R8&lt;#REF!</formula>
    </cfRule>
  </conditionalFormatting>
  <conditionalFormatting sqref="K33:L33 M33:Q34 H33:J34">
    <cfRule type="expression" priority="12" dxfId="0" stopIfTrue="1">
      <formula>H33=""</formula>
    </cfRule>
    <cfRule type="expression" priority="13" dxfId="1" stopIfTrue="1">
      <formula>H33&gt;0</formula>
    </cfRule>
  </conditionalFormatting>
  <conditionalFormatting sqref="C33:G34">
    <cfRule type="cellIs" priority="14" dxfId="1" operator="greaterThan" stopIfTrue="1">
      <formula>0</formula>
    </cfRule>
  </conditionalFormatting>
  <dataValidations count="2">
    <dataValidation allowBlank="1" showInputMessage="1" showErrorMessage="1" imeMode="halfAlpha" sqref="I30:J30 M30:N30 C33:J34 M33:Q34 K33:L33 C20:Q21 M17:N17 I17:J17 I4:J4 O1 M4:N4 C7:Q8 M1 I1"/>
    <dataValidation type="list" allowBlank="1" showInputMessage="1" showErrorMessage="1" sqref="C30 C17 C4">
      <formula1>"回戦,戦,勝戦"</formula1>
    </dataValidation>
  </dataValidations>
  <printOptions/>
  <pageMargins left="0.58" right="0.22" top="0.29" bottom="0.21" header="0.27" footer="0.17"/>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39"/>
  </sheetPr>
  <dimension ref="A1:T46"/>
  <sheetViews>
    <sheetView workbookViewId="0" topLeftCell="A1">
      <selection activeCell="A1" sqref="A1:G1"/>
    </sheetView>
  </sheetViews>
  <sheetFormatPr defaultColWidth="9.00390625" defaultRowHeight="13.5"/>
  <cols>
    <col min="1" max="1" width="10.375" style="6" customWidth="1"/>
    <col min="2" max="2" width="6.25390625" style="6" customWidth="1"/>
    <col min="3" max="11" width="4.875" style="6" customWidth="1"/>
    <col min="12" max="12" width="5.00390625" style="6" customWidth="1"/>
    <col min="13" max="17" width="4.875" style="6" customWidth="1"/>
    <col min="18" max="18" width="5.00390625" style="6" customWidth="1"/>
    <col min="19" max="16384" width="9.00390625" style="6" customWidth="1"/>
  </cols>
  <sheetData>
    <row r="1" spans="1:18" ht="30" customHeight="1">
      <c r="A1" s="100" t="s">
        <v>39</v>
      </c>
      <c r="B1" s="101"/>
      <c r="C1" s="101"/>
      <c r="D1" s="101"/>
      <c r="E1" s="101"/>
      <c r="F1" s="101"/>
      <c r="G1" s="101"/>
      <c r="H1" s="25" t="s">
        <v>19</v>
      </c>
      <c r="I1" s="42">
        <v>7</v>
      </c>
      <c r="J1" s="24" t="s">
        <v>20</v>
      </c>
      <c r="K1" s="26">
        <v>2012</v>
      </c>
      <c r="L1" s="3" t="s">
        <v>21</v>
      </c>
      <c r="M1" s="2">
        <v>7</v>
      </c>
      <c r="N1" s="3" t="s">
        <v>0</v>
      </c>
      <c r="O1" s="2">
        <v>15</v>
      </c>
      <c r="P1" s="1" t="s">
        <v>22</v>
      </c>
      <c r="Q1" s="3" t="s">
        <v>5</v>
      </c>
      <c r="R1" s="5" t="s">
        <v>6</v>
      </c>
    </row>
    <row r="2" ht="5.25" customHeight="1"/>
    <row r="3" spans="8:18" ht="18.75" customHeight="1">
      <c r="H3" s="103" t="s">
        <v>41</v>
      </c>
      <c r="I3" s="103"/>
      <c r="J3" s="60" t="s">
        <v>405</v>
      </c>
      <c r="K3" s="60"/>
      <c r="L3" s="60"/>
      <c r="M3" s="60"/>
      <c r="N3" s="60"/>
      <c r="O3" s="60"/>
      <c r="P3" s="60"/>
      <c r="Q3" s="60"/>
      <c r="R3" s="7" t="s">
        <v>38</v>
      </c>
    </row>
    <row r="4" spans="1:20" s="29" customFormat="1" ht="18.75" customHeight="1">
      <c r="A4" s="27"/>
      <c r="B4" s="28">
        <v>2</v>
      </c>
      <c r="C4" s="8" t="s">
        <v>1</v>
      </c>
      <c r="D4" s="6"/>
      <c r="E4" s="102" t="s">
        <v>70</v>
      </c>
      <c r="F4" s="102"/>
      <c r="G4" s="92" t="s">
        <v>71</v>
      </c>
      <c r="H4" s="92"/>
      <c r="I4" s="89">
        <v>0.37013888888888885</v>
      </c>
      <c r="J4" s="89"/>
      <c r="K4" s="64" t="s">
        <v>72</v>
      </c>
      <c r="L4" s="64"/>
      <c r="M4" s="89">
        <v>0.42430555555555555</v>
      </c>
      <c r="N4" s="89"/>
      <c r="O4" s="64" t="s">
        <v>73</v>
      </c>
      <c r="P4" s="64"/>
      <c r="Q4" s="61">
        <f>SUM(M4-I4)</f>
        <v>0.054166666666666696</v>
      </c>
      <c r="R4" s="61"/>
      <c r="T4" s="30"/>
    </row>
    <row r="5" spans="8:18" ht="7.5" customHeight="1">
      <c r="H5" s="9"/>
      <c r="I5" s="9"/>
      <c r="J5" s="10"/>
      <c r="K5" s="11"/>
      <c r="L5" s="11"/>
      <c r="M5" s="10"/>
      <c r="N5" s="10"/>
      <c r="O5" s="11"/>
      <c r="P5" s="11"/>
      <c r="Q5" s="10"/>
      <c r="R5" s="10"/>
    </row>
    <row r="6" spans="1:18" ht="21" customHeight="1">
      <c r="A6" s="93" t="s">
        <v>2</v>
      </c>
      <c r="B6" s="94"/>
      <c r="C6" s="35">
        <v>1</v>
      </c>
      <c r="D6" s="36">
        <v>2</v>
      </c>
      <c r="E6" s="37">
        <v>3</v>
      </c>
      <c r="F6" s="35">
        <v>4</v>
      </c>
      <c r="G6" s="36">
        <v>5</v>
      </c>
      <c r="H6" s="33">
        <v>6</v>
      </c>
      <c r="I6" s="12">
        <v>7</v>
      </c>
      <c r="J6" s="13">
        <v>8</v>
      </c>
      <c r="K6" s="33">
        <v>9</v>
      </c>
      <c r="L6" s="12">
        <v>10</v>
      </c>
      <c r="M6" s="13">
        <v>11</v>
      </c>
      <c r="N6" s="33">
        <v>12</v>
      </c>
      <c r="O6" s="34">
        <v>13</v>
      </c>
      <c r="P6" s="13">
        <v>14</v>
      </c>
      <c r="Q6" s="14">
        <v>15</v>
      </c>
      <c r="R6" s="15" t="s">
        <v>3</v>
      </c>
    </row>
    <row r="7" spans="1:18" ht="27.75" customHeight="1">
      <c r="A7" s="95" t="s">
        <v>400</v>
      </c>
      <c r="B7" s="96"/>
      <c r="C7" s="16">
        <v>3</v>
      </c>
      <c r="D7" s="17">
        <v>2</v>
      </c>
      <c r="E7" s="38">
        <v>3</v>
      </c>
      <c r="F7" s="16">
        <v>1</v>
      </c>
      <c r="G7" s="17">
        <v>2</v>
      </c>
      <c r="H7" s="32"/>
      <c r="I7" s="16"/>
      <c r="J7" s="17"/>
      <c r="K7" s="32"/>
      <c r="L7" s="106" t="s">
        <v>398</v>
      </c>
      <c r="M7" s="107"/>
      <c r="N7" s="108"/>
      <c r="O7" s="39"/>
      <c r="P7" s="17"/>
      <c r="Q7" s="18"/>
      <c r="R7" s="47">
        <f>SUM(C7:Q7)</f>
        <v>11</v>
      </c>
    </row>
    <row r="8" spans="1:18" ht="27.75" customHeight="1">
      <c r="A8" s="95" t="s">
        <v>255</v>
      </c>
      <c r="B8" s="96"/>
      <c r="C8" s="16">
        <v>0</v>
      </c>
      <c r="D8" s="17">
        <v>0</v>
      </c>
      <c r="E8" s="38">
        <v>1</v>
      </c>
      <c r="F8" s="16">
        <v>0</v>
      </c>
      <c r="G8" s="17">
        <v>0</v>
      </c>
      <c r="H8" s="32"/>
      <c r="I8" s="16"/>
      <c r="J8" s="17"/>
      <c r="K8" s="32"/>
      <c r="L8" s="16"/>
      <c r="M8" s="17"/>
      <c r="N8" s="32"/>
      <c r="O8" s="39"/>
      <c r="P8" s="17"/>
      <c r="Q8" s="18"/>
      <c r="R8" s="47">
        <f>SUM(C8:Q8)</f>
        <v>1</v>
      </c>
    </row>
    <row r="9" spans="1:18" ht="21" customHeight="1">
      <c r="A9" s="93" t="s">
        <v>2</v>
      </c>
      <c r="B9" s="94"/>
      <c r="C9" s="62" t="s">
        <v>118</v>
      </c>
      <c r="D9" s="67"/>
      <c r="E9" s="67"/>
      <c r="F9" s="67"/>
      <c r="G9" s="67"/>
      <c r="H9" s="67"/>
      <c r="I9" s="62" t="s">
        <v>119</v>
      </c>
      <c r="J9" s="68"/>
      <c r="K9" s="90" t="s">
        <v>120</v>
      </c>
      <c r="L9" s="63"/>
      <c r="M9" s="62" t="s">
        <v>53</v>
      </c>
      <c r="N9" s="63"/>
      <c r="O9" s="62" t="s">
        <v>54</v>
      </c>
      <c r="P9" s="67"/>
      <c r="Q9" s="67"/>
      <c r="R9" s="68"/>
    </row>
    <row r="10" spans="1:18" ht="16.5" customHeight="1">
      <c r="A10" s="83" t="str">
        <f>A7</f>
        <v>飾　磨</v>
      </c>
      <c r="B10" s="84"/>
      <c r="C10" s="19" t="s">
        <v>4</v>
      </c>
      <c r="D10" s="87" t="s">
        <v>142</v>
      </c>
      <c r="E10" s="88"/>
      <c r="F10" s="51">
        <v>4</v>
      </c>
      <c r="G10" s="79" t="s">
        <v>256</v>
      </c>
      <c r="H10" s="80"/>
      <c r="I10" s="70" t="s">
        <v>141</v>
      </c>
      <c r="J10" s="70"/>
      <c r="K10" s="70"/>
      <c r="L10" s="76"/>
      <c r="M10" s="70" t="s">
        <v>257</v>
      </c>
      <c r="N10" s="76"/>
      <c r="O10" s="70" t="s">
        <v>143</v>
      </c>
      <c r="P10" s="76"/>
      <c r="Q10" s="69" t="s">
        <v>258</v>
      </c>
      <c r="R10" s="70"/>
    </row>
    <row r="11" spans="1:18" ht="16.5" customHeight="1">
      <c r="A11" s="83"/>
      <c r="B11" s="84"/>
      <c r="C11" s="20">
        <v>2</v>
      </c>
      <c r="D11" s="104" t="s">
        <v>259</v>
      </c>
      <c r="E11" s="105"/>
      <c r="F11" s="52">
        <v>5</v>
      </c>
      <c r="G11" s="58"/>
      <c r="H11" s="66"/>
      <c r="I11" s="65"/>
      <c r="J11" s="65"/>
      <c r="K11" s="65"/>
      <c r="L11" s="66"/>
      <c r="M11" s="65" t="s">
        <v>258</v>
      </c>
      <c r="N11" s="66"/>
      <c r="O11" s="65" t="s">
        <v>141</v>
      </c>
      <c r="P11" s="66"/>
      <c r="Q11" s="71"/>
      <c r="R11" s="65"/>
    </row>
    <row r="12" spans="1:18" ht="16.5" customHeight="1">
      <c r="A12" s="85"/>
      <c r="B12" s="86"/>
      <c r="C12" s="21">
        <v>3</v>
      </c>
      <c r="D12" s="79" t="s">
        <v>260</v>
      </c>
      <c r="E12" s="80"/>
      <c r="F12" s="53">
        <v>6</v>
      </c>
      <c r="G12" s="40"/>
      <c r="H12" s="73"/>
      <c r="I12" s="72"/>
      <c r="J12" s="72"/>
      <c r="K12" s="72"/>
      <c r="L12" s="73"/>
      <c r="M12" s="72"/>
      <c r="N12" s="73"/>
      <c r="O12" s="72" t="s">
        <v>261</v>
      </c>
      <c r="P12" s="73"/>
      <c r="Q12" s="41"/>
      <c r="R12" s="72"/>
    </row>
    <row r="13" spans="1:18" ht="16.5" customHeight="1">
      <c r="A13" s="81" t="str">
        <f>A8</f>
        <v>三田祥雲館</v>
      </c>
      <c r="B13" s="82"/>
      <c r="C13" s="19" t="s">
        <v>4</v>
      </c>
      <c r="D13" s="87" t="s">
        <v>262</v>
      </c>
      <c r="E13" s="88"/>
      <c r="F13" s="51">
        <v>4</v>
      </c>
      <c r="G13" s="57"/>
      <c r="H13" s="76"/>
      <c r="I13" s="70" t="s">
        <v>263</v>
      </c>
      <c r="J13" s="70"/>
      <c r="K13" s="70"/>
      <c r="L13" s="76"/>
      <c r="M13" s="70"/>
      <c r="N13" s="76"/>
      <c r="O13" s="70" t="s">
        <v>264</v>
      </c>
      <c r="P13" s="76"/>
      <c r="Q13" s="69"/>
      <c r="R13" s="70"/>
    </row>
    <row r="14" spans="1:18" ht="16.5" customHeight="1">
      <c r="A14" s="83"/>
      <c r="B14" s="84"/>
      <c r="C14" s="20">
        <v>2</v>
      </c>
      <c r="D14" s="104" t="s">
        <v>265</v>
      </c>
      <c r="E14" s="105"/>
      <c r="F14" s="52">
        <v>5</v>
      </c>
      <c r="G14" s="58"/>
      <c r="H14" s="66"/>
      <c r="I14" s="65"/>
      <c r="J14" s="65"/>
      <c r="K14" s="65"/>
      <c r="L14" s="66"/>
      <c r="M14" s="65"/>
      <c r="N14" s="66"/>
      <c r="O14" s="65"/>
      <c r="P14" s="66"/>
      <c r="Q14" s="71"/>
      <c r="R14" s="65"/>
    </row>
    <row r="15" spans="1:18" ht="16.5" customHeight="1">
      <c r="A15" s="85"/>
      <c r="B15" s="86"/>
      <c r="C15" s="21">
        <v>3</v>
      </c>
      <c r="D15" s="79"/>
      <c r="E15" s="80"/>
      <c r="F15" s="53">
        <v>6</v>
      </c>
      <c r="G15" s="40"/>
      <c r="H15" s="73"/>
      <c r="I15" s="72"/>
      <c r="J15" s="72"/>
      <c r="K15" s="72"/>
      <c r="L15" s="73"/>
      <c r="M15" s="72"/>
      <c r="N15" s="73"/>
      <c r="O15" s="72"/>
      <c r="P15" s="73"/>
      <c r="Q15" s="41"/>
      <c r="R15" s="72"/>
    </row>
    <row r="16" spans="9:18" ht="11.25" customHeight="1">
      <c r="I16" s="22"/>
      <c r="J16" s="23"/>
      <c r="K16" s="22"/>
      <c r="L16" s="22"/>
      <c r="M16" s="22"/>
      <c r="N16" s="22"/>
      <c r="O16" s="22"/>
      <c r="P16" s="22"/>
      <c r="Q16" s="22"/>
      <c r="R16" s="22"/>
    </row>
    <row r="17" spans="1:20" s="29" customFormat="1" ht="18.75" customHeight="1">
      <c r="A17" s="27"/>
      <c r="B17" s="28">
        <v>2</v>
      </c>
      <c r="C17" s="8" t="s">
        <v>1</v>
      </c>
      <c r="D17" s="6"/>
      <c r="E17" s="102" t="s">
        <v>60</v>
      </c>
      <c r="F17" s="102"/>
      <c r="G17" s="92" t="s">
        <v>14</v>
      </c>
      <c r="H17" s="92"/>
      <c r="I17" s="89">
        <v>0.4576388888888889</v>
      </c>
      <c r="J17" s="89"/>
      <c r="K17" s="64" t="s">
        <v>15</v>
      </c>
      <c r="L17" s="64"/>
      <c r="M17" s="89">
        <v>0.5423611111111112</v>
      </c>
      <c r="N17" s="89"/>
      <c r="O17" s="64" t="s">
        <v>16</v>
      </c>
      <c r="P17" s="64"/>
      <c r="Q17" s="61">
        <f>SUM(M17-I17)</f>
        <v>0.08472222222222231</v>
      </c>
      <c r="R17" s="61"/>
      <c r="T17" s="30"/>
    </row>
    <row r="18" spans="8:18" ht="7.5" customHeight="1">
      <c r="H18" s="9"/>
      <c r="I18" s="9"/>
      <c r="J18" s="10"/>
      <c r="K18" s="11"/>
      <c r="L18" s="11"/>
      <c r="M18" s="10"/>
      <c r="N18" s="10"/>
      <c r="O18" s="11"/>
      <c r="P18" s="11"/>
      <c r="Q18" s="10"/>
      <c r="R18" s="10"/>
    </row>
    <row r="19" spans="1:18" ht="21" customHeight="1">
      <c r="A19" s="93" t="s">
        <v>2</v>
      </c>
      <c r="B19" s="94"/>
      <c r="C19" s="35">
        <v>1</v>
      </c>
      <c r="D19" s="36">
        <v>2</v>
      </c>
      <c r="E19" s="37">
        <v>3</v>
      </c>
      <c r="F19" s="35">
        <v>4</v>
      </c>
      <c r="G19" s="36">
        <v>5</v>
      </c>
      <c r="H19" s="37">
        <v>6</v>
      </c>
      <c r="I19" s="35">
        <v>7</v>
      </c>
      <c r="J19" s="36">
        <v>8</v>
      </c>
      <c r="K19" s="33">
        <v>9</v>
      </c>
      <c r="L19" s="12">
        <v>10</v>
      </c>
      <c r="M19" s="13">
        <v>11</v>
      </c>
      <c r="N19" s="33">
        <v>12</v>
      </c>
      <c r="O19" s="34">
        <v>13</v>
      </c>
      <c r="P19" s="13">
        <v>14</v>
      </c>
      <c r="Q19" s="14">
        <v>15</v>
      </c>
      <c r="R19" s="15" t="s">
        <v>3</v>
      </c>
    </row>
    <row r="20" spans="1:18" ht="27.75" customHeight="1">
      <c r="A20" s="95" t="s">
        <v>31</v>
      </c>
      <c r="B20" s="96"/>
      <c r="C20" s="16">
        <v>4</v>
      </c>
      <c r="D20" s="17">
        <v>0</v>
      </c>
      <c r="E20" s="38">
        <v>0</v>
      </c>
      <c r="F20" s="16">
        <v>0</v>
      </c>
      <c r="G20" s="17">
        <v>1</v>
      </c>
      <c r="H20" s="32">
        <v>1</v>
      </c>
      <c r="I20" s="16">
        <v>0</v>
      </c>
      <c r="J20" s="17">
        <v>5</v>
      </c>
      <c r="K20" s="32"/>
      <c r="L20" s="106" t="s">
        <v>399</v>
      </c>
      <c r="M20" s="107"/>
      <c r="N20" s="108"/>
      <c r="O20" s="39"/>
      <c r="P20" s="17"/>
      <c r="Q20" s="18"/>
      <c r="R20" s="54">
        <f>SUM(C20:Q20)</f>
        <v>11</v>
      </c>
    </row>
    <row r="21" spans="1:18" ht="27.75" customHeight="1">
      <c r="A21" s="95" t="s">
        <v>401</v>
      </c>
      <c r="B21" s="96"/>
      <c r="C21" s="16">
        <v>0</v>
      </c>
      <c r="D21" s="17">
        <v>0</v>
      </c>
      <c r="E21" s="38">
        <v>0</v>
      </c>
      <c r="F21" s="16">
        <v>1</v>
      </c>
      <c r="G21" s="17">
        <v>1</v>
      </c>
      <c r="H21" s="32">
        <v>0</v>
      </c>
      <c r="I21" s="16">
        <v>2</v>
      </c>
      <c r="J21" s="17">
        <v>0</v>
      </c>
      <c r="K21" s="32"/>
      <c r="L21" s="16"/>
      <c r="M21" s="17"/>
      <c r="N21" s="32"/>
      <c r="O21" s="39"/>
      <c r="P21" s="17"/>
      <c r="Q21" s="18"/>
      <c r="R21" s="54">
        <f>SUM(C21:Q21)</f>
        <v>4</v>
      </c>
    </row>
    <row r="22" spans="1:18" ht="21" customHeight="1">
      <c r="A22" s="93" t="s">
        <v>2</v>
      </c>
      <c r="B22" s="94"/>
      <c r="C22" s="62" t="s">
        <v>118</v>
      </c>
      <c r="D22" s="67"/>
      <c r="E22" s="67"/>
      <c r="F22" s="67"/>
      <c r="G22" s="67"/>
      <c r="H22" s="67"/>
      <c r="I22" s="62" t="s">
        <v>119</v>
      </c>
      <c r="J22" s="68"/>
      <c r="K22" s="90" t="s">
        <v>120</v>
      </c>
      <c r="L22" s="63"/>
      <c r="M22" s="62" t="s">
        <v>53</v>
      </c>
      <c r="N22" s="63"/>
      <c r="O22" s="62" t="s">
        <v>54</v>
      </c>
      <c r="P22" s="67"/>
      <c r="Q22" s="67"/>
      <c r="R22" s="68"/>
    </row>
    <row r="23" spans="1:18" ht="16.5" customHeight="1">
      <c r="A23" s="83" t="str">
        <f>A20</f>
        <v>尼崎西</v>
      </c>
      <c r="B23" s="84"/>
      <c r="C23" s="19" t="s">
        <v>4</v>
      </c>
      <c r="D23" s="87" t="s">
        <v>267</v>
      </c>
      <c r="E23" s="88"/>
      <c r="F23" s="51">
        <v>4</v>
      </c>
      <c r="G23" s="57"/>
      <c r="H23" s="76"/>
      <c r="I23" s="70" t="s">
        <v>18</v>
      </c>
      <c r="J23" s="70"/>
      <c r="K23" s="70"/>
      <c r="L23" s="76"/>
      <c r="M23" s="70" t="s">
        <v>268</v>
      </c>
      <c r="N23" s="76"/>
      <c r="O23" s="70" t="s">
        <v>269</v>
      </c>
      <c r="P23" s="76"/>
      <c r="Q23" s="69"/>
      <c r="R23" s="70"/>
    </row>
    <row r="24" spans="1:18" ht="16.5" customHeight="1">
      <c r="A24" s="83"/>
      <c r="B24" s="84"/>
      <c r="C24" s="20">
        <v>2</v>
      </c>
      <c r="D24" s="104" t="s">
        <v>270</v>
      </c>
      <c r="E24" s="105"/>
      <c r="F24" s="52">
        <v>5</v>
      </c>
      <c r="G24" s="58"/>
      <c r="H24" s="66"/>
      <c r="I24" s="65"/>
      <c r="J24" s="65"/>
      <c r="K24" s="65"/>
      <c r="L24" s="66"/>
      <c r="M24" s="65" t="s">
        <v>231</v>
      </c>
      <c r="N24" s="66"/>
      <c r="O24" s="65"/>
      <c r="P24" s="66"/>
      <c r="Q24" s="71"/>
      <c r="R24" s="65"/>
    </row>
    <row r="25" spans="1:18" ht="16.5" customHeight="1">
      <c r="A25" s="85"/>
      <c r="B25" s="86"/>
      <c r="C25" s="21">
        <v>3</v>
      </c>
      <c r="D25" s="79"/>
      <c r="E25" s="80"/>
      <c r="F25" s="53">
        <v>6</v>
      </c>
      <c r="G25" s="40"/>
      <c r="H25" s="73"/>
      <c r="I25" s="72"/>
      <c r="J25" s="72"/>
      <c r="K25" s="72"/>
      <c r="L25" s="73"/>
      <c r="M25" s="72"/>
      <c r="N25" s="73"/>
      <c r="O25" s="72"/>
      <c r="P25" s="73"/>
      <c r="Q25" s="41"/>
      <c r="R25" s="72"/>
    </row>
    <row r="26" spans="1:18" ht="16.5" customHeight="1">
      <c r="A26" s="81" t="str">
        <f>A21</f>
        <v>吉　川</v>
      </c>
      <c r="B26" s="82"/>
      <c r="C26" s="19" t="s">
        <v>4</v>
      </c>
      <c r="D26" s="87" t="s">
        <v>271</v>
      </c>
      <c r="E26" s="88"/>
      <c r="F26" s="51">
        <v>4</v>
      </c>
      <c r="G26" s="57"/>
      <c r="H26" s="76"/>
      <c r="I26" s="70" t="s">
        <v>272</v>
      </c>
      <c r="J26" s="70"/>
      <c r="K26" s="70"/>
      <c r="L26" s="76"/>
      <c r="M26" s="70"/>
      <c r="N26" s="76"/>
      <c r="O26" s="70" t="s">
        <v>25</v>
      </c>
      <c r="P26" s="76"/>
      <c r="Q26" s="69"/>
      <c r="R26" s="70"/>
    </row>
    <row r="27" spans="1:18" ht="16.5" customHeight="1">
      <c r="A27" s="83"/>
      <c r="B27" s="84"/>
      <c r="C27" s="20">
        <v>2</v>
      </c>
      <c r="D27" s="104" t="s">
        <v>273</v>
      </c>
      <c r="E27" s="105"/>
      <c r="F27" s="52">
        <v>5</v>
      </c>
      <c r="G27" s="58"/>
      <c r="H27" s="66"/>
      <c r="I27" s="65"/>
      <c r="J27" s="65"/>
      <c r="K27" s="65"/>
      <c r="L27" s="66"/>
      <c r="M27" s="65"/>
      <c r="N27" s="66"/>
      <c r="O27" s="65" t="s">
        <v>32</v>
      </c>
      <c r="P27" s="66"/>
      <c r="Q27" s="71"/>
      <c r="R27" s="65"/>
    </row>
    <row r="28" spans="1:18" ht="16.5" customHeight="1">
      <c r="A28" s="85"/>
      <c r="B28" s="86"/>
      <c r="C28" s="21">
        <v>3</v>
      </c>
      <c r="D28" s="79"/>
      <c r="E28" s="80"/>
      <c r="F28" s="53">
        <v>6</v>
      </c>
      <c r="G28" s="40"/>
      <c r="H28" s="73"/>
      <c r="I28" s="72"/>
      <c r="J28" s="72"/>
      <c r="K28" s="72"/>
      <c r="L28" s="73"/>
      <c r="M28" s="72"/>
      <c r="N28" s="73"/>
      <c r="O28" s="72"/>
      <c r="P28" s="73"/>
      <c r="Q28" s="41"/>
      <c r="R28" s="72"/>
    </row>
    <row r="29" spans="9:18" ht="11.25" customHeight="1">
      <c r="I29" s="22"/>
      <c r="J29" s="23"/>
      <c r="K29" s="22"/>
      <c r="L29" s="22"/>
      <c r="M29" s="22"/>
      <c r="N29" s="22"/>
      <c r="O29" s="22"/>
      <c r="P29" s="22"/>
      <c r="Q29" s="22"/>
      <c r="R29" s="22"/>
    </row>
    <row r="30" spans="1:20" s="29" customFormat="1" ht="18.75" customHeight="1">
      <c r="A30" s="27"/>
      <c r="B30" s="28">
        <v>2</v>
      </c>
      <c r="C30" s="8" t="s">
        <v>1</v>
      </c>
      <c r="D30" s="6"/>
      <c r="E30" s="102" t="s">
        <v>123</v>
      </c>
      <c r="F30" s="102"/>
      <c r="G30" s="92" t="s">
        <v>11</v>
      </c>
      <c r="H30" s="92"/>
      <c r="I30" s="89">
        <v>0.5736111111111112</v>
      </c>
      <c r="J30" s="89"/>
      <c r="K30" s="64" t="s">
        <v>12</v>
      </c>
      <c r="L30" s="64"/>
      <c r="M30" s="89">
        <v>0.6430555555555556</v>
      </c>
      <c r="N30" s="89"/>
      <c r="O30" s="64" t="s">
        <v>13</v>
      </c>
      <c r="P30" s="64"/>
      <c r="Q30" s="61">
        <f>SUM(M30-I30)</f>
        <v>0.06944444444444442</v>
      </c>
      <c r="R30" s="61"/>
      <c r="T30" s="30"/>
    </row>
    <row r="31" spans="8:18" ht="7.5" customHeight="1">
      <c r="H31" s="9"/>
      <c r="I31" s="9"/>
      <c r="J31" s="10"/>
      <c r="K31" s="11"/>
      <c r="L31" s="11"/>
      <c r="M31" s="10"/>
      <c r="N31" s="10"/>
      <c r="O31" s="11"/>
      <c r="P31" s="11"/>
      <c r="Q31" s="10"/>
      <c r="R31" s="10"/>
    </row>
    <row r="32" spans="1:18" ht="21" customHeight="1">
      <c r="A32" s="93" t="s">
        <v>2</v>
      </c>
      <c r="B32" s="94"/>
      <c r="C32" s="35">
        <v>1</v>
      </c>
      <c r="D32" s="36">
        <v>2</v>
      </c>
      <c r="E32" s="37">
        <v>3</v>
      </c>
      <c r="F32" s="35">
        <v>4</v>
      </c>
      <c r="G32" s="36">
        <v>5</v>
      </c>
      <c r="H32" s="37">
        <v>6</v>
      </c>
      <c r="I32" s="35">
        <v>7</v>
      </c>
      <c r="J32" s="36">
        <v>8</v>
      </c>
      <c r="K32" s="37">
        <v>9</v>
      </c>
      <c r="L32" s="12">
        <v>10</v>
      </c>
      <c r="M32" s="13">
        <v>11</v>
      </c>
      <c r="N32" s="33">
        <v>12</v>
      </c>
      <c r="O32" s="34">
        <v>13</v>
      </c>
      <c r="P32" s="13">
        <v>14</v>
      </c>
      <c r="Q32" s="14">
        <v>15</v>
      </c>
      <c r="R32" s="15" t="s">
        <v>3</v>
      </c>
    </row>
    <row r="33" spans="1:18" ht="27.75" customHeight="1">
      <c r="A33" s="95" t="s">
        <v>274</v>
      </c>
      <c r="B33" s="96"/>
      <c r="C33" s="16">
        <v>0</v>
      </c>
      <c r="D33" s="17">
        <v>0</v>
      </c>
      <c r="E33" s="38">
        <v>0</v>
      </c>
      <c r="F33" s="16">
        <v>0</v>
      </c>
      <c r="G33" s="17">
        <v>0</v>
      </c>
      <c r="H33" s="32">
        <v>0</v>
      </c>
      <c r="I33" s="16">
        <v>0</v>
      </c>
      <c r="J33" s="17">
        <v>0</v>
      </c>
      <c r="K33" s="32">
        <v>0</v>
      </c>
      <c r="L33" s="16"/>
      <c r="M33" s="17"/>
      <c r="N33" s="32"/>
      <c r="O33" s="39"/>
      <c r="P33" s="17"/>
      <c r="Q33" s="18"/>
      <c r="R33" s="54">
        <f>SUM(C33:Q33)</f>
        <v>0</v>
      </c>
    </row>
    <row r="34" spans="1:18" ht="27.75" customHeight="1">
      <c r="A34" s="95" t="s">
        <v>86</v>
      </c>
      <c r="B34" s="96"/>
      <c r="C34" s="16">
        <v>0</v>
      </c>
      <c r="D34" s="17">
        <v>0</v>
      </c>
      <c r="E34" s="38">
        <v>1</v>
      </c>
      <c r="F34" s="16">
        <v>0</v>
      </c>
      <c r="G34" s="17">
        <v>0</v>
      </c>
      <c r="H34" s="32">
        <v>0</v>
      </c>
      <c r="I34" s="16">
        <v>0</v>
      </c>
      <c r="J34" s="17">
        <v>0</v>
      </c>
      <c r="K34" s="32" t="s">
        <v>281</v>
      </c>
      <c r="L34" s="16"/>
      <c r="M34" s="17"/>
      <c r="N34" s="32"/>
      <c r="O34" s="39"/>
      <c r="P34" s="17"/>
      <c r="Q34" s="18"/>
      <c r="R34" s="54">
        <f>SUM(C34:Q34)</f>
        <v>1</v>
      </c>
    </row>
    <row r="35" spans="1:18" ht="21" customHeight="1">
      <c r="A35" s="93" t="s">
        <v>2</v>
      </c>
      <c r="B35" s="94"/>
      <c r="C35" s="62" t="s">
        <v>118</v>
      </c>
      <c r="D35" s="67"/>
      <c r="E35" s="67"/>
      <c r="F35" s="67"/>
      <c r="G35" s="67"/>
      <c r="H35" s="67"/>
      <c r="I35" s="62" t="s">
        <v>119</v>
      </c>
      <c r="J35" s="68"/>
      <c r="K35" s="90" t="s">
        <v>120</v>
      </c>
      <c r="L35" s="63"/>
      <c r="M35" s="62" t="s">
        <v>53</v>
      </c>
      <c r="N35" s="63"/>
      <c r="O35" s="62" t="s">
        <v>54</v>
      </c>
      <c r="P35" s="67"/>
      <c r="Q35" s="67"/>
      <c r="R35" s="68"/>
    </row>
    <row r="36" spans="1:18" ht="16.5" customHeight="1">
      <c r="A36" s="83" t="str">
        <f>A33</f>
        <v>姫路商業</v>
      </c>
      <c r="B36" s="84"/>
      <c r="C36" s="19" t="s">
        <v>4</v>
      </c>
      <c r="D36" s="87" t="s">
        <v>26</v>
      </c>
      <c r="E36" s="88"/>
      <c r="F36" s="51">
        <v>4</v>
      </c>
      <c r="G36" s="57"/>
      <c r="H36" s="76"/>
      <c r="I36" s="70" t="s">
        <v>126</v>
      </c>
      <c r="J36" s="70"/>
      <c r="K36" s="70"/>
      <c r="L36" s="76"/>
      <c r="M36" s="70"/>
      <c r="N36" s="76"/>
      <c r="O36" s="70" t="s">
        <v>275</v>
      </c>
      <c r="P36" s="76"/>
      <c r="Q36" s="69"/>
      <c r="R36" s="70"/>
    </row>
    <row r="37" spans="1:18" ht="16.5" customHeight="1">
      <c r="A37" s="83"/>
      <c r="B37" s="84"/>
      <c r="C37" s="20">
        <v>2</v>
      </c>
      <c r="D37" s="104"/>
      <c r="E37" s="105"/>
      <c r="F37" s="52">
        <v>5</v>
      </c>
      <c r="G37" s="58"/>
      <c r="H37" s="66"/>
      <c r="I37" s="65"/>
      <c r="J37" s="65"/>
      <c r="K37" s="65"/>
      <c r="L37" s="66"/>
      <c r="M37" s="65"/>
      <c r="N37" s="66"/>
      <c r="O37" s="65" t="s">
        <v>276</v>
      </c>
      <c r="P37" s="66"/>
      <c r="Q37" s="71"/>
      <c r="R37" s="65"/>
    </row>
    <row r="38" spans="1:18" ht="16.5" customHeight="1">
      <c r="A38" s="85"/>
      <c r="B38" s="86"/>
      <c r="C38" s="21">
        <v>3</v>
      </c>
      <c r="D38" s="79"/>
      <c r="E38" s="80"/>
      <c r="F38" s="53">
        <v>6</v>
      </c>
      <c r="G38" s="40"/>
      <c r="H38" s="73"/>
      <c r="I38" s="72"/>
      <c r="J38" s="72"/>
      <c r="K38" s="72"/>
      <c r="L38" s="73"/>
      <c r="M38" s="72"/>
      <c r="N38" s="73"/>
      <c r="O38" s="72"/>
      <c r="P38" s="73"/>
      <c r="Q38" s="41"/>
      <c r="R38" s="72"/>
    </row>
    <row r="39" spans="1:18" ht="16.5" customHeight="1">
      <c r="A39" s="81" t="str">
        <f>A34</f>
        <v>神戸国際大附属</v>
      </c>
      <c r="B39" s="82"/>
      <c r="C39" s="19" t="s">
        <v>4</v>
      </c>
      <c r="D39" s="87" t="s">
        <v>277</v>
      </c>
      <c r="E39" s="88"/>
      <c r="F39" s="51">
        <v>4</v>
      </c>
      <c r="G39" s="87"/>
      <c r="H39" s="88"/>
      <c r="I39" s="70" t="s">
        <v>33</v>
      </c>
      <c r="J39" s="70"/>
      <c r="K39" s="70"/>
      <c r="L39" s="76"/>
      <c r="M39" s="70"/>
      <c r="N39" s="76"/>
      <c r="O39" s="70"/>
      <c r="P39" s="76"/>
      <c r="Q39" s="69"/>
      <c r="R39" s="70"/>
    </row>
    <row r="40" spans="1:18" ht="16.5" customHeight="1">
      <c r="A40" s="83"/>
      <c r="B40" s="84"/>
      <c r="C40" s="20">
        <v>2</v>
      </c>
      <c r="D40" s="104" t="s">
        <v>278</v>
      </c>
      <c r="E40" s="105"/>
      <c r="F40" s="52">
        <v>5</v>
      </c>
      <c r="G40" s="58"/>
      <c r="H40" s="66"/>
      <c r="I40" s="65" t="s">
        <v>279</v>
      </c>
      <c r="J40" s="65"/>
      <c r="K40" s="65"/>
      <c r="L40" s="66"/>
      <c r="M40" s="65"/>
      <c r="N40" s="66"/>
      <c r="O40" s="65"/>
      <c r="P40" s="66"/>
      <c r="Q40" s="71"/>
      <c r="R40" s="65"/>
    </row>
    <row r="41" spans="1:18" ht="16.5" customHeight="1">
      <c r="A41" s="85"/>
      <c r="B41" s="86"/>
      <c r="C41" s="21">
        <v>3</v>
      </c>
      <c r="D41" s="79" t="s">
        <v>280</v>
      </c>
      <c r="E41" s="80"/>
      <c r="F41" s="53">
        <v>6</v>
      </c>
      <c r="G41" s="40"/>
      <c r="H41" s="73"/>
      <c r="I41" s="72"/>
      <c r="J41" s="72"/>
      <c r="K41" s="72"/>
      <c r="L41" s="73"/>
      <c r="M41" s="72"/>
      <c r="N41" s="73"/>
      <c r="O41" s="72"/>
      <c r="P41" s="73"/>
      <c r="Q41" s="41"/>
      <c r="R41" s="72"/>
    </row>
    <row r="42" spans="9:18" ht="11.25" customHeight="1">
      <c r="I42" s="22"/>
      <c r="J42" s="23"/>
      <c r="K42" s="22"/>
      <c r="L42" s="22"/>
      <c r="M42" s="22"/>
      <c r="N42" s="22"/>
      <c r="O42" s="22"/>
      <c r="P42" s="22"/>
      <c r="Q42" s="22"/>
      <c r="R42" s="22"/>
    </row>
    <row r="46" ht="13.5">
      <c r="I46" s="9"/>
    </row>
  </sheetData>
  <sheetProtection/>
  <mergeCells count="185">
    <mergeCell ref="G12:H12"/>
    <mergeCell ref="A1:G1"/>
    <mergeCell ref="E4:F4"/>
    <mergeCell ref="E17:F17"/>
    <mergeCell ref="D12:E12"/>
    <mergeCell ref="K23:L23"/>
    <mergeCell ref="D14:E14"/>
    <mergeCell ref="D13:E13"/>
    <mergeCell ref="A8:B8"/>
    <mergeCell ref="C9:H9"/>
    <mergeCell ref="D11:E11"/>
    <mergeCell ref="G10:H10"/>
    <mergeCell ref="G11:H11"/>
    <mergeCell ref="A9:B9"/>
    <mergeCell ref="A10:B12"/>
    <mergeCell ref="G4:H4"/>
    <mergeCell ref="I4:J4"/>
    <mergeCell ref="A6:B6"/>
    <mergeCell ref="A7:B7"/>
    <mergeCell ref="K4:L4"/>
    <mergeCell ref="M12:N12"/>
    <mergeCell ref="K17:L17"/>
    <mergeCell ref="K9:L9"/>
    <mergeCell ref="K13:L13"/>
    <mergeCell ref="K15:L15"/>
    <mergeCell ref="K14:L14"/>
    <mergeCell ref="A23:B25"/>
    <mergeCell ref="D23:E23"/>
    <mergeCell ref="D24:E24"/>
    <mergeCell ref="D25:E25"/>
    <mergeCell ref="Q12:R12"/>
    <mergeCell ref="Q15:R15"/>
    <mergeCell ref="O12:P12"/>
    <mergeCell ref="O14:P14"/>
    <mergeCell ref="O15:P15"/>
    <mergeCell ref="O13:P13"/>
    <mergeCell ref="I17:J17"/>
    <mergeCell ref="G24:H24"/>
    <mergeCell ref="I15:J15"/>
    <mergeCell ref="K22:L22"/>
    <mergeCell ref="L20:N20"/>
    <mergeCell ref="M22:N22"/>
    <mergeCell ref="G14:H14"/>
    <mergeCell ref="G15:H15"/>
    <mergeCell ref="I13:J13"/>
    <mergeCell ref="I14:J14"/>
    <mergeCell ref="I9:J9"/>
    <mergeCell ref="A26:B28"/>
    <mergeCell ref="D28:E28"/>
    <mergeCell ref="A19:B19"/>
    <mergeCell ref="A20:B20"/>
    <mergeCell ref="A22:B22"/>
    <mergeCell ref="G25:H25"/>
    <mergeCell ref="G17:H17"/>
    <mergeCell ref="G13:H13"/>
    <mergeCell ref="C22:H22"/>
    <mergeCell ref="I10:J10"/>
    <mergeCell ref="I11:J11"/>
    <mergeCell ref="I12:J12"/>
    <mergeCell ref="D15:E15"/>
    <mergeCell ref="A21:B21"/>
    <mergeCell ref="A13:B15"/>
    <mergeCell ref="D10:E10"/>
    <mergeCell ref="G26:H26"/>
    <mergeCell ref="I22:J22"/>
    <mergeCell ref="I23:J23"/>
    <mergeCell ref="I25:J25"/>
    <mergeCell ref="G23:H23"/>
    <mergeCell ref="I24:J24"/>
    <mergeCell ref="D26:E26"/>
    <mergeCell ref="Q25:R25"/>
    <mergeCell ref="G28:H28"/>
    <mergeCell ref="I28:J28"/>
    <mergeCell ref="I26:J26"/>
    <mergeCell ref="Q26:R26"/>
    <mergeCell ref="M28:N28"/>
    <mergeCell ref="O28:P28"/>
    <mergeCell ref="Q28:R28"/>
    <mergeCell ref="M25:N25"/>
    <mergeCell ref="K10:L10"/>
    <mergeCell ref="M11:N11"/>
    <mergeCell ref="O24:P24"/>
    <mergeCell ref="M26:N26"/>
    <mergeCell ref="K26:L26"/>
    <mergeCell ref="O26:P26"/>
    <mergeCell ref="K24:L24"/>
    <mergeCell ref="K11:L11"/>
    <mergeCell ref="K25:L25"/>
    <mergeCell ref="O25:P25"/>
    <mergeCell ref="O17:P17"/>
    <mergeCell ref="M17:N17"/>
    <mergeCell ref="M13:N13"/>
    <mergeCell ref="O9:R9"/>
    <mergeCell ref="Q11:R11"/>
    <mergeCell ref="Q10:R10"/>
    <mergeCell ref="M10:N10"/>
    <mergeCell ref="O10:P10"/>
    <mergeCell ref="M15:N15"/>
    <mergeCell ref="Q24:R24"/>
    <mergeCell ref="M24:N24"/>
    <mergeCell ref="Q23:R23"/>
    <mergeCell ref="O23:P23"/>
    <mergeCell ref="M23:N23"/>
    <mergeCell ref="Q13:R13"/>
    <mergeCell ref="Q14:R14"/>
    <mergeCell ref="Q4:R4"/>
    <mergeCell ref="M9:N9"/>
    <mergeCell ref="O4:P4"/>
    <mergeCell ref="M4:N4"/>
    <mergeCell ref="L7:N7"/>
    <mergeCell ref="O11:P11"/>
    <mergeCell ref="M14:N14"/>
    <mergeCell ref="M27:N27"/>
    <mergeCell ref="O27:P27"/>
    <mergeCell ref="Q27:R27"/>
    <mergeCell ref="Q17:R17"/>
    <mergeCell ref="O22:R22"/>
    <mergeCell ref="K12:L12"/>
    <mergeCell ref="E30:F30"/>
    <mergeCell ref="G30:H30"/>
    <mergeCell ref="I30:J30"/>
    <mergeCell ref="K30:L30"/>
    <mergeCell ref="D27:E27"/>
    <mergeCell ref="K28:L28"/>
    <mergeCell ref="K27:L27"/>
    <mergeCell ref="G27:H27"/>
    <mergeCell ref="I27:J27"/>
    <mergeCell ref="O30:P30"/>
    <mergeCell ref="Q30:R30"/>
    <mergeCell ref="A32:B32"/>
    <mergeCell ref="A33:B33"/>
    <mergeCell ref="A34:B34"/>
    <mergeCell ref="M30:N30"/>
    <mergeCell ref="A35:B35"/>
    <mergeCell ref="C35:H35"/>
    <mergeCell ref="I35:J35"/>
    <mergeCell ref="K35:L35"/>
    <mergeCell ref="M35:N35"/>
    <mergeCell ref="O35:R35"/>
    <mergeCell ref="A36:B38"/>
    <mergeCell ref="D36:E36"/>
    <mergeCell ref="G36:H36"/>
    <mergeCell ref="I36:J36"/>
    <mergeCell ref="D37:E37"/>
    <mergeCell ref="G37:H37"/>
    <mergeCell ref="I37:J37"/>
    <mergeCell ref="D38:E38"/>
    <mergeCell ref="G38:H38"/>
    <mergeCell ref="I38:J38"/>
    <mergeCell ref="K36:L36"/>
    <mergeCell ref="M36:N36"/>
    <mergeCell ref="O36:P36"/>
    <mergeCell ref="Q36:R36"/>
    <mergeCell ref="K37:L37"/>
    <mergeCell ref="M37:N37"/>
    <mergeCell ref="O37:P37"/>
    <mergeCell ref="Q37:R37"/>
    <mergeCell ref="K38:L38"/>
    <mergeCell ref="M38:N38"/>
    <mergeCell ref="O38:P38"/>
    <mergeCell ref="Q38:R38"/>
    <mergeCell ref="A39:B41"/>
    <mergeCell ref="D39:E39"/>
    <mergeCell ref="G39:H39"/>
    <mergeCell ref="I39:J39"/>
    <mergeCell ref="D40:E40"/>
    <mergeCell ref="G40:H40"/>
    <mergeCell ref="I40:J40"/>
    <mergeCell ref="D41:E41"/>
    <mergeCell ref="G41:H41"/>
    <mergeCell ref="I41:J41"/>
    <mergeCell ref="K39:L39"/>
    <mergeCell ref="M39:N39"/>
    <mergeCell ref="O39:P39"/>
    <mergeCell ref="Q39:R39"/>
    <mergeCell ref="H3:I3"/>
    <mergeCell ref="J3:Q3"/>
    <mergeCell ref="K41:L41"/>
    <mergeCell ref="M41:N41"/>
    <mergeCell ref="O41:P41"/>
    <mergeCell ref="Q41:R41"/>
    <mergeCell ref="K40:L40"/>
    <mergeCell ref="M40:N40"/>
    <mergeCell ref="O40:P40"/>
    <mergeCell ref="Q40:R40"/>
  </mergeCells>
  <conditionalFormatting sqref="K32 H32 H19">
    <cfRule type="expression" priority="1" dxfId="0" stopIfTrue="1">
      <formula>H20=""</formula>
    </cfRule>
  </conditionalFormatting>
  <conditionalFormatting sqref="R20 R7 R33 A7:B7 A20:B20 A33:B33">
    <cfRule type="expression" priority="2" dxfId="1" stopIfTrue="1">
      <formula>$R7&gt;$R8</formula>
    </cfRule>
  </conditionalFormatting>
  <conditionalFormatting sqref="R8 R21 R34">
    <cfRule type="expression" priority="3" dxfId="1" stopIfTrue="1">
      <formula>$R8&gt;$R7</formula>
    </cfRule>
  </conditionalFormatting>
  <conditionalFormatting sqref="A8:B8 A21:B21 A34:B34">
    <cfRule type="expression" priority="4" dxfId="1" stopIfTrue="1">
      <formula>$R7&lt;$R8</formula>
    </cfRule>
  </conditionalFormatting>
  <conditionalFormatting sqref="K36:R41 I37:J38 D37:E38 D40:E41 G36:H38 G40:J41 I24:J25 I27:J28 G23:H28 D24:E25 D27:E28 K23:R28 I11:J12 I14:J15 D11:E12 D14:E15 K10:R15 G10:H15">
    <cfRule type="cellIs" priority="5" dxfId="0" operator="lessThan" stopIfTrue="1">
      <formula>"""0"""</formula>
    </cfRule>
  </conditionalFormatting>
  <conditionalFormatting sqref="A36:B36 A23:B23 A10:B10">
    <cfRule type="expression" priority="6" dxfId="1" stopIfTrue="1">
      <formula>$R7&gt;$R8</formula>
    </cfRule>
  </conditionalFormatting>
  <conditionalFormatting sqref="A38:B38 A25:B25 A12:B12">
    <cfRule type="expression" priority="7" dxfId="1" stopIfTrue="1">
      <formula>#REF!&gt;$R9</formula>
    </cfRule>
  </conditionalFormatting>
  <conditionalFormatting sqref="A37:B37 A24:B24 A11:B11">
    <cfRule type="expression" priority="8" dxfId="1" stopIfTrue="1">
      <formula>$R8&gt;#REF!</formula>
    </cfRule>
  </conditionalFormatting>
  <conditionalFormatting sqref="A39:B39 A26:B26 A13:B13">
    <cfRule type="expression" priority="9" dxfId="1" stopIfTrue="1">
      <formula>$R7&lt;$R8</formula>
    </cfRule>
  </conditionalFormatting>
  <conditionalFormatting sqref="A41:B41 A28:B28 A15:B15">
    <cfRule type="expression" priority="10" dxfId="1" stopIfTrue="1">
      <formula>#REF!&lt;$R9</formula>
    </cfRule>
  </conditionalFormatting>
  <conditionalFormatting sqref="A40:B40 A27:B27 A14:B14">
    <cfRule type="expression" priority="11" dxfId="1" stopIfTrue="1">
      <formula>$R8&lt;#REF!</formula>
    </cfRule>
  </conditionalFormatting>
  <dataValidations count="2">
    <dataValidation allowBlank="1" showInputMessage="1" showErrorMessage="1" imeMode="halfAlpha" sqref="C33:Q34 I30:J30 M30:N30 L20:M20 N20:Q21 C20:K21 M17:N17 I17:J17 I4:J4 O1 M4:N4 M1 I1 I7:J7 C7:H8 K7:Q8"/>
    <dataValidation type="list" allowBlank="1" showInputMessage="1" showErrorMessage="1" sqref="C30 C17 C4">
      <formula1>"回戦,戦,勝戦"</formula1>
    </dataValidation>
  </dataValidations>
  <printOptions/>
  <pageMargins left="0.58" right="0.22" top="0.29" bottom="0.21" header="0.27" footer="0.17"/>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indexed="39"/>
  </sheetPr>
  <dimension ref="A1:T42"/>
  <sheetViews>
    <sheetView workbookViewId="0" topLeftCell="A1">
      <selection activeCell="A1" sqref="A1:G1"/>
    </sheetView>
  </sheetViews>
  <sheetFormatPr defaultColWidth="9.00390625" defaultRowHeight="13.5"/>
  <cols>
    <col min="1" max="1" width="10.375" style="6" customWidth="1"/>
    <col min="2" max="2" width="6.25390625" style="6" customWidth="1"/>
    <col min="3" max="11" width="4.875" style="6" customWidth="1"/>
    <col min="12" max="12" width="5.00390625" style="6" customWidth="1"/>
    <col min="13" max="17" width="4.875" style="6" customWidth="1"/>
    <col min="18" max="18" width="5.00390625" style="6" customWidth="1"/>
    <col min="19" max="16384" width="9.00390625" style="6" customWidth="1"/>
  </cols>
  <sheetData>
    <row r="1" spans="1:18" ht="30" customHeight="1">
      <c r="A1" s="100" t="s">
        <v>39</v>
      </c>
      <c r="B1" s="101"/>
      <c r="C1" s="101"/>
      <c r="D1" s="101"/>
      <c r="E1" s="101"/>
      <c r="F1" s="101"/>
      <c r="G1" s="101"/>
      <c r="H1" s="25" t="s">
        <v>19</v>
      </c>
      <c r="I1" s="42">
        <v>8</v>
      </c>
      <c r="J1" s="24" t="s">
        <v>20</v>
      </c>
      <c r="K1" s="26">
        <v>2012</v>
      </c>
      <c r="L1" s="3" t="s">
        <v>21</v>
      </c>
      <c r="M1" s="2">
        <v>7</v>
      </c>
      <c r="N1" s="3" t="s">
        <v>0</v>
      </c>
      <c r="O1" s="2">
        <v>16</v>
      </c>
      <c r="P1" s="1" t="s">
        <v>22</v>
      </c>
      <c r="Q1" s="3" t="s">
        <v>229</v>
      </c>
      <c r="R1" s="5" t="s">
        <v>68</v>
      </c>
    </row>
    <row r="2" ht="5.25" customHeight="1"/>
    <row r="3" spans="8:18" ht="18.75" customHeight="1">
      <c r="H3" s="103" t="s">
        <v>41</v>
      </c>
      <c r="I3" s="103"/>
      <c r="J3" s="60" t="s">
        <v>405</v>
      </c>
      <c r="K3" s="60"/>
      <c r="L3" s="60"/>
      <c r="M3" s="60"/>
      <c r="N3" s="60"/>
      <c r="O3" s="60"/>
      <c r="P3" s="60"/>
      <c r="Q3" s="60"/>
      <c r="R3" s="7" t="s">
        <v>38</v>
      </c>
    </row>
    <row r="4" spans="1:20" s="29" customFormat="1" ht="18.75" customHeight="1">
      <c r="A4" s="27"/>
      <c r="B4" s="28">
        <v>2</v>
      </c>
      <c r="C4" s="8" t="s">
        <v>1</v>
      </c>
      <c r="D4" s="6"/>
      <c r="E4" s="102" t="s">
        <v>70</v>
      </c>
      <c r="F4" s="102"/>
      <c r="G4" s="92" t="s">
        <v>71</v>
      </c>
      <c r="H4" s="92"/>
      <c r="I4" s="89">
        <v>0.37083333333333335</v>
      </c>
      <c r="J4" s="89"/>
      <c r="K4" s="64" t="s">
        <v>72</v>
      </c>
      <c r="L4" s="64"/>
      <c r="M4" s="89">
        <v>0.4618055555555556</v>
      </c>
      <c r="N4" s="89"/>
      <c r="O4" s="64" t="s">
        <v>73</v>
      </c>
      <c r="P4" s="64"/>
      <c r="Q4" s="61">
        <f>SUM(M4-I4)</f>
        <v>0.09097222222222223</v>
      </c>
      <c r="R4" s="61"/>
      <c r="T4" s="30"/>
    </row>
    <row r="5" spans="8:18" ht="7.5" customHeight="1">
      <c r="H5" s="9"/>
      <c r="I5" s="9"/>
      <c r="J5" s="10"/>
      <c r="K5" s="11"/>
      <c r="L5" s="11"/>
      <c r="M5" s="10"/>
      <c r="N5" s="10"/>
      <c r="O5" s="11"/>
      <c r="P5" s="11"/>
      <c r="Q5" s="10"/>
      <c r="R5" s="10"/>
    </row>
    <row r="6" spans="1:18" ht="21" customHeight="1">
      <c r="A6" s="93" t="s">
        <v>2</v>
      </c>
      <c r="B6" s="94"/>
      <c r="C6" s="35">
        <v>1</v>
      </c>
      <c r="D6" s="36">
        <v>2</v>
      </c>
      <c r="E6" s="37">
        <v>3</v>
      </c>
      <c r="F6" s="35">
        <v>4</v>
      </c>
      <c r="G6" s="36">
        <v>5</v>
      </c>
      <c r="H6" s="37">
        <v>6</v>
      </c>
      <c r="I6" s="35">
        <v>7</v>
      </c>
      <c r="J6" s="36">
        <v>8</v>
      </c>
      <c r="K6" s="37">
        <v>9</v>
      </c>
      <c r="L6" s="12">
        <v>10</v>
      </c>
      <c r="M6" s="13">
        <v>11</v>
      </c>
      <c r="N6" s="33">
        <v>12</v>
      </c>
      <c r="O6" s="34">
        <v>13</v>
      </c>
      <c r="P6" s="13">
        <v>14</v>
      </c>
      <c r="Q6" s="14">
        <v>15</v>
      </c>
      <c r="R6" s="15" t="s">
        <v>3</v>
      </c>
    </row>
    <row r="7" spans="1:18" ht="27.75" customHeight="1">
      <c r="A7" s="95" t="s">
        <v>188</v>
      </c>
      <c r="B7" s="96"/>
      <c r="C7" s="16">
        <v>3</v>
      </c>
      <c r="D7" s="17">
        <v>0</v>
      </c>
      <c r="E7" s="38">
        <v>0</v>
      </c>
      <c r="F7" s="16">
        <v>0</v>
      </c>
      <c r="G7" s="17">
        <v>0</v>
      </c>
      <c r="H7" s="32">
        <v>0</v>
      </c>
      <c r="I7" s="16">
        <v>2</v>
      </c>
      <c r="J7" s="17">
        <v>0</v>
      </c>
      <c r="K7" s="32">
        <v>0</v>
      </c>
      <c r="L7" s="16"/>
      <c r="M7" s="17"/>
      <c r="N7" s="32"/>
      <c r="O7" s="39"/>
      <c r="P7" s="17"/>
      <c r="Q7" s="18"/>
      <c r="R7" s="47">
        <f>SUM(C7:Q7)</f>
        <v>5</v>
      </c>
    </row>
    <row r="8" spans="1:18" ht="27.75" customHeight="1">
      <c r="A8" s="95" t="s">
        <v>230</v>
      </c>
      <c r="B8" s="96"/>
      <c r="C8" s="16">
        <v>0</v>
      </c>
      <c r="D8" s="17">
        <v>0</v>
      </c>
      <c r="E8" s="38">
        <v>0</v>
      </c>
      <c r="F8" s="16">
        <v>0</v>
      </c>
      <c r="G8" s="17">
        <v>0</v>
      </c>
      <c r="H8" s="32">
        <v>0</v>
      </c>
      <c r="I8" s="16">
        <v>0</v>
      </c>
      <c r="J8" s="17">
        <v>0</v>
      </c>
      <c r="K8" s="32">
        <v>0</v>
      </c>
      <c r="L8" s="16"/>
      <c r="M8" s="17"/>
      <c r="N8" s="32"/>
      <c r="O8" s="39"/>
      <c r="P8" s="17"/>
      <c r="Q8" s="18"/>
      <c r="R8" s="47">
        <f>SUM(C8:Q8)</f>
        <v>0</v>
      </c>
    </row>
    <row r="9" spans="1:18" ht="21" customHeight="1">
      <c r="A9" s="93" t="s">
        <v>2</v>
      </c>
      <c r="B9" s="94"/>
      <c r="C9" s="62" t="s">
        <v>50</v>
      </c>
      <c r="D9" s="67"/>
      <c r="E9" s="67"/>
      <c r="F9" s="67"/>
      <c r="G9" s="67"/>
      <c r="H9" s="67"/>
      <c r="I9" s="62" t="s">
        <v>51</v>
      </c>
      <c r="J9" s="68"/>
      <c r="K9" s="90" t="s">
        <v>52</v>
      </c>
      <c r="L9" s="63"/>
      <c r="M9" s="62" t="s">
        <v>53</v>
      </c>
      <c r="N9" s="63"/>
      <c r="O9" s="62" t="s">
        <v>54</v>
      </c>
      <c r="P9" s="67"/>
      <c r="Q9" s="67"/>
      <c r="R9" s="68"/>
    </row>
    <row r="10" spans="1:18" ht="16.5" customHeight="1">
      <c r="A10" s="83" t="str">
        <f>A7</f>
        <v>舞　子</v>
      </c>
      <c r="B10" s="84"/>
      <c r="C10" s="19" t="s">
        <v>4</v>
      </c>
      <c r="D10" s="87" t="s">
        <v>23</v>
      </c>
      <c r="E10" s="88"/>
      <c r="F10" s="51">
        <v>4</v>
      </c>
      <c r="G10" s="57"/>
      <c r="H10" s="76"/>
      <c r="I10" s="70" t="s">
        <v>192</v>
      </c>
      <c r="J10" s="70"/>
      <c r="K10" s="70"/>
      <c r="L10" s="76"/>
      <c r="M10" s="70"/>
      <c r="N10" s="76"/>
      <c r="O10" s="70" t="s">
        <v>129</v>
      </c>
      <c r="P10" s="76"/>
      <c r="Q10" s="69"/>
      <c r="R10" s="70"/>
    </row>
    <row r="11" spans="1:18" ht="16.5" customHeight="1">
      <c r="A11" s="83"/>
      <c r="B11" s="84"/>
      <c r="C11" s="20">
        <v>2</v>
      </c>
      <c r="D11" s="104"/>
      <c r="E11" s="105"/>
      <c r="F11" s="52">
        <v>5</v>
      </c>
      <c r="G11" s="58"/>
      <c r="H11" s="66"/>
      <c r="I11" s="65"/>
      <c r="J11" s="65"/>
      <c r="K11" s="65"/>
      <c r="L11" s="66"/>
      <c r="M11" s="65"/>
      <c r="N11" s="66"/>
      <c r="O11" s="65" t="s">
        <v>232</v>
      </c>
      <c r="P11" s="66"/>
      <c r="Q11" s="71"/>
      <c r="R11" s="65"/>
    </row>
    <row r="12" spans="1:18" ht="16.5" customHeight="1">
      <c r="A12" s="85"/>
      <c r="B12" s="86"/>
      <c r="C12" s="21">
        <v>3</v>
      </c>
      <c r="D12" s="79"/>
      <c r="E12" s="80"/>
      <c r="F12" s="53">
        <v>6</v>
      </c>
      <c r="G12" s="40"/>
      <c r="H12" s="73"/>
      <c r="I12" s="72"/>
      <c r="J12" s="72"/>
      <c r="K12" s="72"/>
      <c r="L12" s="73"/>
      <c r="M12" s="72"/>
      <c r="N12" s="73"/>
      <c r="O12" s="72" t="s">
        <v>233</v>
      </c>
      <c r="P12" s="73"/>
      <c r="Q12" s="41"/>
      <c r="R12" s="72"/>
    </row>
    <row r="13" spans="1:18" ht="16.5" customHeight="1">
      <c r="A13" s="81" t="str">
        <f>A8</f>
        <v>神戸高塚</v>
      </c>
      <c r="B13" s="82"/>
      <c r="C13" s="19" t="s">
        <v>4</v>
      </c>
      <c r="D13" s="87" t="s">
        <v>234</v>
      </c>
      <c r="E13" s="88"/>
      <c r="F13" s="51">
        <v>4</v>
      </c>
      <c r="G13" s="57"/>
      <c r="H13" s="76"/>
      <c r="I13" s="70" t="s">
        <v>235</v>
      </c>
      <c r="J13" s="70"/>
      <c r="K13" s="70"/>
      <c r="L13" s="76"/>
      <c r="M13" s="70"/>
      <c r="N13" s="76"/>
      <c r="O13" s="70" t="s">
        <v>236</v>
      </c>
      <c r="P13" s="76"/>
      <c r="Q13" s="69"/>
      <c r="R13" s="70"/>
    </row>
    <row r="14" spans="1:18" ht="16.5" customHeight="1">
      <c r="A14" s="83"/>
      <c r="B14" s="84"/>
      <c r="C14" s="20">
        <v>2</v>
      </c>
      <c r="D14" s="104" t="s">
        <v>237</v>
      </c>
      <c r="E14" s="105"/>
      <c r="F14" s="52">
        <v>5</v>
      </c>
      <c r="G14" s="58"/>
      <c r="H14" s="66"/>
      <c r="I14" s="65"/>
      <c r="J14" s="65"/>
      <c r="K14" s="65"/>
      <c r="L14" s="66"/>
      <c r="M14" s="65"/>
      <c r="N14" s="66"/>
      <c r="O14" s="65"/>
      <c r="P14" s="66"/>
      <c r="Q14" s="71"/>
      <c r="R14" s="65"/>
    </row>
    <row r="15" spans="1:18" ht="16.5" customHeight="1">
      <c r="A15" s="85"/>
      <c r="B15" s="86"/>
      <c r="C15" s="21">
        <v>3</v>
      </c>
      <c r="D15" s="79"/>
      <c r="E15" s="80"/>
      <c r="F15" s="53">
        <v>6</v>
      </c>
      <c r="G15" s="40"/>
      <c r="H15" s="73"/>
      <c r="I15" s="72"/>
      <c r="J15" s="72"/>
      <c r="K15" s="72"/>
      <c r="L15" s="73"/>
      <c r="M15" s="72"/>
      <c r="N15" s="73"/>
      <c r="O15" s="72"/>
      <c r="P15" s="73"/>
      <c r="Q15" s="41"/>
      <c r="R15" s="72"/>
    </row>
    <row r="16" spans="9:18" ht="11.25" customHeight="1">
      <c r="I16" s="22"/>
      <c r="J16" s="23"/>
      <c r="K16" s="22"/>
      <c r="L16" s="22"/>
      <c r="M16" s="22"/>
      <c r="N16" s="22"/>
      <c r="O16" s="22"/>
      <c r="P16" s="22"/>
      <c r="Q16" s="22"/>
      <c r="R16" s="22"/>
    </row>
    <row r="17" spans="1:20" s="29" customFormat="1" ht="18.75" customHeight="1">
      <c r="A17" s="27"/>
      <c r="B17" s="28">
        <v>2</v>
      </c>
      <c r="C17" s="8" t="s">
        <v>1</v>
      </c>
      <c r="D17" s="6"/>
      <c r="E17" s="102" t="s">
        <v>60</v>
      </c>
      <c r="F17" s="102"/>
      <c r="G17" s="92" t="s">
        <v>14</v>
      </c>
      <c r="H17" s="92"/>
      <c r="I17" s="89">
        <v>0.4930555555555556</v>
      </c>
      <c r="J17" s="89"/>
      <c r="K17" s="64" t="s">
        <v>15</v>
      </c>
      <c r="L17" s="64"/>
      <c r="M17" s="89">
        <v>0.5701388888888889</v>
      </c>
      <c r="N17" s="89"/>
      <c r="O17" s="64" t="s">
        <v>16</v>
      </c>
      <c r="P17" s="64"/>
      <c r="Q17" s="61">
        <f>SUM(M17-I17)</f>
        <v>0.07708333333333328</v>
      </c>
      <c r="R17" s="61"/>
      <c r="T17" s="30"/>
    </row>
    <row r="18" spans="8:18" ht="7.5" customHeight="1">
      <c r="H18" s="9"/>
      <c r="I18" s="9"/>
      <c r="J18" s="10"/>
      <c r="K18" s="11"/>
      <c r="L18" s="11"/>
      <c r="M18" s="10"/>
      <c r="N18" s="10"/>
      <c r="O18" s="11"/>
      <c r="P18" s="11"/>
      <c r="Q18" s="10"/>
      <c r="R18" s="10"/>
    </row>
    <row r="19" spans="1:18" ht="21" customHeight="1">
      <c r="A19" s="93" t="s">
        <v>2</v>
      </c>
      <c r="B19" s="94"/>
      <c r="C19" s="35">
        <v>1</v>
      </c>
      <c r="D19" s="36">
        <v>2</v>
      </c>
      <c r="E19" s="37">
        <v>3</v>
      </c>
      <c r="F19" s="35">
        <v>4</v>
      </c>
      <c r="G19" s="36">
        <v>5</v>
      </c>
      <c r="H19" s="37">
        <v>6</v>
      </c>
      <c r="I19" s="35">
        <v>7</v>
      </c>
      <c r="J19" s="36">
        <v>8</v>
      </c>
      <c r="K19" s="33">
        <v>9</v>
      </c>
      <c r="L19" s="12">
        <v>10</v>
      </c>
      <c r="M19" s="13">
        <v>11</v>
      </c>
      <c r="N19" s="33">
        <v>12</v>
      </c>
      <c r="O19" s="34">
        <v>13</v>
      </c>
      <c r="P19" s="13">
        <v>14</v>
      </c>
      <c r="Q19" s="14">
        <v>15</v>
      </c>
      <c r="R19" s="15" t="s">
        <v>3</v>
      </c>
    </row>
    <row r="20" spans="1:18" ht="27.75" customHeight="1">
      <c r="A20" s="95" t="s">
        <v>238</v>
      </c>
      <c r="B20" s="96"/>
      <c r="C20" s="16">
        <v>0</v>
      </c>
      <c r="D20" s="17">
        <v>0</v>
      </c>
      <c r="E20" s="38">
        <v>0</v>
      </c>
      <c r="F20" s="16">
        <v>0</v>
      </c>
      <c r="G20" s="17">
        <v>0</v>
      </c>
      <c r="H20" s="32">
        <v>0</v>
      </c>
      <c r="I20" s="16">
        <v>0</v>
      </c>
      <c r="J20" s="17">
        <v>0</v>
      </c>
      <c r="K20" s="32"/>
      <c r="L20" s="106" t="s">
        <v>250</v>
      </c>
      <c r="M20" s="107"/>
      <c r="N20" s="108"/>
      <c r="O20" s="39"/>
      <c r="P20" s="17"/>
      <c r="Q20" s="18"/>
      <c r="R20" s="54">
        <f>SUM(C20:Q20)</f>
        <v>0</v>
      </c>
    </row>
    <row r="21" spans="1:18" ht="27.75" customHeight="1">
      <c r="A21" s="95" t="s">
        <v>85</v>
      </c>
      <c r="B21" s="96"/>
      <c r="C21" s="16">
        <v>2</v>
      </c>
      <c r="D21" s="17">
        <v>0</v>
      </c>
      <c r="E21" s="38">
        <v>1</v>
      </c>
      <c r="F21" s="16">
        <v>1</v>
      </c>
      <c r="G21" s="17">
        <v>0</v>
      </c>
      <c r="H21" s="32">
        <v>0</v>
      </c>
      <c r="I21" s="16">
        <v>2</v>
      </c>
      <c r="J21" s="17" t="s">
        <v>251</v>
      </c>
      <c r="K21" s="32"/>
      <c r="L21" s="16"/>
      <c r="M21" s="17"/>
      <c r="N21" s="32"/>
      <c r="O21" s="39"/>
      <c r="P21" s="17"/>
      <c r="Q21" s="18"/>
      <c r="R21" s="54">
        <v>7</v>
      </c>
    </row>
    <row r="22" spans="1:18" ht="21" customHeight="1">
      <c r="A22" s="93" t="s">
        <v>2</v>
      </c>
      <c r="B22" s="94"/>
      <c r="C22" s="62" t="s">
        <v>50</v>
      </c>
      <c r="D22" s="67"/>
      <c r="E22" s="67"/>
      <c r="F22" s="67"/>
      <c r="G22" s="67"/>
      <c r="H22" s="67"/>
      <c r="I22" s="62" t="s">
        <v>51</v>
      </c>
      <c r="J22" s="68"/>
      <c r="K22" s="90" t="s">
        <v>52</v>
      </c>
      <c r="L22" s="63"/>
      <c r="M22" s="62" t="s">
        <v>53</v>
      </c>
      <c r="N22" s="63"/>
      <c r="O22" s="62" t="s">
        <v>54</v>
      </c>
      <c r="P22" s="67"/>
      <c r="Q22" s="67"/>
      <c r="R22" s="68"/>
    </row>
    <row r="23" spans="1:18" ht="16.5" customHeight="1">
      <c r="A23" s="83" t="str">
        <f>A20</f>
        <v>淡路三原</v>
      </c>
      <c r="B23" s="84"/>
      <c r="C23" s="19" t="s">
        <v>4</v>
      </c>
      <c r="D23" s="87" t="s">
        <v>88</v>
      </c>
      <c r="E23" s="88"/>
      <c r="F23" s="51">
        <v>4</v>
      </c>
      <c r="G23" s="57"/>
      <c r="H23" s="76"/>
      <c r="I23" s="70" t="s">
        <v>239</v>
      </c>
      <c r="J23" s="70"/>
      <c r="K23" s="70"/>
      <c r="L23" s="76"/>
      <c r="M23" s="70"/>
      <c r="N23" s="76"/>
      <c r="O23" s="70" t="s">
        <v>252</v>
      </c>
      <c r="P23" s="76"/>
      <c r="Q23" s="69"/>
      <c r="R23" s="70"/>
    </row>
    <row r="24" spans="1:18" ht="16.5" customHeight="1">
      <c r="A24" s="83"/>
      <c r="B24" s="84"/>
      <c r="C24" s="20">
        <v>2</v>
      </c>
      <c r="D24" s="104" t="s">
        <v>240</v>
      </c>
      <c r="E24" s="105"/>
      <c r="F24" s="52">
        <v>5</v>
      </c>
      <c r="G24" s="58"/>
      <c r="H24" s="66"/>
      <c r="I24" s="65"/>
      <c r="J24" s="65"/>
      <c r="K24" s="65"/>
      <c r="L24" s="66"/>
      <c r="M24" s="65"/>
      <c r="N24" s="66"/>
      <c r="O24" s="65"/>
      <c r="P24" s="66"/>
      <c r="Q24" s="71"/>
      <c r="R24" s="65"/>
    </row>
    <row r="25" spans="1:18" ht="16.5" customHeight="1">
      <c r="A25" s="85"/>
      <c r="B25" s="86"/>
      <c r="C25" s="21">
        <v>3</v>
      </c>
      <c r="D25" s="79"/>
      <c r="E25" s="80"/>
      <c r="F25" s="53">
        <v>6</v>
      </c>
      <c r="G25" s="40"/>
      <c r="H25" s="73"/>
      <c r="I25" s="72"/>
      <c r="J25" s="72"/>
      <c r="K25" s="72"/>
      <c r="L25" s="73"/>
      <c r="M25" s="72"/>
      <c r="N25" s="73"/>
      <c r="O25" s="72"/>
      <c r="P25" s="73"/>
      <c r="Q25" s="41"/>
      <c r="R25" s="72"/>
    </row>
    <row r="26" spans="1:18" ht="16.5" customHeight="1">
      <c r="A26" s="81" t="str">
        <f>A21</f>
        <v>滝川第二</v>
      </c>
      <c r="B26" s="82"/>
      <c r="C26" s="19" t="s">
        <v>4</v>
      </c>
      <c r="D26" s="87" t="s">
        <v>89</v>
      </c>
      <c r="E26" s="88"/>
      <c r="F26" s="51">
        <v>4</v>
      </c>
      <c r="G26" s="57"/>
      <c r="H26" s="76"/>
      <c r="I26" s="70" t="s">
        <v>90</v>
      </c>
      <c r="J26" s="70"/>
      <c r="K26" s="70"/>
      <c r="L26" s="76"/>
      <c r="M26" s="70"/>
      <c r="N26" s="76"/>
      <c r="O26" s="70" t="s">
        <v>91</v>
      </c>
      <c r="P26" s="76"/>
      <c r="Q26" s="69" t="s">
        <v>241</v>
      </c>
      <c r="R26" s="70"/>
    </row>
    <row r="27" spans="1:18" ht="16.5" customHeight="1">
      <c r="A27" s="83"/>
      <c r="B27" s="84"/>
      <c r="C27" s="20">
        <v>2</v>
      </c>
      <c r="D27" s="104"/>
      <c r="E27" s="105"/>
      <c r="F27" s="52">
        <v>5</v>
      </c>
      <c r="G27" s="58"/>
      <c r="H27" s="66"/>
      <c r="I27" s="65"/>
      <c r="J27" s="65"/>
      <c r="K27" s="65"/>
      <c r="L27" s="66"/>
      <c r="M27" s="65"/>
      <c r="N27" s="66"/>
      <c r="O27" s="65" t="s">
        <v>91</v>
      </c>
      <c r="P27" s="66"/>
      <c r="Q27" s="71"/>
      <c r="R27" s="65"/>
    </row>
    <row r="28" spans="1:18" ht="16.5" customHeight="1">
      <c r="A28" s="85"/>
      <c r="B28" s="86"/>
      <c r="C28" s="21">
        <v>3</v>
      </c>
      <c r="D28" s="79"/>
      <c r="E28" s="80"/>
      <c r="F28" s="53">
        <v>6</v>
      </c>
      <c r="G28" s="40"/>
      <c r="H28" s="73"/>
      <c r="I28" s="72"/>
      <c r="J28" s="72"/>
      <c r="K28" s="72"/>
      <c r="L28" s="73"/>
      <c r="M28" s="72"/>
      <c r="N28" s="73"/>
      <c r="O28" s="72" t="s">
        <v>242</v>
      </c>
      <c r="P28" s="73"/>
      <c r="Q28" s="41"/>
      <c r="R28" s="72"/>
    </row>
    <row r="29" spans="9:18" ht="11.25" customHeight="1">
      <c r="I29" s="22"/>
      <c r="J29" s="23"/>
      <c r="K29" s="22"/>
      <c r="L29" s="22"/>
      <c r="M29" s="22"/>
      <c r="N29" s="22"/>
      <c r="O29" s="22"/>
      <c r="P29" s="22"/>
      <c r="Q29" s="22"/>
      <c r="R29" s="22"/>
    </row>
    <row r="30" spans="1:20" s="29" customFormat="1" ht="18.75" customHeight="1">
      <c r="A30" s="27"/>
      <c r="B30" s="28">
        <v>2</v>
      </c>
      <c r="C30" s="8" t="s">
        <v>1</v>
      </c>
      <c r="D30" s="6"/>
      <c r="E30" s="102" t="s">
        <v>253</v>
      </c>
      <c r="F30" s="102"/>
      <c r="G30" s="92" t="s">
        <v>8</v>
      </c>
      <c r="H30" s="92"/>
      <c r="I30" s="89">
        <v>0.6020833333333333</v>
      </c>
      <c r="J30" s="89"/>
      <c r="K30" s="64" t="s">
        <v>9</v>
      </c>
      <c r="L30" s="64"/>
      <c r="M30" s="89">
        <v>0.6708333333333334</v>
      </c>
      <c r="N30" s="89"/>
      <c r="O30" s="64" t="s">
        <v>10</v>
      </c>
      <c r="P30" s="64"/>
      <c r="Q30" s="61">
        <f>SUM(M30-I30)</f>
        <v>0.06875000000000009</v>
      </c>
      <c r="R30" s="61"/>
      <c r="T30" s="30"/>
    </row>
    <row r="31" spans="8:18" ht="7.5" customHeight="1">
      <c r="H31" s="9"/>
      <c r="I31" s="9"/>
      <c r="J31" s="10"/>
      <c r="K31" s="11"/>
      <c r="L31" s="11"/>
      <c r="M31" s="10"/>
      <c r="N31" s="10"/>
      <c r="O31" s="11"/>
      <c r="P31" s="11"/>
      <c r="Q31" s="10"/>
      <c r="R31" s="10"/>
    </row>
    <row r="32" spans="1:18" ht="21" customHeight="1">
      <c r="A32" s="93" t="s">
        <v>2</v>
      </c>
      <c r="B32" s="94"/>
      <c r="C32" s="35">
        <v>1</v>
      </c>
      <c r="D32" s="36">
        <v>2</v>
      </c>
      <c r="E32" s="37">
        <v>3</v>
      </c>
      <c r="F32" s="35">
        <v>4</v>
      </c>
      <c r="G32" s="36">
        <v>5</v>
      </c>
      <c r="H32" s="37">
        <v>6</v>
      </c>
      <c r="I32" s="35">
        <v>7</v>
      </c>
      <c r="J32" s="13">
        <v>8</v>
      </c>
      <c r="K32" s="33">
        <v>9</v>
      </c>
      <c r="L32" s="12">
        <v>10</v>
      </c>
      <c r="M32" s="13">
        <v>11</v>
      </c>
      <c r="N32" s="33">
        <v>12</v>
      </c>
      <c r="O32" s="34">
        <v>13</v>
      </c>
      <c r="P32" s="13">
        <v>14</v>
      </c>
      <c r="Q32" s="14">
        <v>15</v>
      </c>
      <c r="R32" s="15" t="s">
        <v>3</v>
      </c>
    </row>
    <row r="33" spans="1:18" ht="27.75" customHeight="1">
      <c r="A33" s="95" t="s">
        <v>243</v>
      </c>
      <c r="B33" s="96"/>
      <c r="C33" s="16">
        <v>5</v>
      </c>
      <c r="D33" s="17">
        <v>0</v>
      </c>
      <c r="E33" s="38">
        <v>1</v>
      </c>
      <c r="F33" s="16">
        <v>0</v>
      </c>
      <c r="G33" s="17">
        <v>0</v>
      </c>
      <c r="H33" s="32">
        <v>0</v>
      </c>
      <c r="I33" s="16">
        <v>1</v>
      </c>
      <c r="J33" s="17"/>
      <c r="K33" s="32"/>
      <c r="L33" s="106" t="s">
        <v>254</v>
      </c>
      <c r="M33" s="107"/>
      <c r="N33" s="108"/>
      <c r="O33" s="39"/>
      <c r="P33" s="17"/>
      <c r="Q33" s="18"/>
      <c r="R33" s="54">
        <f>SUM(C33:Q33)</f>
        <v>7</v>
      </c>
    </row>
    <row r="34" spans="1:18" ht="27.75" customHeight="1">
      <c r="A34" s="95" t="s">
        <v>244</v>
      </c>
      <c r="B34" s="96"/>
      <c r="C34" s="16">
        <v>0</v>
      </c>
      <c r="D34" s="17">
        <v>0</v>
      </c>
      <c r="E34" s="38">
        <v>0</v>
      </c>
      <c r="F34" s="16">
        <v>0</v>
      </c>
      <c r="G34" s="17">
        <v>0</v>
      </c>
      <c r="H34" s="32">
        <v>0</v>
      </c>
      <c r="I34" s="16">
        <v>0</v>
      </c>
      <c r="J34" s="17"/>
      <c r="K34" s="32"/>
      <c r="L34" s="16"/>
      <c r="M34" s="17"/>
      <c r="N34" s="32"/>
      <c r="O34" s="39"/>
      <c r="P34" s="17"/>
      <c r="Q34" s="18"/>
      <c r="R34" s="54">
        <f>SUM(C34:Q34)</f>
        <v>0</v>
      </c>
    </row>
    <row r="35" spans="1:18" ht="21" customHeight="1">
      <c r="A35" s="93" t="s">
        <v>2</v>
      </c>
      <c r="B35" s="94"/>
      <c r="C35" s="62" t="s">
        <v>50</v>
      </c>
      <c r="D35" s="67"/>
      <c r="E35" s="67"/>
      <c r="F35" s="67"/>
      <c r="G35" s="67"/>
      <c r="H35" s="67"/>
      <c r="I35" s="62" t="s">
        <v>51</v>
      </c>
      <c r="J35" s="68"/>
      <c r="K35" s="90" t="s">
        <v>52</v>
      </c>
      <c r="L35" s="63"/>
      <c r="M35" s="62" t="s">
        <v>53</v>
      </c>
      <c r="N35" s="63"/>
      <c r="O35" s="62" t="s">
        <v>54</v>
      </c>
      <c r="P35" s="67"/>
      <c r="Q35" s="67"/>
      <c r="R35" s="68"/>
    </row>
    <row r="36" spans="1:18" ht="16.5" customHeight="1">
      <c r="A36" s="83" t="str">
        <f>A33</f>
        <v>小　野</v>
      </c>
      <c r="B36" s="84"/>
      <c r="C36" s="19" t="s">
        <v>4</v>
      </c>
      <c r="D36" s="87" t="s">
        <v>245</v>
      </c>
      <c r="E36" s="88"/>
      <c r="F36" s="51">
        <v>4</v>
      </c>
      <c r="G36" s="57"/>
      <c r="H36" s="76"/>
      <c r="I36" s="70" t="s">
        <v>246</v>
      </c>
      <c r="J36" s="70"/>
      <c r="K36" s="70"/>
      <c r="L36" s="76"/>
      <c r="M36" s="70" t="s">
        <v>49</v>
      </c>
      <c r="N36" s="76"/>
      <c r="O36" s="70" t="s">
        <v>247</v>
      </c>
      <c r="P36" s="76"/>
      <c r="Q36" s="69"/>
      <c r="R36" s="70"/>
    </row>
    <row r="37" spans="1:18" ht="16.5" customHeight="1">
      <c r="A37" s="83"/>
      <c r="B37" s="84"/>
      <c r="C37" s="20">
        <v>2</v>
      </c>
      <c r="D37" s="104"/>
      <c r="E37" s="105"/>
      <c r="F37" s="52">
        <v>5</v>
      </c>
      <c r="G37" s="58"/>
      <c r="H37" s="66"/>
      <c r="I37" s="65"/>
      <c r="J37" s="65"/>
      <c r="K37" s="65"/>
      <c r="L37" s="66"/>
      <c r="M37" s="65" t="s">
        <v>246</v>
      </c>
      <c r="N37" s="66"/>
      <c r="O37" s="65" t="s">
        <v>246</v>
      </c>
      <c r="P37" s="66"/>
      <c r="Q37" s="71"/>
      <c r="R37" s="65"/>
    </row>
    <row r="38" spans="1:18" ht="16.5" customHeight="1">
      <c r="A38" s="85"/>
      <c r="B38" s="86"/>
      <c r="C38" s="21">
        <v>3</v>
      </c>
      <c r="D38" s="79"/>
      <c r="E38" s="80"/>
      <c r="F38" s="53">
        <v>6</v>
      </c>
      <c r="G38" s="40"/>
      <c r="H38" s="73"/>
      <c r="I38" s="72"/>
      <c r="J38" s="72"/>
      <c r="K38" s="72"/>
      <c r="L38" s="73"/>
      <c r="M38" s="72"/>
      <c r="N38" s="73"/>
      <c r="O38" s="72" t="s">
        <v>49</v>
      </c>
      <c r="P38" s="73"/>
      <c r="Q38" s="41"/>
      <c r="R38" s="72"/>
    </row>
    <row r="39" spans="1:18" ht="16.5" customHeight="1">
      <c r="A39" s="81" t="str">
        <f>A34</f>
        <v>神戸北</v>
      </c>
      <c r="B39" s="82"/>
      <c r="C39" s="19" t="s">
        <v>4</v>
      </c>
      <c r="D39" s="87" t="s">
        <v>248</v>
      </c>
      <c r="E39" s="88"/>
      <c r="F39" s="51">
        <v>4</v>
      </c>
      <c r="G39" s="57"/>
      <c r="H39" s="76"/>
      <c r="I39" s="70" t="s">
        <v>110</v>
      </c>
      <c r="J39" s="70"/>
      <c r="K39" s="70"/>
      <c r="L39" s="76"/>
      <c r="M39" s="70"/>
      <c r="N39" s="76"/>
      <c r="O39" s="70"/>
      <c r="P39" s="76"/>
      <c r="Q39" s="69"/>
      <c r="R39" s="70"/>
    </row>
    <row r="40" spans="1:18" ht="16.5" customHeight="1">
      <c r="A40" s="83"/>
      <c r="B40" s="84"/>
      <c r="C40" s="20">
        <v>2</v>
      </c>
      <c r="D40" s="104" t="s">
        <v>249</v>
      </c>
      <c r="E40" s="105"/>
      <c r="F40" s="52">
        <v>5</v>
      </c>
      <c r="G40" s="58"/>
      <c r="H40" s="66"/>
      <c r="I40" s="65"/>
      <c r="J40" s="65"/>
      <c r="K40" s="65"/>
      <c r="L40" s="66"/>
      <c r="M40" s="65"/>
      <c r="N40" s="66"/>
      <c r="O40" s="65"/>
      <c r="P40" s="66"/>
      <c r="Q40" s="71"/>
      <c r="R40" s="65"/>
    </row>
    <row r="41" spans="1:18" ht="16.5" customHeight="1">
      <c r="A41" s="85"/>
      <c r="B41" s="86"/>
      <c r="C41" s="21">
        <v>3</v>
      </c>
      <c r="D41" s="79"/>
      <c r="E41" s="80"/>
      <c r="F41" s="53">
        <v>6</v>
      </c>
      <c r="G41" s="40"/>
      <c r="H41" s="73"/>
      <c r="I41" s="72"/>
      <c r="J41" s="72"/>
      <c r="K41" s="72"/>
      <c r="L41" s="73"/>
      <c r="M41" s="72"/>
      <c r="N41" s="73"/>
      <c r="O41" s="72"/>
      <c r="P41" s="73"/>
      <c r="Q41" s="41"/>
      <c r="R41" s="72"/>
    </row>
    <row r="42" spans="9:18" ht="11.25" customHeight="1">
      <c r="I42" s="22"/>
      <c r="J42" s="23"/>
      <c r="K42" s="22"/>
      <c r="L42" s="22"/>
      <c r="M42" s="22"/>
      <c r="N42" s="22"/>
      <c r="O42" s="22"/>
      <c r="P42" s="22"/>
      <c r="Q42" s="22"/>
      <c r="R42" s="22"/>
    </row>
  </sheetData>
  <sheetProtection/>
  <mergeCells count="185">
    <mergeCell ref="G12:H12"/>
    <mergeCell ref="A1:G1"/>
    <mergeCell ref="E4:F4"/>
    <mergeCell ref="E17:F17"/>
    <mergeCell ref="D12:E12"/>
    <mergeCell ref="K23:L23"/>
    <mergeCell ref="D14:E14"/>
    <mergeCell ref="D13:E13"/>
    <mergeCell ref="A8:B8"/>
    <mergeCell ref="C9:H9"/>
    <mergeCell ref="D11:E11"/>
    <mergeCell ref="G10:H10"/>
    <mergeCell ref="G11:H11"/>
    <mergeCell ref="A9:B9"/>
    <mergeCell ref="A10:B12"/>
    <mergeCell ref="G4:H4"/>
    <mergeCell ref="I4:J4"/>
    <mergeCell ref="A6:B6"/>
    <mergeCell ref="A7:B7"/>
    <mergeCell ref="K4:L4"/>
    <mergeCell ref="M12:N12"/>
    <mergeCell ref="K17:L17"/>
    <mergeCell ref="K9:L9"/>
    <mergeCell ref="K13:L13"/>
    <mergeCell ref="K15:L15"/>
    <mergeCell ref="K14:L14"/>
    <mergeCell ref="A23:B25"/>
    <mergeCell ref="D23:E23"/>
    <mergeCell ref="D24:E24"/>
    <mergeCell ref="D25:E25"/>
    <mergeCell ref="I17:J17"/>
    <mergeCell ref="G24:H24"/>
    <mergeCell ref="I15:J15"/>
    <mergeCell ref="K22:L22"/>
    <mergeCell ref="G14:H14"/>
    <mergeCell ref="G15:H15"/>
    <mergeCell ref="I13:J13"/>
    <mergeCell ref="I14:J14"/>
    <mergeCell ref="I9:J9"/>
    <mergeCell ref="A26:B28"/>
    <mergeCell ref="D28:E28"/>
    <mergeCell ref="A19:B19"/>
    <mergeCell ref="A20:B20"/>
    <mergeCell ref="A22:B22"/>
    <mergeCell ref="G25:H25"/>
    <mergeCell ref="G17:H17"/>
    <mergeCell ref="G13:H13"/>
    <mergeCell ref="C22:H22"/>
    <mergeCell ref="I10:J10"/>
    <mergeCell ref="I11:J11"/>
    <mergeCell ref="I12:J12"/>
    <mergeCell ref="D15:E15"/>
    <mergeCell ref="A21:B21"/>
    <mergeCell ref="A13:B15"/>
    <mergeCell ref="D10:E10"/>
    <mergeCell ref="G26:H26"/>
    <mergeCell ref="I22:J22"/>
    <mergeCell ref="I23:J23"/>
    <mergeCell ref="I25:J25"/>
    <mergeCell ref="G23:H23"/>
    <mergeCell ref="I24:J24"/>
    <mergeCell ref="D26:E26"/>
    <mergeCell ref="Q25:R25"/>
    <mergeCell ref="G28:H28"/>
    <mergeCell ref="I28:J28"/>
    <mergeCell ref="I26:J26"/>
    <mergeCell ref="Q26:R26"/>
    <mergeCell ref="M28:N28"/>
    <mergeCell ref="O28:P28"/>
    <mergeCell ref="Q28:R28"/>
    <mergeCell ref="M25:N25"/>
    <mergeCell ref="K12:L12"/>
    <mergeCell ref="M26:N26"/>
    <mergeCell ref="K26:L26"/>
    <mergeCell ref="O26:P26"/>
    <mergeCell ref="K24:L24"/>
    <mergeCell ref="O12:P12"/>
    <mergeCell ref="O14:P14"/>
    <mergeCell ref="O15:P15"/>
    <mergeCell ref="O13:P13"/>
    <mergeCell ref="M22:N22"/>
    <mergeCell ref="K25:L25"/>
    <mergeCell ref="O25:P25"/>
    <mergeCell ref="O17:P17"/>
    <mergeCell ref="M17:N17"/>
    <mergeCell ref="O24:P24"/>
    <mergeCell ref="Q10:R10"/>
    <mergeCell ref="M10:N10"/>
    <mergeCell ref="O10:P10"/>
    <mergeCell ref="M14:N14"/>
    <mergeCell ref="M15:N15"/>
    <mergeCell ref="Q24:R24"/>
    <mergeCell ref="M24:N24"/>
    <mergeCell ref="M13:N13"/>
    <mergeCell ref="Q12:R12"/>
    <mergeCell ref="O11:P11"/>
    <mergeCell ref="Q11:R11"/>
    <mergeCell ref="K10:L10"/>
    <mergeCell ref="M11:N11"/>
    <mergeCell ref="K11:L11"/>
    <mergeCell ref="Q23:R23"/>
    <mergeCell ref="O23:P23"/>
    <mergeCell ref="M23:N23"/>
    <mergeCell ref="Q4:R4"/>
    <mergeCell ref="M9:N9"/>
    <mergeCell ref="O4:P4"/>
    <mergeCell ref="M4:N4"/>
    <mergeCell ref="O9:R9"/>
    <mergeCell ref="O22:R22"/>
    <mergeCell ref="Q13:R13"/>
    <mergeCell ref="Q14:R14"/>
    <mergeCell ref="Q15:R15"/>
    <mergeCell ref="D27:E27"/>
    <mergeCell ref="K28:L28"/>
    <mergeCell ref="K27:L27"/>
    <mergeCell ref="G27:H27"/>
    <mergeCell ref="I27:J27"/>
    <mergeCell ref="M30:N30"/>
    <mergeCell ref="E30:F30"/>
    <mergeCell ref="G30:H30"/>
    <mergeCell ref="I30:J30"/>
    <mergeCell ref="K30:L30"/>
    <mergeCell ref="A32:B32"/>
    <mergeCell ref="A33:B33"/>
    <mergeCell ref="A34:B34"/>
    <mergeCell ref="A35:B35"/>
    <mergeCell ref="C35:H35"/>
    <mergeCell ref="I35:J35"/>
    <mergeCell ref="K35:L35"/>
    <mergeCell ref="M35:N35"/>
    <mergeCell ref="O35:R35"/>
    <mergeCell ref="Q36:R36"/>
    <mergeCell ref="A36:B38"/>
    <mergeCell ref="D36:E36"/>
    <mergeCell ref="G36:H36"/>
    <mergeCell ref="I36:J36"/>
    <mergeCell ref="D37:E37"/>
    <mergeCell ref="G37:H37"/>
    <mergeCell ref="I37:J37"/>
    <mergeCell ref="D38:E38"/>
    <mergeCell ref="G38:H38"/>
    <mergeCell ref="K37:L37"/>
    <mergeCell ref="M37:N37"/>
    <mergeCell ref="O37:P37"/>
    <mergeCell ref="Q37:R37"/>
    <mergeCell ref="M38:N38"/>
    <mergeCell ref="O38:P38"/>
    <mergeCell ref="I38:J38"/>
    <mergeCell ref="Q38:R38"/>
    <mergeCell ref="A39:B41"/>
    <mergeCell ref="D39:E39"/>
    <mergeCell ref="G39:H39"/>
    <mergeCell ref="I39:J39"/>
    <mergeCell ref="D40:E40"/>
    <mergeCell ref="G40:H40"/>
    <mergeCell ref="I40:J40"/>
    <mergeCell ref="D41:E41"/>
    <mergeCell ref="G41:H41"/>
    <mergeCell ref="I41:J41"/>
    <mergeCell ref="K36:L36"/>
    <mergeCell ref="M36:N36"/>
    <mergeCell ref="O36:P36"/>
    <mergeCell ref="Q41:R41"/>
    <mergeCell ref="K40:L40"/>
    <mergeCell ref="M40:N40"/>
    <mergeCell ref="O40:P40"/>
    <mergeCell ref="Q40:R40"/>
    <mergeCell ref="Q39:R39"/>
    <mergeCell ref="K38:L38"/>
    <mergeCell ref="K41:L41"/>
    <mergeCell ref="M41:N41"/>
    <mergeCell ref="O41:P41"/>
    <mergeCell ref="K39:L39"/>
    <mergeCell ref="M39:N39"/>
    <mergeCell ref="O39:P39"/>
    <mergeCell ref="L33:N33"/>
    <mergeCell ref="L20:N20"/>
    <mergeCell ref="H3:I3"/>
    <mergeCell ref="J3:Q3"/>
    <mergeCell ref="O30:P30"/>
    <mergeCell ref="Q30:R30"/>
    <mergeCell ref="M27:N27"/>
    <mergeCell ref="O27:P27"/>
    <mergeCell ref="Q27:R27"/>
    <mergeCell ref="Q17:R17"/>
  </mergeCells>
  <conditionalFormatting sqref="K6 H32 H6 H19">
    <cfRule type="expression" priority="1" dxfId="0" stopIfTrue="1">
      <formula>H7=""</formula>
    </cfRule>
  </conditionalFormatting>
  <conditionalFormatting sqref="R20 R7 R33 A7:B7 A20:B20 A33:B33">
    <cfRule type="expression" priority="2" dxfId="1" stopIfTrue="1">
      <formula>$R7&gt;$R8</formula>
    </cfRule>
  </conditionalFormatting>
  <conditionalFormatting sqref="R8 R21 R34">
    <cfRule type="expression" priority="3" dxfId="1" stopIfTrue="1">
      <formula>$R8&gt;$R7</formula>
    </cfRule>
  </conditionalFormatting>
  <conditionalFormatting sqref="A8:B8 A21:B21 A34:B34">
    <cfRule type="expression" priority="4" dxfId="1" stopIfTrue="1">
      <formula>$R7&lt;$R8</formula>
    </cfRule>
  </conditionalFormatting>
  <conditionalFormatting sqref="I37:J38 I40:J41 G36:H41 D37:E38 D40:E41 K36:R41 I24:J25 I27:J28 G23:H28 D24:E25 D27:E28 K23:R28 I11:J12 I14:J15 G10:H15 D11:E12 D14:E15 K10:R15">
    <cfRule type="cellIs" priority="5" dxfId="0" operator="lessThan" stopIfTrue="1">
      <formula>"""0"""</formula>
    </cfRule>
  </conditionalFormatting>
  <conditionalFormatting sqref="A36:B36 A23:B23 A10:B10">
    <cfRule type="expression" priority="6" dxfId="1" stopIfTrue="1">
      <formula>$R7&gt;$R8</formula>
    </cfRule>
  </conditionalFormatting>
  <conditionalFormatting sqref="A38:B38 A25:B25 A12:B12">
    <cfRule type="expression" priority="7" dxfId="1" stopIfTrue="1">
      <formula>#REF!&gt;$R9</formula>
    </cfRule>
  </conditionalFormatting>
  <conditionalFormatting sqref="A37:B37 A24:B24 A11:B11">
    <cfRule type="expression" priority="8" dxfId="1" stopIfTrue="1">
      <formula>$R8&gt;#REF!</formula>
    </cfRule>
  </conditionalFormatting>
  <conditionalFormatting sqref="A39:B39 A26:B26 A13:B13">
    <cfRule type="expression" priority="9" dxfId="1" stopIfTrue="1">
      <formula>$R7&lt;$R8</formula>
    </cfRule>
  </conditionalFormatting>
  <conditionalFormatting sqref="A41:B41 A28:B28 A15:B15">
    <cfRule type="expression" priority="10" dxfId="1" stopIfTrue="1">
      <formula>#REF!&lt;$R9</formula>
    </cfRule>
  </conditionalFormatting>
  <conditionalFormatting sqref="A40:B40 A27:B27 A14:B14">
    <cfRule type="expression" priority="11" dxfId="1" stopIfTrue="1">
      <formula>$R8&lt;#REF!</formula>
    </cfRule>
  </conditionalFormatting>
  <dataValidations count="2">
    <dataValidation allowBlank="1" showInputMessage="1" showErrorMessage="1" imeMode="halfAlpha" sqref="I30:J30 M30:N30 C33:K34 O33:Q34 L33 C20:K21 O20:Q21 L20 M17:N17 I17:J17 I4:J4 O1 M4:N4 C7:Q8 M1 I1"/>
    <dataValidation type="list" allowBlank="1" showInputMessage="1" showErrorMessage="1" sqref="C30 C17 C4">
      <formula1>"回戦,戦,勝戦"</formula1>
    </dataValidation>
  </dataValidations>
  <printOptions/>
  <pageMargins left="0.58" right="0.22" top="0.29" bottom="0.21" header="0.27" footer="0.17"/>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indexed="39"/>
  </sheetPr>
  <dimension ref="A1:T29"/>
  <sheetViews>
    <sheetView workbookViewId="0" topLeftCell="A1">
      <selection activeCell="A1" sqref="A1:G1"/>
    </sheetView>
  </sheetViews>
  <sheetFormatPr defaultColWidth="9.00390625" defaultRowHeight="13.5"/>
  <cols>
    <col min="1" max="1" width="10.375" style="6" customWidth="1"/>
    <col min="2" max="2" width="6.25390625" style="6" customWidth="1"/>
    <col min="3" max="11" width="4.875" style="6" customWidth="1"/>
    <col min="12" max="12" width="5.00390625" style="6" customWidth="1"/>
    <col min="13" max="17" width="4.875" style="6" customWidth="1"/>
    <col min="18" max="18" width="5.00390625" style="6" customWidth="1"/>
    <col min="19" max="16384" width="9.00390625" style="6" customWidth="1"/>
  </cols>
  <sheetData>
    <row r="1" spans="1:18" ht="30" customHeight="1">
      <c r="A1" s="100" t="s">
        <v>39</v>
      </c>
      <c r="B1" s="101"/>
      <c r="C1" s="101"/>
      <c r="D1" s="101"/>
      <c r="E1" s="101"/>
      <c r="F1" s="101"/>
      <c r="G1" s="101"/>
      <c r="H1" s="25" t="s">
        <v>19</v>
      </c>
      <c r="I1" s="42">
        <v>9</v>
      </c>
      <c r="J1" s="24" t="s">
        <v>20</v>
      </c>
      <c r="K1" s="26">
        <v>2012</v>
      </c>
      <c r="L1" s="3" t="s">
        <v>21</v>
      </c>
      <c r="M1" s="2">
        <v>7</v>
      </c>
      <c r="N1" s="3" t="s">
        <v>0</v>
      </c>
      <c r="O1" s="2">
        <v>17</v>
      </c>
      <c r="P1" s="1" t="s">
        <v>22</v>
      </c>
      <c r="Q1" s="3" t="s">
        <v>29</v>
      </c>
      <c r="R1" s="5" t="s">
        <v>36</v>
      </c>
    </row>
    <row r="2" ht="5.25" customHeight="1"/>
    <row r="3" spans="8:18" ht="18.75" customHeight="1">
      <c r="H3" s="103" t="s">
        <v>41</v>
      </c>
      <c r="I3" s="103"/>
      <c r="J3" s="60" t="s">
        <v>405</v>
      </c>
      <c r="K3" s="60"/>
      <c r="L3" s="60"/>
      <c r="M3" s="60"/>
      <c r="N3" s="60"/>
      <c r="O3" s="60"/>
      <c r="P3" s="60"/>
      <c r="Q3" s="60"/>
      <c r="R3" s="7" t="s">
        <v>38</v>
      </c>
    </row>
    <row r="4" spans="1:20" s="29" customFormat="1" ht="18.75" customHeight="1">
      <c r="A4" s="27"/>
      <c r="B4" s="28">
        <v>3</v>
      </c>
      <c r="C4" s="8" t="s">
        <v>1</v>
      </c>
      <c r="D4" s="6"/>
      <c r="E4" s="102" t="s">
        <v>70</v>
      </c>
      <c r="F4" s="102"/>
      <c r="G4" s="92" t="s">
        <v>71</v>
      </c>
      <c r="H4" s="92"/>
      <c r="I4" s="89">
        <v>0.4159722222222222</v>
      </c>
      <c r="J4" s="89"/>
      <c r="K4" s="64" t="s">
        <v>72</v>
      </c>
      <c r="L4" s="64"/>
      <c r="M4" s="89">
        <v>0.48819444444444443</v>
      </c>
      <c r="N4" s="89"/>
      <c r="O4" s="64" t="s">
        <v>73</v>
      </c>
      <c r="P4" s="64"/>
      <c r="Q4" s="61">
        <f>SUM(M4-I4)</f>
        <v>0.07222222222222224</v>
      </c>
      <c r="R4" s="61"/>
      <c r="T4" s="30"/>
    </row>
    <row r="5" spans="8:18" ht="7.5" customHeight="1">
      <c r="H5" s="9"/>
      <c r="I5" s="9"/>
      <c r="J5" s="10"/>
      <c r="K5" s="11"/>
      <c r="L5" s="11"/>
      <c r="M5" s="10"/>
      <c r="N5" s="10"/>
      <c r="O5" s="11"/>
      <c r="P5" s="11"/>
      <c r="Q5" s="10"/>
      <c r="R5" s="10"/>
    </row>
    <row r="6" spans="1:18" ht="21" customHeight="1">
      <c r="A6" s="93" t="s">
        <v>2</v>
      </c>
      <c r="B6" s="94"/>
      <c r="C6" s="35">
        <v>1</v>
      </c>
      <c r="D6" s="36">
        <v>2</v>
      </c>
      <c r="E6" s="37">
        <v>3</v>
      </c>
      <c r="F6" s="35">
        <v>4</v>
      </c>
      <c r="G6" s="36">
        <v>5</v>
      </c>
      <c r="H6" s="37">
        <v>6</v>
      </c>
      <c r="I6" s="35">
        <v>7</v>
      </c>
      <c r="J6" s="36">
        <v>8</v>
      </c>
      <c r="K6" s="37">
        <v>9</v>
      </c>
      <c r="L6" s="12">
        <v>10</v>
      </c>
      <c r="M6" s="13">
        <v>11</v>
      </c>
      <c r="N6" s="33">
        <v>12</v>
      </c>
      <c r="O6" s="34">
        <v>13</v>
      </c>
      <c r="P6" s="13">
        <v>14</v>
      </c>
      <c r="Q6" s="14">
        <v>15</v>
      </c>
      <c r="R6" s="15" t="s">
        <v>3</v>
      </c>
    </row>
    <row r="7" spans="1:18" ht="27.75" customHeight="1">
      <c r="A7" s="95" t="s">
        <v>207</v>
      </c>
      <c r="B7" s="96"/>
      <c r="C7" s="16">
        <v>0</v>
      </c>
      <c r="D7" s="17">
        <v>3</v>
      </c>
      <c r="E7" s="38">
        <v>0</v>
      </c>
      <c r="F7" s="16">
        <v>0</v>
      </c>
      <c r="G7" s="17">
        <v>0</v>
      </c>
      <c r="H7" s="32">
        <v>0</v>
      </c>
      <c r="I7" s="16">
        <v>1</v>
      </c>
      <c r="J7" s="17">
        <v>0</v>
      </c>
      <c r="K7" s="32">
        <v>0</v>
      </c>
      <c r="L7" s="16"/>
      <c r="M7" s="17"/>
      <c r="N7" s="32"/>
      <c r="O7" s="39"/>
      <c r="P7" s="17"/>
      <c r="Q7" s="18"/>
      <c r="R7" s="47">
        <f>SUM(C7:Q7)</f>
        <v>4</v>
      </c>
    </row>
    <row r="8" spans="1:18" ht="27.75" customHeight="1">
      <c r="A8" s="95" t="s">
        <v>208</v>
      </c>
      <c r="B8" s="96"/>
      <c r="C8" s="16">
        <v>1</v>
      </c>
      <c r="D8" s="17">
        <v>0</v>
      </c>
      <c r="E8" s="38">
        <v>0</v>
      </c>
      <c r="F8" s="16">
        <v>0</v>
      </c>
      <c r="G8" s="17">
        <v>0</v>
      </c>
      <c r="H8" s="32">
        <v>3</v>
      </c>
      <c r="I8" s="16">
        <v>0</v>
      </c>
      <c r="J8" s="17">
        <v>1</v>
      </c>
      <c r="K8" s="32" t="s">
        <v>223</v>
      </c>
      <c r="L8" s="16"/>
      <c r="M8" s="17"/>
      <c r="N8" s="32"/>
      <c r="O8" s="39"/>
      <c r="P8" s="17"/>
      <c r="Q8" s="18"/>
      <c r="R8" s="47">
        <f>SUM(C8:Q8)</f>
        <v>5</v>
      </c>
    </row>
    <row r="9" spans="1:18" ht="21" customHeight="1">
      <c r="A9" s="93" t="s">
        <v>2</v>
      </c>
      <c r="B9" s="94"/>
      <c r="C9" s="62" t="s">
        <v>118</v>
      </c>
      <c r="D9" s="67"/>
      <c r="E9" s="67"/>
      <c r="F9" s="67"/>
      <c r="G9" s="67"/>
      <c r="H9" s="67"/>
      <c r="I9" s="62" t="s">
        <v>119</v>
      </c>
      <c r="J9" s="68"/>
      <c r="K9" s="90" t="s">
        <v>120</v>
      </c>
      <c r="L9" s="63"/>
      <c r="M9" s="62" t="s">
        <v>53</v>
      </c>
      <c r="N9" s="63"/>
      <c r="O9" s="62" t="s">
        <v>54</v>
      </c>
      <c r="P9" s="67"/>
      <c r="Q9" s="67"/>
      <c r="R9" s="68"/>
    </row>
    <row r="10" spans="1:18" ht="16.5" customHeight="1">
      <c r="A10" s="83" t="str">
        <f>A7</f>
        <v>加古川西</v>
      </c>
      <c r="B10" s="84"/>
      <c r="C10" s="19" t="s">
        <v>4</v>
      </c>
      <c r="D10" s="87" t="s">
        <v>182</v>
      </c>
      <c r="E10" s="88"/>
      <c r="F10" s="51">
        <v>4</v>
      </c>
      <c r="G10" s="57"/>
      <c r="H10" s="76"/>
      <c r="I10" s="70" t="s">
        <v>209</v>
      </c>
      <c r="J10" s="70"/>
      <c r="K10" s="70"/>
      <c r="L10" s="76"/>
      <c r="M10" s="70" t="s">
        <v>210</v>
      </c>
      <c r="N10" s="76"/>
      <c r="O10" s="70"/>
      <c r="P10" s="76"/>
      <c r="Q10" s="69"/>
      <c r="R10" s="70"/>
    </row>
    <row r="11" spans="1:18" ht="16.5" customHeight="1">
      <c r="A11" s="83"/>
      <c r="B11" s="84"/>
      <c r="C11" s="20">
        <v>2</v>
      </c>
      <c r="D11" s="104"/>
      <c r="E11" s="105"/>
      <c r="F11" s="52">
        <v>5</v>
      </c>
      <c r="G11" s="58"/>
      <c r="H11" s="66"/>
      <c r="I11" s="65"/>
      <c r="J11" s="65"/>
      <c r="K11" s="65"/>
      <c r="L11" s="66"/>
      <c r="M11" s="65"/>
      <c r="N11" s="66"/>
      <c r="O11" s="65"/>
      <c r="P11" s="66"/>
      <c r="Q11" s="71"/>
      <c r="R11" s="65"/>
    </row>
    <row r="12" spans="1:18" ht="16.5" customHeight="1">
      <c r="A12" s="85"/>
      <c r="B12" s="86"/>
      <c r="C12" s="21">
        <v>3</v>
      </c>
      <c r="D12" s="79"/>
      <c r="E12" s="80"/>
      <c r="F12" s="53">
        <v>6</v>
      </c>
      <c r="G12" s="40"/>
      <c r="H12" s="73"/>
      <c r="I12" s="72"/>
      <c r="J12" s="72"/>
      <c r="K12" s="72"/>
      <c r="L12" s="73"/>
      <c r="M12" s="72"/>
      <c r="N12" s="73"/>
      <c r="O12" s="72"/>
      <c r="P12" s="73"/>
      <c r="Q12" s="41"/>
      <c r="R12" s="72"/>
    </row>
    <row r="13" spans="1:18" ht="16.5" customHeight="1">
      <c r="A13" s="81" t="str">
        <f>A8</f>
        <v>須磨学園</v>
      </c>
      <c r="B13" s="82"/>
      <c r="C13" s="19" t="s">
        <v>4</v>
      </c>
      <c r="D13" s="87" t="s">
        <v>211</v>
      </c>
      <c r="E13" s="88"/>
      <c r="F13" s="51">
        <v>4</v>
      </c>
      <c r="G13" s="57"/>
      <c r="H13" s="76"/>
      <c r="I13" s="70" t="s">
        <v>212</v>
      </c>
      <c r="J13" s="70"/>
      <c r="K13" s="70"/>
      <c r="L13" s="76"/>
      <c r="M13" s="70" t="s">
        <v>213</v>
      </c>
      <c r="N13" s="76"/>
      <c r="O13" s="70" t="s">
        <v>224</v>
      </c>
      <c r="P13" s="76"/>
      <c r="Q13" s="69"/>
      <c r="R13" s="70"/>
    </row>
    <row r="14" spans="1:18" ht="16.5" customHeight="1">
      <c r="A14" s="83"/>
      <c r="B14" s="84"/>
      <c r="C14" s="20">
        <v>2</v>
      </c>
      <c r="D14" s="104"/>
      <c r="E14" s="105"/>
      <c r="F14" s="52">
        <v>5</v>
      </c>
      <c r="G14" s="58"/>
      <c r="H14" s="66"/>
      <c r="I14" s="65"/>
      <c r="J14" s="65"/>
      <c r="K14" s="65"/>
      <c r="L14" s="66"/>
      <c r="M14" s="65" t="s">
        <v>214</v>
      </c>
      <c r="N14" s="66"/>
      <c r="O14" s="65" t="s">
        <v>225</v>
      </c>
      <c r="P14" s="66"/>
      <c r="Q14" s="71"/>
      <c r="R14" s="65"/>
    </row>
    <row r="15" spans="1:18" ht="16.5" customHeight="1">
      <c r="A15" s="85"/>
      <c r="B15" s="86"/>
      <c r="C15" s="21">
        <v>3</v>
      </c>
      <c r="D15" s="79"/>
      <c r="E15" s="80"/>
      <c r="F15" s="53">
        <v>6</v>
      </c>
      <c r="G15" s="40"/>
      <c r="H15" s="73"/>
      <c r="I15" s="72"/>
      <c r="J15" s="72"/>
      <c r="K15" s="72"/>
      <c r="L15" s="73"/>
      <c r="M15" s="72"/>
      <c r="N15" s="73"/>
      <c r="O15" s="72"/>
      <c r="P15" s="73"/>
      <c r="Q15" s="41"/>
      <c r="R15" s="72"/>
    </row>
    <row r="16" spans="9:18" ht="11.25" customHeight="1">
      <c r="I16" s="22"/>
      <c r="J16" s="23"/>
      <c r="K16" s="22"/>
      <c r="L16" s="22"/>
      <c r="M16" s="22"/>
      <c r="N16" s="22"/>
      <c r="O16" s="22"/>
      <c r="P16" s="22"/>
      <c r="Q16" s="22"/>
      <c r="R16" s="22"/>
    </row>
    <row r="17" spans="1:20" s="29" customFormat="1" ht="18.75" customHeight="1">
      <c r="A17" s="27"/>
      <c r="B17" s="28">
        <v>3</v>
      </c>
      <c r="C17" s="8" t="s">
        <v>1</v>
      </c>
      <c r="D17" s="6"/>
      <c r="E17" s="102" t="s">
        <v>79</v>
      </c>
      <c r="F17" s="102"/>
      <c r="G17" s="92" t="s">
        <v>80</v>
      </c>
      <c r="H17" s="92"/>
      <c r="I17" s="89">
        <v>0.5215277777777778</v>
      </c>
      <c r="J17" s="89"/>
      <c r="K17" s="64" t="s">
        <v>81</v>
      </c>
      <c r="L17" s="64"/>
      <c r="M17" s="89">
        <v>0.6229166666666667</v>
      </c>
      <c r="N17" s="89"/>
      <c r="O17" s="64" t="s">
        <v>82</v>
      </c>
      <c r="P17" s="64"/>
      <c r="Q17" s="61">
        <f>SUM(M17-I17)</f>
        <v>0.10138888888888886</v>
      </c>
      <c r="R17" s="61"/>
      <c r="T17" s="30"/>
    </row>
    <row r="18" spans="8:18" ht="7.5" customHeight="1">
      <c r="H18" s="9"/>
      <c r="I18" s="9"/>
      <c r="J18" s="10"/>
      <c r="K18" s="11"/>
      <c r="L18" s="11"/>
      <c r="M18" s="10"/>
      <c r="N18" s="10"/>
      <c r="O18" s="11"/>
      <c r="P18" s="11"/>
      <c r="Q18" s="10"/>
      <c r="R18" s="10"/>
    </row>
    <row r="19" spans="1:18" ht="21" customHeight="1">
      <c r="A19" s="93" t="s">
        <v>2</v>
      </c>
      <c r="B19" s="94"/>
      <c r="C19" s="35">
        <v>1</v>
      </c>
      <c r="D19" s="36">
        <v>2</v>
      </c>
      <c r="E19" s="37">
        <v>3</v>
      </c>
      <c r="F19" s="35">
        <v>4</v>
      </c>
      <c r="G19" s="36">
        <v>5</v>
      </c>
      <c r="H19" s="37">
        <v>6</v>
      </c>
      <c r="I19" s="35">
        <v>7</v>
      </c>
      <c r="J19" s="36">
        <v>8</v>
      </c>
      <c r="K19" s="37">
        <v>9</v>
      </c>
      <c r="L19" s="12">
        <v>10</v>
      </c>
      <c r="M19" s="13">
        <v>11</v>
      </c>
      <c r="N19" s="33">
        <v>12</v>
      </c>
      <c r="O19" s="34">
        <v>13</v>
      </c>
      <c r="P19" s="13">
        <v>14</v>
      </c>
      <c r="Q19" s="14">
        <v>15</v>
      </c>
      <c r="R19" s="15" t="s">
        <v>3</v>
      </c>
    </row>
    <row r="20" spans="1:18" ht="27.75" customHeight="1">
      <c r="A20" s="95" t="s">
        <v>151</v>
      </c>
      <c r="B20" s="96"/>
      <c r="C20" s="16">
        <v>0</v>
      </c>
      <c r="D20" s="17">
        <v>0</v>
      </c>
      <c r="E20" s="38">
        <v>2</v>
      </c>
      <c r="F20" s="16">
        <v>1</v>
      </c>
      <c r="G20" s="17">
        <v>0</v>
      </c>
      <c r="H20" s="32">
        <v>0</v>
      </c>
      <c r="I20" s="16">
        <v>0</v>
      </c>
      <c r="J20" s="17">
        <v>0</v>
      </c>
      <c r="K20" s="32">
        <v>0</v>
      </c>
      <c r="L20" s="16"/>
      <c r="M20" s="17"/>
      <c r="N20" s="32"/>
      <c r="O20" s="39"/>
      <c r="P20" s="17"/>
      <c r="Q20" s="18"/>
      <c r="R20" s="54">
        <f>SUM(C20:Q20)</f>
        <v>3</v>
      </c>
    </row>
    <row r="21" spans="1:18" ht="27.75" customHeight="1">
      <c r="A21" s="95" t="s">
        <v>215</v>
      </c>
      <c r="B21" s="96"/>
      <c r="C21" s="16">
        <v>0</v>
      </c>
      <c r="D21" s="17">
        <v>0</v>
      </c>
      <c r="E21" s="38">
        <v>0</v>
      </c>
      <c r="F21" s="16">
        <v>0</v>
      </c>
      <c r="G21" s="17">
        <v>0</v>
      </c>
      <c r="H21" s="32">
        <v>0</v>
      </c>
      <c r="I21" s="16">
        <v>2</v>
      </c>
      <c r="J21" s="17">
        <v>0</v>
      </c>
      <c r="K21" s="32">
        <v>0</v>
      </c>
      <c r="L21" s="16"/>
      <c r="M21" s="17"/>
      <c r="N21" s="32"/>
      <c r="O21" s="39"/>
      <c r="P21" s="17"/>
      <c r="Q21" s="18"/>
      <c r="R21" s="54">
        <f>SUM(C21:Q21)</f>
        <v>2</v>
      </c>
    </row>
    <row r="22" spans="1:18" ht="21" customHeight="1">
      <c r="A22" s="93" t="s">
        <v>2</v>
      </c>
      <c r="B22" s="94"/>
      <c r="C22" s="62" t="s">
        <v>118</v>
      </c>
      <c r="D22" s="67"/>
      <c r="E22" s="67"/>
      <c r="F22" s="67"/>
      <c r="G22" s="67"/>
      <c r="H22" s="67"/>
      <c r="I22" s="62" t="s">
        <v>119</v>
      </c>
      <c r="J22" s="68"/>
      <c r="K22" s="90" t="s">
        <v>120</v>
      </c>
      <c r="L22" s="63"/>
      <c r="M22" s="62" t="s">
        <v>53</v>
      </c>
      <c r="N22" s="63"/>
      <c r="O22" s="62" t="s">
        <v>54</v>
      </c>
      <c r="P22" s="67"/>
      <c r="Q22" s="67"/>
      <c r="R22" s="68"/>
    </row>
    <row r="23" spans="1:18" ht="16.5" customHeight="1">
      <c r="A23" s="83" t="str">
        <f>A20</f>
        <v>神港学園</v>
      </c>
      <c r="B23" s="84"/>
      <c r="C23" s="19" t="s">
        <v>4</v>
      </c>
      <c r="D23" s="87" t="s">
        <v>216</v>
      </c>
      <c r="E23" s="88"/>
      <c r="F23" s="51">
        <v>4</v>
      </c>
      <c r="G23" s="57"/>
      <c r="H23" s="76"/>
      <c r="I23" s="70" t="s">
        <v>155</v>
      </c>
      <c r="J23" s="70"/>
      <c r="K23" s="70"/>
      <c r="L23" s="76"/>
      <c r="M23" s="70" t="s">
        <v>217</v>
      </c>
      <c r="N23" s="76"/>
      <c r="O23" s="70" t="s">
        <v>218</v>
      </c>
      <c r="P23" s="76"/>
      <c r="Q23" s="69"/>
      <c r="R23" s="70"/>
    </row>
    <row r="24" spans="1:18" ht="16.5" customHeight="1">
      <c r="A24" s="83"/>
      <c r="B24" s="84"/>
      <c r="C24" s="20">
        <v>2</v>
      </c>
      <c r="D24" s="104" t="s">
        <v>226</v>
      </c>
      <c r="E24" s="105"/>
      <c r="F24" s="52">
        <v>5</v>
      </c>
      <c r="G24" s="58"/>
      <c r="H24" s="66"/>
      <c r="I24" s="65"/>
      <c r="J24" s="65"/>
      <c r="K24" s="65"/>
      <c r="L24" s="66"/>
      <c r="M24" s="65"/>
      <c r="N24" s="66"/>
      <c r="O24" s="65" t="s">
        <v>219</v>
      </c>
      <c r="P24" s="66"/>
      <c r="Q24" s="71"/>
      <c r="R24" s="65"/>
    </row>
    <row r="25" spans="1:18" ht="16.5" customHeight="1">
      <c r="A25" s="85"/>
      <c r="B25" s="86"/>
      <c r="C25" s="21">
        <v>3</v>
      </c>
      <c r="D25" s="79"/>
      <c r="E25" s="80"/>
      <c r="F25" s="53">
        <v>6</v>
      </c>
      <c r="G25" s="40"/>
      <c r="H25" s="73"/>
      <c r="I25" s="72"/>
      <c r="J25" s="72"/>
      <c r="K25" s="72"/>
      <c r="L25" s="73"/>
      <c r="M25" s="72"/>
      <c r="N25" s="73"/>
      <c r="O25" s="72" t="s">
        <v>227</v>
      </c>
      <c r="P25" s="73"/>
      <c r="Q25" s="41"/>
      <c r="R25" s="72"/>
    </row>
    <row r="26" spans="1:18" ht="16.5" customHeight="1">
      <c r="A26" s="81" t="str">
        <f>A21</f>
        <v>柏　　原</v>
      </c>
      <c r="B26" s="82"/>
      <c r="C26" s="19" t="s">
        <v>4</v>
      </c>
      <c r="D26" s="87" t="s">
        <v>220</v>
      </c>
      <c r="E26" s="88"/>
      <c r="F26" s="51">
        <v>4</v>
      </c>
      <c r="G26" s="57"/>
      <c r="H26" s="76"/>
      <c r="I26" s="70" t="s">
        <v>221</v>
      </c>
      <c r="J26" s="70"/>
      <c r="K26" s="70"/>
      <c r="L26" s="76"/>
      <c r="M26" s="70"/>
      <c r="N26" s="76"/>
      <c r="O26" s="70" t="s">
        <v>17</v>
      </c>
      <c r="P26" s="76"/>
      <c r="Q26" s="69"/>
      <c r="R26" s="70"/>
    </row>
    <row r="27" spans="1:18" ht="16.5" customHeight="1">
      <c r="A27" s="83"/>
      <c r="B27" s="84"/>
      <c r="C27" s="20">
        <v>2</v>
      </c>
      <c r="D27" s="104" t="s">
        <v>228</v>
      </c>
      <c r="E27" s="105"/>
      <c r="F27" s="52">
        <v>5</v>
      </c>
      <c r="G27" s="58"/>
      <c r="H27" s="66"/>
      <c r="I27" s="65" t="s">
        <v>222</v>
      </c>
      <c r="J27" s="65"/>
      <c r="K27" s="65"/>
      <c r="L27" s="66"/>
      <c r="M27" s="65"/>
      <c r="N27" s="66"/>
      <c r="O27" s="65"/>
      <c r="P27" s="66"/>
      <c r="Q27" s="71"/>
      <c r="R27" s="65"/>
    </row>
    <row r="28" spans="1:18" ht="16.5" customHeight="1">
      <c r="A28" s="85"/>
      <c r="B28" s="86"/>
      <c r="C28" s="21">
        <v>3</v>
      </c>
      <c r="D28" s="79"/>
      <c r="E28" s="80"/>
      <c r="F28" s="53">
        <v>6</v>
      </c>
      <c r="G28" s="40"/>
      <c r="H28" s="73"/>
      <c r="I28" s="72"/>
      <c r="J28" s="72"/>
      <c r="K28" s="72"/>
      <c r="L28" s="73"/>
      <c r="M28" s="72"/>
      <c r="N28" s="73"/>
      <c r="O28" s="72"/>
      <c r="P28" s="73"/>
      <c r="Q28" s="41"/>
      <c r="R28" s="72"/>
    </row>
    <row r="29" spans="9:18" ht="11.25" customHeight="1">
      <c r="I29" s="22"/>
      <c r="J29" s="23"/>
      <c r="K29" s="22"/>
      <c r="L29" s="22"/>
      <c r="M29" s="22"/>
      <c r="N29" s="22"/>
      <c r="O29" s="22"/>
      <c r="P29" s="22"/>
      <c r="Q29" s="22"/>
      <c r="R29" s="22"/>
    </row>
  </sheetData>
  <sheetProtection/>
  <mergeCells count="123">
    <mergeCell ref="D27:E27"/>
    <mergeCell ref="K28:L28"/>
    <mergeCell ref="K27:L27"/>
    <mergeCell ref="G27:H27"/>
    <mergeCell ref="G28:H28"/>
    <mergeCell ref="I28:J28"/>
    <mergeCell ref="I27:J27"/>
    <mergeCell ref="Q25:R25"/>
    <mergeCell ref="M23:N23"/>
    <mergeCell ref="M22:N22"/>
    <mergeCell ref="Q24:R24"/>
    <mergeCell ref="Q4:R4"/>
    <mergeCell ref="M9:N9"/>
    <mergeCell ref="O4:P4"/>
    <mergeCell ref="M4:N4"/>
    <mergeCell ref="O9:R9"/>
    <mergeCell ref="M15:N15"/>
    <mergeCell ref="M14:N14"/>
    <mergeCell ref="Q10:R10"/>
    <mergeCell ref="M11:N11"/>
    <mergeCell ref="M10:N10"/>
    <mergeCell ref="M24:N24"/>
    <mergeCell ref="Q23:R23"/>
    <mergeCell ref="O23:P23"/>
    <mergeCell ref="O17:P17"/>
    <mergeCell ref="Q17:R17"/>
    <mergeCell ref="O22:R22"/>
    <mergeCell ref="O10:P10"/>
    <mergeCell ref="K12:L12"/>
    <mergeCell ref="K26:L26"/>
    <mergeCell ref="O26:P26"/>
    <mergeCell ref="K24:L24"/>
    <mergeCell ref="O25:P25"/>
    <mergeCell ref="O24:P24"/>
    <mergeCell ref="M17:N17"/>
    <mergeCell ref="M13:N13"/>
    <mergeCell ref="K10:L10"/>
    <mergeCell ref="D26:E26"/>
    <mergeCell ref="M25:N25"/>
    <mergeCell ref="I25:J25"/>
    <mergeCell ref="K25:L25"/>
    <mergeCell ref="I26:J26"/>
    <mergeCell ref="G26:H26"/>
    <mergeCell ref="M26:N26"/>
    <mergeCell ref="Q26:R26"/>
    <mergeCell ref="M28:N28"/>
    <mergeCell ref="O28:P28"/>
    <mergeCell ref="Q28:R28"/>
    <mergeCell ref="M27:N27"/>
    <mergeCell ref="O27:P27"/>
    <mergeCell ref="Q27:R27"/>
    <mergeCell ref="C22:H22"/>
    <mergeCell ref="I10:J10"/>
    <mergeCell ref="I11:J11"/>
    <mergeCell ref="I12:J12"/>
    <mergeCell ref="D15:E15"/>
    <mergeCell ref="A21:B21"/>
    <mergeCell ref="A13:B15"/>
    <mergeCell ref="D10:E10"/>
    <mergeCell ref="I9:J9"/>
    <mergeCell ref="A26:B28"/>
    <mergeCell ref="D28:E28"/>
    <mergeCell ref="A19:B19"/>
    <mergeCell ref="A20:B20"/>
    <mergeCell ref="A22:B22"/>
    <mergeCell ref="G25:H25"/>
    <mergeCell ref="G17:H17"/>
    <mergeCell ref="G13:H13"/>
    <mergeCell ref="G14:H14"/>
    <mergeCell ref="G15:H15"/>
    <mergeCell ref="I13:J13"/>
    <mergeCell ref="I14:J14"/>
    <mergeCell ref="I17:J17"/>
    <mergeCell ref="G24:H24"/>
    <mergeCell ref="I15:J15"/>
    <mergeCell ref="K22:L22"/>
    <mergeCell ref="I22:J22"/>
    <mergeCell ref="I23:J23"/>
    <mergeCell ref="G23:H23"/>
    <mergeCell ref="I24:J24"/>
    <mergeCell ref="Q11:R11"/>
    <mergeCell ref="Q12:R12"/>
    <mergeCell ref="Q15:R15"/>
    <mergeCell ref="O12:P12"/>
    <mergeCell ref="O14:P14"/>
    <mergeCell ref="O15:P15"/>
    <mergeCell ref="O13:P13"/>
    <mergeCell ref="Q13:R13"/>
    <mergeCell ref="Q14:R14"/>
    <mergeCell ref="O11:P11"/>
    <mergeCell ref="A23:B25"/>
    <mergeCell ref="D23:E23"/>
    <mergeCell ref="D24:E24"/>
    <mergeCell ref="D25:E25"/>
    <mergeCell ref="K4:L4"/>
    <mergeCell ref="M12:N12"/>
    <mergeCell ref="K17:L17"/>
    <mergeCell ref="K9:L9"/>
    <mergeCell ref="K13:L13"/>
    <mergeCell ref="K15:L15"/>
    <mergeCell ref="K14:L14"/>
    <mergeCell ref="K11:L11"/>
    <mergeCell ref="G4:H4"/>
    <mergeCell ref="I4:J4"/>
    <mergeCell ref="A6:B6"/>
    <mergeCell ref="A7:B7"/>
    <mergeCell ref="A1:G1"/>
    <mergeCell ref="E4:F4"/>
    <mergeCell ref="E17:F17"/>
    <mergeCell ref="D12:E12"/>
    <mergeCell ref="D14:E14"/>
    <mergeCell ref="D13:E13"/>
    <mergeCell ref="A8:B8"/>
    <mergeCell ref="C9:H9"/>
    <mergeCell ref="D11:E11"/>
    <mergeCell ref="G10:H10"/>
    <mergeCell ref="H3:I3"/>
    <mergeCell ref="J3:Q3"/>
    <mergeCell ref="G12:H12"/>
    <mergeCell ref="K23:L23"/>
    <mergeCell ref="G11:H11"/>
    <mergeCell ref="A9:B9"/>
    <mergeCell ref="A10:B12"/>
  </mergeCells>
  <conditionalFormatting sqref="H6 K6 H19 K19">
    <cfRule type="expression" priority="1" dxfId="0" stopIfTrue="1">
      <formula>H7=""</formula>
    </cfRule>
  </conditionalFormatting>
  <conditionalFormatting sqref="R20 R7 A7:B7 A20:B20">
    <cfRule type="expression" priority="2" dxfId="1" stopIfTrue="1">
      <formula>$R7&gt;$R8</formula>
    </cfRule>
  </conditionalFormatting>
  <conditionalFormatting sqref="R8 R21">
    <cfRule type="expression" priority="3" dxfId="1" stopIfTrue="1">
      <formula>$R8&gt;$R7</formula>
    </cfRule>
  </conditionalFormatting>
  <conditionalFormatting sqref="A8:B8 A21:B21">
    <cfRule type="expression" priority="4" dxfId="1" stopIfTrue="1">
      <formula>$R7&lt;$R8</formula>
    </cfRule>
  </conditionalFormatting>
  <conditionalFormatting sqref="I24:J25 I27:J28 G23:H28 D24:E25 D27:E28 K23:R28 I11:J12 I14:J15 G10:H15 D11:E12 D14:E15 K10:R15">
    <cfRule type="cellIs" priority="5" dxfId="0" operator="lessThan" stopIfTrue="1">
      <formula>"""0"""</formula>
    </cfRule>
  </conditionalFormatting>
  <conditionalFormatting sqref="A23:B23 A10:B10">
    <cfRule type="expression" priority="6" dxfId="1" stopIfTrue="1">
      <formula>$R7&gt;$R8</formula>
    </cfRule>
  </conditionalFormatting>
  <conditionalFormatting sqref="A25:B25 A12:B12">
    <cfRule type="expression" priority="7" dxfId="1" stopIfTrue="1">
      <formula>#REF!&gt;$R9</formula>
    </cfRule>
  </conditionalFormatting>
  <conditionalFormatting sqref="A24:B24 A11:B11">
    <cfRule type="expression" priority="8" dxfId="1" stopIfTrue="1">
      <formula>$R8&gt;#REF!</formula>
    </cfRule>
  </conditionalFormatting>
  <conditionalFormatting sqref="A26:B26 A13:B13">
    <cfRule type="expression" priority="9" dxfId="1" stopIfTrue="1">
      <formula>$R7&lt;$R8</formula>
    </cfRule>
  </conditionalFormatting>
  <conditionalFormatting sqref="A28:B28 A15:B15">
    <cfRule type="expression" priority="10" dxfId="1" stopIfTrue="1">
      <formula>#REF!&lt;$R9</formula>
    </cfRule>
  </conditionalFormatting>
  <conditionalFormatting sqref="A27:B27 A14:B14">
    <cfRule type="expression" priority="11" dxfId="1" stopIfTrue="1">
      <formula>$R8&lt;#REF!</formula>
    </cfRule>
  </conditionalFormatting>
  <dataValidations count="2">
    <dataValidation allowBlank="1" showInputMessage="1" showErrorMessage="1" imeMode="halfAlpha" sqref="I17:J17 M17:N17 C20:Q21 I1 M1 C7:Q8 M4:N4 O1 I4:J4"/>
    <dataValidation type="list" allowBlank="1" showInputMessage="1" showErrorMessage="1" sqref="C17 C4">
      <formula1>"回戦,戦,勝戦"</formula1>
    </dataValidation>
  </dataValidations>
  <printOptions/>
  <pageMargins left="0.58" right="0.22" top="0.29" bottom="0.21" header="0.27" footer="0.17"/>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aoi</dc:creator>
  <cp:keywords/>
  <dc:description/>
  <cp:lastModifiedBy>aoi</cp:lastModifiedBy>
  <cp:lastPrinted>2011-02-21T02:06:17Z</cp:lastPrinted>
  <dcterms:created xsi:type="dcterms:W3CDTF">2005-04-24T00:29:14Z</dcterms:created>
  <dcterms:modified xsi:type="dcterms:W3CDTF">2013-09-18T03:37:59Z</dcterms:modified>
  <cp:category/>
  <cp:version/>
  <cp:contentType/>
  <cp:contentStatus/>
</cp:coreProperties>
</file>