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城山" sheetId="1" r:id="rId1"/>
    <sheet name="7.13城山" sheetId="2" r:id="rId2"/>
    <sheet name="7.14城山" sheetId="3" r:id="rId3"/>
    <sheet name="7.16春日" sheetId="4" r:id="rId4"/>
    <sheet name="7.17春日" sheetId="5" r:id="rId5"/>
    <sheet name="7.18春日" sheetId="6" r:id="rId6"/>
  </sheets>
  <externalReferences>
    <externalReference r:id="rId9"/>
  </externalReferences>
  <definedNames>
    <definedName name="_xlnm.Print_Area" localSheetId="0">'7.12城山'!$A$1:$R$29</definedName>
    <definedName name="_xlnm.Print_Area" localSheetId="1">'7.13城山'!$A$1:$R$30</definedName>
    <definedName name="_xlnm.Print_Area" localSheetId="2">'7.14城山'!$A$1:$R$29</definedName>
    <definedName name="_xlnm.Print_Area" localSheetId="3">'7.16春日'!$A$1:$R$29</definedName>
    <definedName name="_xlnm.Print_Area" localSheetId="5">'7.18春日'!$A$1:$R$29</definedName>
  </definedNames>
  <calcPr fullCalcOnLoad="1"/>
</workbook>
</file>

<file path=xl/sharedStrings.xml><?xml version="1.0" encoding="utf-8"?>
<sst xmlns="http://schemas.openxmlformats.org/spreadsheetml/2006/main" count="382" uniqueCount="194">
  <si>
    <t>月</t>
  </si>
  <si>
    <t>回戦</t>
  </si>
  <si>
    <t>学校名</t>
  </si>
  <si>
    <t>合計</t>
  </si>
  <si>
    <t>)</t>
  </si>
  <si>
    <t>第１試合</t>
  </si>
  <si>
    <t>先発</t>
  </si>
  <si>
    <t xml:space="preserve"> 場  所　｛</t>
  </si>
  <si>
    <t>)</t>
  </si>
  <si>
    <t xml:space="preserve"> 場  所　｛</t>
  </si>
  <si>
    <t>三田城山公園球場</t>
  </si>
  <si>
    <t>投　手</t>
  </si>
  <si>
    <t>捕手</t>
  </si>
  <si>
    <t>本塁打</t>
  </si>
  <si>
    <t>３塁打</t>
  </si>
  <si>
    <t xml:space="preserve">    ２塁打  </t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</si>
  <si>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</si>
  <si>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</si>
  <si>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</si>
  <si>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</si>
  <si>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</si>
  <si>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</si>
  <si>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</si>
  <si>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</si>
  <si>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谷口</t>
  </si>
  <si>
    <t>土</t>
  </si>
  <si>
    <t>松本</t>
  </si>
  <si>
    <t>小林</t>
  </si>
  <si>
    <t>×</t>
  </si>
  <si>
    <t>木</t>
  </si>
  <si>
    <t>水</t>
  </si>
  <si>
    <t>佐藤</t>
  </si>
  <si>
    <t>第</t>
  </si>
  <si>
    <t xml:space="preserve">日 </t>
  </si>
  <si>
    <t>年</t>
  </si>
  <si>
    <t>日 (</t>
  </si>
  <si>
    <t>田中</t>
  </si>
  <si>
    <t>姫路工業</t>
  </si>
  <si>
    <t>足立</t>
  </si>
  <si>
    <t>春日スタジアム</t>
  </si>
  <si>
    <t>岡田</t>
  </si>
  <si>
    <t>奥田</t>
  </si>
  <si>
    <t>｝</t>
  </si>
  <si>
    <t>　開 始</t>
  </si>
  <si>
    <t xml:space="preserve"> 終 了</t>
  </si>
  <si>
    <t>所 要</t>
  </si>
  <si>
    <t>｝</t>
  </si>
  <si>
    <t>　開 始</t>
  </si>
  <si>
    <t xml:space="preserve"> 終 了</t>
  </si>
  <si>
    <t>所 要</t>
  </si>
  <si>
    <t>1×</t>
  </si>
  <si>
    <r>
      <t>第</t>
    </r>
    <r>
      <rPr>
        <b/>
        <sz val="12"/>
        <rFont val="Arial"/>
        <family val="2"/>
      </rPr>
      <t>93</t>
    </r>
    <r>
      <rPr>
        <b/>
        <sz val="12"/>
        <rFont val="ＭＳ Ｐゴシック"/>
        <family val="3"/>
      </rPr>
      <t>回全国高等学校野球選手権 兵庫大会</t>
    </r>
  </si>
  <si>
    <t>火</t>
  </si>
  <si>
    <t>)</t>
  </si>
  <si>
    <t xml:space="preserve"> 場  所　｛</t>
  </si>
  <si>
    <t>六甲アイランド</t>
  </si>
  <si>
    <t>渡邊</t>
  </si>
  <si>
    <t>生友</t>
  </si>
  <si>
    <t>宮崎</t>
  </si>
  <si>
    <t>日野</t>
  </si>
  <si>
    <t>林</t>
  </si>
  <si>
    <t>柏原</t>
  </si>
  <si>
    <t>神戸商業</t>
  </si>
  <si>
    <t>篠山鳳鳴</t>
  </si>
  <si>
    <t>×</t>
  </si>
  <si>
    <t>小野</t>
  </si>
  <si>
    <t>一色</t>
  </si>
  <si>
    <t>谷山</t>
  </si>
  <si>
    <t>木村</t>
  </si>
  <si>
    <t>池田</t>
  </si>
  <si>
    <t>矢持</t>
  </si>
  <si>
    <t>平井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</si>
  <si>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</si>
  <si>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</si>
  <si>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</si>
  <si>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</si>
  <si>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</si>
  <si>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</si>
  <si>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</si>
  <si>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</si>
  <si>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</si>
  <si>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三　　木</t>
  </si>
  <si>
    <t>小野工業</t>
  </si>
  <si>
    <t>加古川西</t>
  </si>
  <si>
    <t>福岡</t>
  </si>
  <si>
    <t>藤本</t>
  </si>
  <si>
    <t>井上</t>
  </si>
  <si>
    <t>早瀬</t>
  </si>
  <si>
    <t>明定</t>
  </si>
  <si>
    <t>脇</t>
  </si>
  <si>
    <t>松岡</t>
  </si>
  <si>
    <t>山本</t>
  </si>
  <si>
    <t>明定</t>
  </si>
  <si>
    <t>第２試合</t>
  </si>
  <si>
    <t>　開 始</t>
  </si>
  <si>
    <t xml:space="preserve"> 終 了</t>
  </si>
  <si>
    <t>所 要</t>
  </si>
  <si>
    <t>香　寺</t>
  </si>
  <si>
    <t>神戸北</t>
  </si>
  <si>
    <t>大垣</t>
  </si>
  <si>
    <t>正﨑</t>
  </si>
  <si>
    <t>金﨑</t>
  </si>
  <si>
    <t>投　手</t>
  </si>
  <si>
    <t>捕手</t>
  </si>
  <si>
    <t>本塁打</t>
  </si>
  <si>
    <t>３塁打</t>
  </si>
  <si>
    <t xml:space="preserve">    ２塁打  </t>
  </si>
  <si>
    <t>(延長14回)</t>
  </si>
  <si>
    <t>三田松聖</t>
  </si>
  <si>
    <t>1×</t>
  </si>
  <si>
    <t>飯塚</t>
  </si>
  <si>
    <t>野村</t>
  </si>
  <si>
    <t>濱田</t>
  </si>
  <si>
    <t>中辻</t>
  </si>
  <si>
    <t>浜　坂</t>
  </si>
  <si>
    <t>明石南</t>
  </si>
  <si>
    <t>小谷</t>
  </si>
  <si>
    <t>西村</t>
  </si>
  <si>
    <t>匂梅</t>
  </si>
  <si>
    <t>中谷</t>
  </si>
  <si>
    <t>金田</t>
  </si>
  <si>
    <t>小阪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</si>
  <si>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</si>
  <si>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</si>
  <si>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</si>
  <si>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</si>
  <si>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</si>
  <si>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</si>
  <si>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</si>
  <si>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</si>
  <si>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</si>
  <si>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（延長12回)</t>
  </si>
  <si>
    <t>氷　上</t>
  </si>
  <si>
    <t>尼崎工業</t>
  </si>
  <si>
    <t>×</t>
  </si>
  <si>
    <t>芦田</t>
  </si>
  <si>
    <t>柳田</t>
  </si>
  <si>
    <t>三上</t>
  </si>
  <si>
    <t>藤井</t>
  </si>
  <si>
    <t>小寺</t>
  </si>
  <si>
    <t>伊丹西</t>
  </si>
  <si>
    <t>須磨学園</t>
  </si>
  <si>
    <t>溝口</t>
  </si>
  <si>
    <t>皆川</t>
  </si>
  <si>
    <t>野田</t>
  </si>
  <si>
    <t>笹倉</t>
  </si>
  <si>
    <t>中戸２</t>
  </si>
  <si>
    <t>大塚</t>
  </si>
  <si>
    <t>大西</t>
  </si>
  <si>
    <t>日</t>
  </si>
  <si>
    <t>仁川学院</t>
  </si>
  <si>
    <t>西脇工業</t>
  </si>
  <si>
    <t>西川</t>
  </si>
  <si>
    <t>岡</t>
  </si>
  <si>
    <t>西山和</t>
  </si>
  <si>
    <t>西山凌</t>
  </si>
  <si>
    <t>日高貴</t>
  </si>
  <si>
    <t>小谷周</t>
  </si>
  <si>
    <t>第２試合</t>
  </si>
  <si>
    <t>　開 始</t>
  </si>
  <si>
    <t xml:space="preserve"> 終 了</t>
  </si>
  <si>
    <t>所 要</t>
  </si>
  <si>
    <t>鳴尾</t>
  </si>
  <si>
    <t>市西宮</t>
  </si>
  <si>
    <t>大崎</t>
  </si>
  <si>
    <t>植野</t>
  </si>
  <si>
    <t>蘓</t>
  </si>
  <si>
    <t>立花</t>
  </si>
  <si>
    <t>中村隆</t>
  </si>
  <si>
    <t>投　手</t>
  </si>
  <si>
    <t>捕手</t>
  </si>
  <si>
    <t>本塁打</t>
  </si>
  <si>
    <t>３塁打</t>
  </si>
  <si>
    <t xml:space="preserve">    ２塁打  </t>
  </si>
  <si>
    <t>月・祝</t>
  </si>
  <si>
    <t>)</t>
  </si>
  <si>
    <t xml:space="preserve"> 場  所　｛</t>
  </si>
  <si>
    <t>｝</t>
  </si>
  <si>
    <t>相　生</t>
  </si>
  <si>
    <t>琴　丘</t>
  </si>
  <si>
    <t>×</t>
  </si>
  <si>
    <t>中本</t>
  </si>
  <si>
    <t>長瀨</t>
  </si>
  <si>
    <t>藪林</t>
  </si>
  <si>
    <t>堀</t>
  </si>
  <si>
    <t>坪田</t>
  </si>
  <si>
    <t>相生産業</t>
  </si>
  <si>
    <t>東</t>
  </si>
  <si>
    <t>千葉</t>
  </si>
  <si>
    <t>投　手</t>
  </si>
  <si>
    <t>捕手</t>
  </si>
  <si>
    <t>本塁打</t>
  </si>
  <si>
    <t>３塁打</t>
  </si>
  <si>
    <t xml:space="preserve">    ２塁打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</si>
</sst>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7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7" fillId="24" borderId="40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4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0" fontId="0" fillId="24" borderId="4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44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4" borderId="38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37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181" fontId="0" fillId="24" borderId="44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toyoo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0"/>
      <sheetName val="7.12"/>
      <sheetName val="7.13"/>
      <sheetName val="samp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T2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8" t="s">
        <v>51</v>
      </c>
      <c r="B1" s="59"/>
      <c r="C1" s="59"/>
      <c r="D1" s="59"/>
      <c r="E1" s="59"/>
      <c r="F1" s="59"/>
      <c r="G1" s="59"/>
      <c r="H1" s="29" t="s">
        <v>32</v>
      </c>
      <c r="I1" s="30">
        <v>3</v>
      </c>
      <c r="J1" s="27" t="s">
        <v>33</v>
      </c>
      <c r="K1" s="31">
        <v>2011</v>
      </c>
      <c r="L1" s="3" t="s">
        <v>34</v>
      </c>
      <c r="M1" s="2">
        <v>7</v>
      </c>
      <c r="N1" s="3" t="s">
        <v>0</v>
      </c>
      <c r="O1" s="2">
        <v>12</v>
      </c>
      <c r="P1" s="1" t="s">
        <v>35</v>
      </c>
      <c r="Q1" s="4" t="s">
        <v>52</v>
      </c>
      <c r="R1" s="5" t="s">
        <v>53</v>
      </c>
    </row>
    <row r="2" ht="5.25" customHeight="1"/>
    <row r="3" spans="11:18" ht="18.75" customHeight="1">
      <c r="K3" s="86" t="s">
        <v>54</v>
      </c>
      <c r="L3" s="86"/>
      <c r="M3" s="87" t="s">
        <v>10</v>
      </c>
      <c r="N3" s="87"/>
      <c r="O3" s="87"/>
      <c r="P3" s="87"/>
      <c r="Q3" s="87"/>
      <c r="R3" s="7" t="s">
        <v>16</v>
      </c>
    </row>
    <row r="4" spans="1:20" s="33" customFormat="1" ht="18.75" customHeight="1">
      <c r="A4" s="44"/>
      <c r="B4" s="32">
        <v>1</v>
      </c>
      <c r="C4" s="8" t="s">
        <v>1</v>
      </c>
      <c r="D4" s="6"/>
      <c r="E4" s="66" t="s">
        <v>5</v>
      </c>
      <c r="F4" s="66"/>
      <c r="G4" s="45" t="s">
        <v>17</v>
      </c>
      <c r="H4" s="45"/>
      <c r="I4" s="69">
        <v>0.4145833333333333</v>
      </c>
      <c r="J4" s="69"/>
      <c r="K4" s="82" t="s">
        <v>18</v>
      </c>
      <c r="L4" s="82"/>
      <c r="M4" s="69">
        <v>0.5006944444444444</v>
      </c>
      <c r="N4" s="69"/>
      <c r="O4" s="82" t="s">
        <v>19</v>
      </c>
      <c r="P4" s="82"/>
      <c r="Q4" s="47">
        <f>SUM(M4-I4)</f>
        <v>0.08611111111111114</v>
      </c>
      <c r="R4" s="47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7" t="s">
        <v>2</v>
      </c>
      <c r="B6" s="70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81</v>
      </c>
      <c r="B7" s="80"/>
      <c r="C7" s="16">
        <v>0</v>
      </c>
      <c r="D7" s="17">
        <v>1</v>
      </c>
      <c r="E7" s="40">
        <v>0</v>
      </c>
      <c r="F7" s="16">
        <v>1</v>
      </c>
      <c r="G7" s="17">
        <v>0</v>
      </c>
      <c r="H7" s="41">
        <v>1</v>
      </c>
      <c r="I7" s="16">
        <v>0</v>
      </c>
      <c r="J7" s="17">
        <v>0</v>
      </c>
      <c r="K7" s="41">
        <v>0</v>
      </c>
      <c r="L7" s="16"/>
      <c r="M7" s="17"/>
      <c r="N7" s="41"/>
      <c r="O7" s="42"/>
      <c r="P7" s="17"/>
      <c r="Q7" s="18"/>
      <c r="R7" s="35">
        <f>SUM(C7:Q7)</f>
        <v>3</v>
      </c>
    </row>
    <row r="8" spans="1:18" ht="27.75" customHeight="1">
      <c r="A8" s="79" t="s">
        <v>55</v>
      </c>
      <c r="B8" s="80"/>
      <c r="C8" s="16">
        <v>2</v>
      </c>
      <c r="D8" s="17">
        <v>0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3">
        <v>0</v>
      </c>
      <c r="L8" s="16"/>
      <c r="M8" s="17"/>
      <c r="N8" s="43"/>
      <c r="O8" s="42"/>
      <c r="P8" s="17"/>
      <c r="Q8" s="18"/>
      <c r="R8" s="35">
        <f>SUM(C8:Q8)</f>
        <v>2</v>
      </c>
    </row>
    <row r="9" spans="1:18" ht="21" customHeight="1">
      <c r="A9" s="67" t="s">
        <v>2</v>
      </c>
      <c r="B9" s="68"/>
      <c r="C9" s="60" t="s">
        <v>72</v>
      </c>
      <c r="D9" s="61"/>
      <c r="E9" s="61"/>
      <c r="F9" s="61"/>
      <c r="G9" s="61"/>
      <c r="H9" s="62"/>
      <c r="I9" s="63" t="s">
        <v>73</v>
      </c>
      <c r="J9" s="64"/>
      <c r="K9" s="85" t="s">
        <v>74</v>
      </c>
      <c r="L9" s="84"/>
      <c r="M9" s="83" t="s">
        <v>75</v>
      </c>
      <c r="N9" s="84"/>
      <c r="O9" s="63" t="s">
        <v>76</v>
      </c>
      <c r="P9" s="61"/>
      <c r="Q9" s="61"/>
      <c r="R9" s="64"/>
    </row>
    <row r="10" spans="1:18" ht="16.5" customHeight="1">
      <c r="A10" s="73" t="str">
        <f>A7</f>
        <v>三　　木</v>
      </c>
      <c r="B10" s="74"/>
      <c r="C10" s="19" t="s">
        <v>6</v>
      </c>
      <c r="D10" s="53" t="s">
        <v>56</v>
      </c>
      <c r="E10" s="54"/>
      <c r="F10" s="20">
        <v>4</v>
      </c>
      <c r="G10" s="53"/>
      <c r="H10" s="65"/>
      <c r="I10" s="46" t="s">
        <v>57</v>
      </c>
      <c r="J10" s="52"/>
      <c r="K10" s="52"/>
      <c r="L10" s="54"/>
      <c r="M10" s="46"/>
      <c r="N10" s="65"/>
      <c r="O10" s="53"/>
      <c r="P10" s="54"/>
      <c r="Q10" s="46"/>
      <c r="R10" s="52"/>
    </row>
    <row r="11" spans="1:18" ht="16.5" customHeight="1">
      <c r="A11" s="73"/>
      <c r="B11" s="74"/>
      <c r="C11" s="21">
        <v>2</v>
      </c>
      <c r="D11" s="71"/>
      <c r="E11" s="55"/>
      <c r="F11" s="22">
        <v>5</v>
      </c>
      <c r="G11" s="71"/>
      <c r="H11" s="81"/>
      <c r="I11" s="50"/>
      <c r="J11" s="51"/>
      <c r="K11" s="51"/>
      <c r="L11" s="55"/>
      <c r="M11" s="50"/>
      <c r="N11" s="81"/>
      <c r="O11" s="71"/>
      <c r="P11" s="55"/>
      <c r="Q11" s="50"/>
      <c r="R11" s="51"/>
    </row>
    <row r="12" spans="1:18" ht="16.5" customHeight="1">
      <c r="A12" s="75"/>
      <c r="B12" s="76"/>
      <c r="C12" s="23">
        <v>3</v>
      </c>
      <c r="D12" s="56"/>
      <c r="E12" s="72"/>
      <c r="F12" s="24">
        <v>6</v>
      </c>
      <c r="G12" s="56"/>
      <c r="H12" s="57"/>
      <c r="I12" s="48"/>
      <c r="J12" s="49"/>
      <c r="K12" s="49"/>
      <c r="L12" s="72"/>
      <c r="M12" s="48"/>
      <c r="N12" s="57"/>
      <c r="O12" s="56"/>
      <c r="P12" s="72"/>
      <c r="Q12" s="48"/>
      <c r="R12" s="49"/>
    </row>
    <row r="13" spans="1:18" ht="16.5" customHeight="1">
      <c r="A13" s="77" t="str">
        <f>A8</f>
        <v>六甲アイランド</v>
      </c>
      <c r="B13" s="78"/>
      <c r="C13" s="19" t="s">
        <v>6</v>
      </c>
      <c r="D13" s="53" t="s">
        <v>58</v>
      </c>
      <c r="E13" s="54"/>
      <c r="F13" s="20">
        <v>4</v>
      </c>
      <c r="G13" s="53"/>
      <c r="H13" s="65"/>
      <c r="I13" s="46" t="s">
        <v>59</v>
      </c>
      <c r="J13" s="52"/>
      <c r="K13" s="52"/>
      <c r="L13" s="54"/>
      <c r="M13" s="46"/>
      <c r="N13" s="65"/>
      <c r="O13" s="53"/>
      <c r="P13" s="54"/>
      <c r="Q13" s="46"/>
      <c r="R13" s="52"/>
    </row>
    <row r="14" spans="1:18" ht="16.5" customHeight="1">
      <c r="A14" s="73"/>
      <c r="B14" s="74"/>
      <c r="C14" s="21">
        <v>2</v>
      </c>
      <c r="D14" s="71" t="s">
        <v>60</v>
      </c>
      <c r="E14" s="55"/>
      <c r="F14" s="22">
        <v>5</v>
      </c>
      <c r="G14" s="71"/>
      <c r="H14" s="81"/>
      <c r="I14" s="50"/>
      <c r="J14" s="51"/>
      <c r="K14" s="51"/>
      <c r="L14" s="55"/>
      <c r="M14" s="50"/>
      <c r="N14" s="81"/>
      <c r="O14" s="71"/>
      <c r="P14" s="55"/>
      <c r="Q14" s="50"/>
      <c r="R14" s="51"/>
    </row>
    <row r="15" spans="1:18" ht="16.5" customHeight="1">
      <c r="A15" s="75"/>
      <c r="B15" s="76"/>
      <c r="C15" s="23">
        <v>3</v>
      </c>
      <c r="D15" s="56" t="s">
        <v>61</v>
      </c>
      <c r="E15" s="72"/>
      <c r="F15" s="24">
        <v>6</v>
      </c>
      <c r="G15" s="56"/>
      <c r="H15" s="57"/>
      <c r="I15" s="48"/>
      <c r="J15" s="49"/>
      <c r="K15" s="49"/>
      <c r="L15" s="72"/>
      <c r="M15" s="48"/>
      <c r="N15" s="57"/>
      <c r="O15" s="56"/>
      <c r="P15" s="72"/>
      <c r="Q15" s="48"/>
      <c r="R15" s="4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4"/>
      <c r="B17" s="32">
        <v>1</v>
      </c>
      <c r="C17" s="8" t="s">
        <v>1</v>
      </c>
      <c r="D17" s="6"/>
      <c r="E17" s="66" t="s">
        <v>77</v>
      </c>
      <c r="F17" s="66"/>
      <c r="G17" s="45" t="s">
        <v>78</v>
      </c>
      <c r="H17" s="45"/>
      <c r="I17" s="69">
        <v>0.5305555555555556</v>
      </c>
      <c r="J17" s="69"/>
      <c r="K17" s="82" t="s">
        <v>79</v>
      </c>
      <c r="L17" s="82"/>
      <c r="M17" s="69">
        <v>0.6069444444444444</v>
      </c>
      <c r="N17" s="69"/>
      <c r="O17" s="82" t="s">
        <v>80</v>
      </c>
      <c r="P17" s="82"/>
      <c r="Q17" s="47">
        <f>SUM(M17-I17)</f>
        <v>0.07638888888888884</v>
      </c>
      <c r="R17" s="47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7" t="s">
        <v>2</v>
      </c>
      <c r="B19" s="70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62</v>
      </c>
      <c r="B20" s="80"/>
      <c r="C20" s="16">
        <v>1</v>
      </c>
      <c r="D20" s="17">
        <v>0</v>
      </c>
      <c r="E20" s="40">
        <v>2</v>
      </c>
      <c r="F20" s="16">
        <v>0</v>
      </c>
      <c r="G20" s="17">
        <v>0</v>
      </c>
      <c r="H20" s="41">
        <v>0</v>
      </c>
      <c r="I20" s="16">
        <v>0</v>
      </c>
      <c r="J20" s="17">
        <v>0</v>
      </c>
      <c r="K20" s="41">
        <v>0</v>
      </c>
      <c r="L20" s="16"/>
      <c r="M20" s="17"/>
      <c r="N20" s="41"/>
      <c r="O20" s="42"/>
      <c r="P20" s="17"/>
      <c r="Q20" s="18"/>
      <c r="R20" s="35">
        <f>SUM(C20:Q20)</f>
        <v>3</v>
      </c>
    </row>
    <row r="21" spans="1:18" ht="27.75" customHeight="1">
      <c r="A21" s="79" t="s">
        <v>63</v>
      </c>
      <c r="B21" s="80"/>
      <c r="C21" s="16">
        <v>1</v>
      </c>
      <c r="D21" s="17">
        <v>1</v>
      </c>
      <c r="E21" s="40">
        <v>0</v>
      </c>
      <c r="F21" s="16">
        <v>0</v>
      </c>
      <c r="G21" s="17">
        <v>0</v>
      </c>
      <c r="H21" s="41">
        <v>5</v>
      </c>
      <c r="I21" s="16">
        <v>1</v>
      </c>
      <c r="J21" s="17">
        <v>0</v>
      </c>
      <c r="K21" s="43" t="s">
        <v>64</v>
      </c>
      <c r="L21" s="16"/>
      <c r="M21" s="17"/>
      <c r="N21" s="43"/>
      <c r="O21" s="42"/>
      <c r="P21" s="17"/>
      <c r="Q21" s="18"/>
      <c r="R21" s="35">
        <f>SUM(C21:Q21)</f>
        <v>8</v>
      </c>
    </row>
    <row r="22" spans="1:18" ht="21" customHeight="1">
      <c r="A22" s="67" t="s">
        <v>2</v>
      </c>
      <c r="B22" s="68"/>
      <c r="C22" s="60" t="s">
        <v>72</v>
      </c>
      <c r="D22" s="61"/>
      <c r="E22" s="61"/>
      <c r="F22" s="61"/>
      <c r="G22" s="61"/>
      <c r="H22" s="62"/>
      <c r="I22" s="63" t="s">
        <v>73</v>
      </c>
      <c r="J22" s="64"/>
      <c r="K22" s="85" t="s">
        <v>74</v>
      </c>
      <c r="L22" s="84"/>
      <c r="M22" s="83" t="s">
        <v>75</v>
      </c>
      <c r="N22" s="84"/>
      <c r="O22" s="63" t="s">
        <v>76</v>
      </c>
      <c r="P22" s="61"/>
      <c r="Q22" s="61"/>
      <c r="R22" s="64"/>
    </row>
    <row r="23" spans="1:18" ht="16.5" customHeight="1">
      <c r="A23" s="73" t="str">
        <f>A20</f>
        <v>神戸商業</v>
      </c>
      <c r="B23" s="74"/>
      <c r="C23" s="19" t="s">
        <v>6</v>
      </c>
      <c r="D23" s="53" t="s">
        <v>65</v>
      </c>
      <c r="E23" s="54"/>
      <c r="F23" s="20">
        <v>4</v>
      </c>
      <c r="G23" s="53"/>
      <c r="H23" s="65"/>
      <c r="I23" s="46" t="s">
        <v>66</v>
      </c>
      <c r="J23" s="52"/>
      <c r="K23" s="52"/>
      <c r="L23" s="54"/>
      <c r="M23" s="46" t="s">
        <v>67</v>
      </c>
      <c r="N23" s="65"/>
      <c r="O23" s="53"/>
      <c r="P23" s="54"/>
      <c r="Q23" s="46"/>
      <c r="R23" s="52"/>
    </row>
    <row r="24" spans="1:18" ht="16.5" customHeight="1">
      <c r="A24" s="73"/>
      <c r="B24" s="74"/>
      <c r="C24" s="21">
        <v>2</v>
      </c>
      <c r="D24" s="71" t="s">
        <v>68</v>
      </c>
      <c r="E24" s="55"/>
      <c r="F24" s="22">
        <v>5</v>
      </c>
      <c r="G24" s="71"/>
      <c r="H24" s="81"/>
      <c r="I24" s="50"/>
      <c r="J24" s="51"/>
      <c r="K24" s="51"/>
      <c r="L24" s="55"/>
      <c r="M24" s="50"/>
      <c r="N24" s="81"/>
      <c r="O24" s="71"/>
      <c r="P24" s="55"/>
      <c r="Q24" s="50"/>
      <c r="R24" s="51"/>
    </row>
    <row r="25" spans="1:18" ht="16.5" customHeight="1">
      <c r="A25" s="75"/>
      <c r="B25" s="76"/>
      <c r="C25" s="23">
        <v>3</v>
      </c>
      <c r="D25" s="56"/>
      <c r="E25" s="72"/>
      <c r="F25" s="24">
        <v>6</v>
      </c>
      <c r="G25" s="56"/>
      <c r="H25" s="57"/>
      <c r="I25" s="48"/>
      <c r="J25" s="49"/>
      <c r="K25" s="49"/>
      <c r="L25" s="72"/>
      <c r="M25" s="48"/>
      <c r="N25" s="57"/>
      <c r="O25" s="56"/>
      <c r="P25" s="72"/>
      <c r="Q25" s="48"/>
      <c r="R25" s="49"/>
    </row>
    <row r="26" spans="1:18" ht="16.5" customHeight="1">
      <c r="A26" s="77" t="str">
        <f>A21</f>
        <v>篠山鳳鳴</v>
      </c>
      <c r="B26" s="78"/>
      <c r="C26" s="19" t="s">
        <v>6</v>
      </c>
      <c r="D26" s="53" t="s">
        <v>69</v>
      </c>
      <c r="E26" s="54"/>
      <c r="F26" s="20">
        <v>4</v>
      </c>
      <c r="G26" s="53"/>
      <c r="H26" s="65"/>
      <c r="I26" s="46" t="s">
        <v>70</v>
      </c>
      <c r="J26" s="52"/>
      <c r="K26" s="52"/>
      <c r="L26" s="54"/>
      <c r="M26" s="46"/>
      <c r="N26" s="65"/>
      <c r="O26" s="53" t="s">
        <v>71</v>
      </c>
      <c r="P26" s="54"/>
      <c r="Q26" s="46"/>
      <c r="R26" s="52"/>
    </row>
    <row r="27" spans="1:18" ht="16.5" customHeight="1">
      <c r="A27" s="73"/>
      <c r="B27" s="74"/>
      <c r="C27" s="21">
        <v>2</v>
      </c>
      <c r="D27" s="71"/>
      <c r="E27" s="55"/>
      <c r="F27" s="22">
        <v>5</v>
      </c>
      <c r="G27" s="71"/>
      <c r="H27" s="81"/>
      <c r="I27" s="50"/>
      <c r="J27" s="51"/>
      <c r="K27" s="51"/>
      <c r="L27" s="55"/>
      <c r="M27" s="50"/>
      <c r="N27" s="81"/>
      <c r="O27" s="71" t="s">
        <v>69</v>
      </c>
      <c r="P27" s="55"/>
      <c r="Q27" s="50"/>
      <c r="R27" s="51"/>
    </row>
    <row r="28" spans="1:18" ht="16.5" customHeight="1">
      <c r="A28" s="75"/>
      <c r="B28" s="76"/>
      <c r="C28" s="23">
        <v>3</v>
      </c>
      <c r="D28" s="56"/>
      <c r="E28" s="72"/>
      <c r="F28" s="24">
        <v>6</v>
      </c>
      <c r="G28" s="56"/>
      <c r="H28" s="57"/>
      <c r="I28" s="48"/>
      <c r="J28" s="49"/>
      <c r="K28" s="49"/>
      <c r="L28" s="72"/>
      <c r="M28" s="48"/>
      <c r="N28" s="57"/>
      <c r="O28" s="56"/>
      <c r="P28" s="72"/>
      <c r="Q28" s="48"/>
      <c r="R28" s="4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M15:N15"/>
    <mergeCell ref="O13:P13"/>
    <mergeCell ref="O28:P28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M25:N25"/>
    <mergeCell ref="O25:P25"/>
    <mergeCell ref="Q25:R25"/>
    <mergeCell ref="M13:N13"/>
    <mergeCell ref="M14:N14"/>
    <mergeCell ref="O22:R22"/>
    <mergeCell ref="O17:P17"/>
    <mergeCell ref="K17:L17"/>
    <mergeCell ref="M17:N17"/>
    <mergeCell ref="K22:L22"/>
    <mergeCell ref="K25:L25"/>
    <mergeCell ref="I25:J25"/>
    <mergeCell ref="O23:P23"/>
    <mergeCell ref="M23:N23"/>
    <mergeCell ref="O24:P24"/>
    <mergeCell ref="Q28:R28"/>
    <mergeCell ref="Q24:R24"/>
    <mergeCell ref="O26:P26"/>
    <mergeCell ref="Q26:R26"/>
    <mergeCell ref="M26:N26"/>
    <mergeCell ref="D26:E26"/>
    <mergeCell ref="M28:N28"/>
    <mergeCell ref="K27:L27"/>
    <mergeCell ref="K26:L26"/>
    <mergeCell ref="A20:B20"/>
    <mergeCell ref="A21:B21"/>
    <mergeCell ref="G25:H25"/>
    <mergeCell ref="G24:H24"/>
    <mergeCell ref="G27:H27"/>
    <mergeCell ref="G26:H26"/>
    <mergeCell ref="A22:B22"/>
    <mergeCell ref="C22:H22"/>
    <mergeCell ref="A19:B19"/>
    <mergeCell ref="A13:B15"/>
    <mergeCell ref="G12:H12"/>
    <mergeCell ref="I12:J12"/>
    <mergeCell ref="I15:J15"/>
    <mergeCell ref="K10:L10"/>
    <mergeCell ref="K11:L11"/>
    <mergeCell ref="D10:E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G17:H17"/>
    <mergeCell ref="M10:N10"/>
    <mergeCell ref="M11:N11"/>
    <mergeCell ref="M12:N12"/>
    <mergeCell ref="O10:P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A8:B8"/>
    <mergeCell ref="I10:J10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D12:E12"/>
    <mergeCell ref="K3:L3"/>
    <mergeCell ref="K23:L23"/>
    <mergeCell ref="D14:E14"/>
    <mergeCell ref="D13:E13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2"/>
  </sheetPr>
  <dimension ref="A1:T3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8" t="s">
        <v>51</v>
      </c>
      <c r="B1" s="59"/>
      <c r="C1" s="59"/>
      <c r="D1" s="59"/>
      <c r="E1" s="59"/>
      <c r="F1" s="59"/>
      <c r="G1" s="59"/>
      <c r="H1" s="29" t="s">
        <v>32</v>
      </c>
      <c r="I1" s="30">
        <v>4</v>
      </c>
      <c r="J1" s="27" t="s">
        <v>33</v>
      </c>
      <c r="K1" s="31">
        <v>2011</v>
      </c>
      <c r="L1" s="3" t="s">
        <v>34</v>
      </c>
      <c r="M1" s="2">
        <v>7</v>
      </c>
      <c r="N1" s="3" t="s">
        <v>0</v>
      </c>
      <c r="O1" s="2">
        <v>13</v>
      </c>
      <c r="P1" s="1" t="s">
        <v>35</v>
      </c>
      <c r="Q1" s="4" t="s">
        <v>30</v>
      </c>
      <c r="R1" s="5" t="s">
        <v>4</v>
      </c>
    </row>
    <row r="2" ht="5.25" customHeight="1"/>
    <row r="3" spans="11:18" ht="18.75" customHeight="1">
      <c r="K3" s="86" t="s">
        <v>7</v>
      </c>
      <c r="L3" s="86"/>
      <c r="M3" s="87" t="s">
        <v>10</v>
      </c>
      <c r="N3" s="87"/>
      <c r="O3" s="87"/>
      <c r="P3" s="87"/>
      <c r="Q3" s="87"/>
      <c r="R3" s="7" t="s">
        <v>16</v>
      </c>
    </row>
    <row r="4" spans="1:20" s="33" customFormat="1" ht="18.75" customHeight="1">
      <c r="A4" s="44"/>
      <c r="B4" s="32">
        <v>2</v>
      </c>
      <c r="C4" s="8" t="s">
        <v>1</v>
      </c>
      <c r="D4" s="6"/>
      <c r="E4" s="66" t="s">
        <v>5</v>
      </c>
      <c r="F4" s="66"/>
      <c r="G4" s="45" t="s">
        <v>17</v>
      </c>
      <c r="H4" s="45"/>
      <c r="I4" s="69">
        <v>0.4152777777777778</v>
      </c>
      <c r="J4" s="69"/>
      <c r="K4" s="82" t="s">
        <v>18</v>
      </c>
      <c r="L4" s="82"/>
      <c r="M4" s="69">
        <v>0.48819444444444443</v>
      </c>
      <c r="N4" s="69"/>
      <c r="O4" s="82" t="s">
        <v>19</v>
      </c>
      <c r="P4" s="82"/>
      <c r="Q4" s="47">
        <f>SUM(M4-I4)</f>
        <v>0.07291666666666663</v>
      </c>
      <c r="R4" s="47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7" t="s">
        <v>2</v>
      </c>
      <c r="B6" s="70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82</v>
      </c>
      <c r="B7" s="80"/>
      <c r="C7" s="16">
        <v>1</v>
      </c>
      <c r="D7" s="17">
        <v>0</v>
      </c>
      <c r="E7" s="40">
        <v>0</v>
      </c>
      <c r="F7" s="16">
        <v>1</v>
      </c>
      <c r="G7" s="17">
        <v>1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42"/>
      <c r="P7" s="17"/>
      <c r="Q7" s="18"/>
      <c r="R7" s="35">
        <f>SUM(C7:Q7)</f>
        <v>3</v>
      </c>
    </row>
    <row r="8" spans="1:18" ht="27.75" customHeight="1">
      <c r="A8" s="79" t="s">
        <v>83</v>
      </c>
      <c r="B8" s="80"/>
      <c r="C8" s="16">
        <v>2</v>
      </c>
      <c r="D8" s="17">
        <v>1</v>
      </c>
      <c r="E8" s="40">
        <v>1</v>
      </c>
      <c r="F8" s="16">
        <v>0</v>
      </c>
      <c r="G8" s="17">
        <v>0</v>
      </c>
      <c r="H8" s="41">
        <v>0</v>
      </c>
      <c r="I8" s="16">
        <v>4</v>
      </c>
      <c r="J8" s="17">
        <v>0</v>
      </c>
      <c r="K8" s="43" t="s">
        <v>28</v>
      </c>
      <c r="L8" s="16"/>
      <c r="M8" s="17"/>
      <c r="N8" s="43"/>
      <c r="O8" s="42"/>
      <c r="P8" s="17"/>
      <c r="Q8" s="18"/>
      <c r="R8" s="35">
        <f>SUM(C8:Q8)</f>
        <v>8</v>
      </c>
    </row>
    <row r="9" spans="1:18" ht="21" customHeight="1">
      <c r="A9" s="67" t="s">
        <v>2</v>
      </c>
      <c r="B9" s="68"/>
      <c r="C9" s="60" t="s">
        <v>102</v>
      </c>
      <c r="D9" s="61"/>
      <c r="E9" s="61"/>
      <c r="F9" s="61"/>
      <c r="G9" s="61"/>
      <c r="H9" s="62"/>
      <c r="I9" s="63" t="s">
        <v>103</v>
      </c>
      <c r="J9" s="64"/>
      <c r="K9" s="85" t="s">
        <v>104</v>
      </c>
      <c r="L9" s="84"/>
      <c r="M9" s="83" t="s">
        <v>105</v>
      </c>
      <c r="N9" s="84"/>
      <c r="O9" s="63" t="s">
        <v>106</v>
      </c>
      <c r="P9" s="61"/>
      <c r="Q9" s="61"/>
      <c r="R9" s="64"/>
    </row>
    <row r="10" spans="1:18" ht="16.5" customHeight="1">
      <c r="A10" s="73" t="str">
        <f>A7</f>
        <v>小野工業</v>
      </c>
      <c r="B10" s="74"/>
      <c r="C10" s="19" t="s">
        <v>6</v>
      </c>
      <c r="D10" s="53" t="s">
        <v>84</v>
      </c>
      <c r="E10" s="54"/>
      <c r="F10" s="20">
        <v>4</v>
      </c>
      <c r="G10" s="53"/>
      <c r="H10" s="65"/>
      <c r="I10" s="46" t="s">
        <v>85</v>
      </c>
      <c r="J10" s="52"/>
      <c r="K10" s="52" t="s">
        <v>86</v>
      </c>
      <c r="L10" s="54"/>
      <c r="M10" s="46"/>
      <c r="N10" s="65"/>
      <c r="O10" s="53"/>
      <c r="P10" s="54"/>
      <c r="Q10" s="46"/>
      <c r="R10" s="52"/>
    </row>
    <row r="11" spans="1:18" ht="16.5" customHeight="1">
      <c r="A11" s="73"/>
      <c r="B11" s="74"/>
      <c r="C11" s="21">
        <v>2</v>
      </c>
      <c r="D11" s="71"/>
      <c r="E11" s="55"/>
      <c r="F11" s="22">
        <v>5</v>
      </c>
      <c r="G11" s="71"/>
      <c r="H11" s="81"/>
      <c r="I11" s="50"/>
      <c r="J11" s="51"/>
      <c r="K11" s="51"/>
      <c r="L11" s="55"/>
      <c r="M11" s="50"/>
      <c r="N11" s="81"/>
      <c r="O11" s="71"/>
      <c r="P11" s="55"/>
      <c r="Q11" s="50"/>
      <c r="R11" s="51"/>
    </row>
    <row r="12" spans="1:18" ht="16.5" customHeight="1">
      <c r="A12" s="75"/>
      <c r="B12" s="76"/>
      <c r="C12" s="23">
        <v>3</v>
      </c>
      <c r="D12" s="56"/>
      <c r="E12" s="72"/>
      <c r="F12" s="24">
        <v>6</v>
      </c>
      <c r="G12" s="56"/>
      <c r="H12" s="57"/>
      <c r="I12" s="48"/>
      <c r="J12" s="49"/>
      <c r="K12" s="49"/>
      <c r="L12" s="72"/>
      <c r="M12" s="48"/>
      <c r="N12" s="57"/>
      <c r="O12" s="56"/>
      <c r="P12" s="72"/>
      <c r="Q12" s="48"/>
      <c r="R12" s="49"/>
    </row>
    <row r="13" spans="1:18" ht="16.5" customHeight="1">
      <c r="A13" s="77" t="str">
        <f>A8</f>
        <v>加古川西</v>
      </c>
      <c r="B13" s="78"/>
      <c r="C13" s="19" t="s">
        <v>6</v>
      </c>
      <c r="D13" s="53" t="s">
        <v>87</v>
      </c>
      <c r="E13" s="54"/>
      <c r="F13" s="20">
        <v>4</v>
      </c>
      <c r="G13" s="53"/>
      <c r="H13" s="65"/>
      <c r="I13" s="46" t="s">
        <v>88</v>
      </c>
      <c r="J13" s="52"/>
      <c r="K13" s="52"/>
      <c r="L13" s="54"/>
      <c r="M13" s="46" t="s">
        <v>89</v>
      </c>
      <c r="N13" s="65"/>
      <c r="O13" s="53" t="s">
        <v>90</v>
      </c>
      <c r="P13" s="54"/>
      <c r="Q13" s="46" t="s">
        <v>36</v>
      </c>
      <c r="R13" s="52"/>
    </row>
    <row r="14" spans="1:18" ht="16.5" customHeight="1">
      <c r="A14" s="73"/>
      <c r="B14" s="74"/>
      <c r="C14" s="21">
        <v>2</v>
      </c>
      <c r="D14" s="71"/>
      <c r="E14" s="55"/>
      <c r="F14" s="22">
        <v>5</v>
      </c>
      <c r="G14" s="71"/>
      <c r="H14" s="81"/>
      <c r="I14" s="50"/>
      <c r="J14" s="51"/>
      <c r="K14" s="51"/>
      <c r="L14" s="55"/>
      <c r="M14" s="50"/>
      <c r="N14" s="81"/>
      <c r="O14" s="71" t="s">
        <v>91</v>
      </c>
      <c r="P14" s="55"/>
      <c r="Q14" s="50" t="s">
        <v>92</v>
      </c>
      <c r="R14" s="51"/>
    </row>
    <row r="15" spans="1:18" ht="16.5" customHeight="1">
      <c r="A15" s="75"/>
      <c r="B15" s="76"/>
      <c r="C15" s="23">
        <v>3</v>
      </c>
      <c r="D15" s="56"/>
      <c r="E15" s="72"/>
      <c r="F15" s="24">
        <v>6</v>
      </c>
      <c r="G15" s="56"/>
      <c r="H15" s="57"/>
      <c r="I15" s="48"/>
      <c r="J15" s="49"/>
      <c r="K15" s="49"/>
      <c r="L15" s="72"/>
      <c r="M15" s="48"/>
      <c r="N15" s="57"/>
      <c r="O15" s="56"/>
      <c r="P15" s="72"/>
      <c r="Q15" s="48"/>
      <c r="R15" s="4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4"/>
      <c r="B17" s="32">
        <v>2</v>
      </c>
      <c r="C17" s="8" t="s">
        <v>1</v>
      </c>
      <c r="D17" s="6"/>
      <c r="E17" s="66" t="s">
        <v>93</v>
      </c>
      <c r="F17" s="66"/>
      <c r="G17" s="45" t="s">
        <v>94</v>
      </c>
      <c r="H17" s="45"/>
      <c r="I17" s="69">
        <v>0.5194444444444445</v>
      </c>
      <c r="J17" s="69"/>
      <c r="K17" s="82" t="s">
        <v>95</v>
      </c>
      <c r="L17" s="82"/>
      <c r="M17" s="69">
        <v>0.6375</v>
      </c>
      <c r="N17" s="69"/>
      <c r="O17" s="82" t="s">
        <v>96</v>
      </c>
      <c r="P17" s="82"/>
      <c r="Q17" s="47">
        <f>SUM(M17-I17)</f>
        <v>0.11805555555555547</v>
      </c>
      <c r="R17" s="47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7" t="s">
        <v>2</v>
      </c>
      <c r="B19" s="70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36">
        <v>10</v>
      </c>
      <c r="M19" s="37">
        <v>11</v>
      </c>
      <c r="N19" s="94">
        <v>12</v>
      </c>
      <c r="O19" s="36">
        <v>13</v>
      </c>
      <c r="P19" s="37">
        <v>14</v>
      </c>
      <c r="Q19" s="39">
        <v>15</v>
      </c>
      <c r="R19" s="15" t="s">
        <v>3</v>
      </c>
    </row>
    <row r="20" spans="1:18" ht="27.75" customHeight="1">
      <c r="A20" s="79" t="s">
        <v>97</v>
      </c>
      <c r="B20" s="80"/>
      <c r="C20" s="16">
        <v>3</v>
      </c>
      <c r="D20" s="17">
        <v>0</v>
      </c>
      <c r="E20" s="40">
        <v>0</v>
      </c>
      <c r="F20" s="16">
        <v>1</v>
      </c>
      <c r="G20" s="17">
        <v>0</v>
      </c>
      <c r="H20" s="41">
        <v>1</v>
      </c>
      <c r="I20" s="16">
        <v>0</v>
      </c>
      <c r="J20" s="17">
        <v>0</v>
      </c>
      <c r="K20" s="41">
        <v>0</v>
      </c>
      <c r="L20" s="17">
        <v>0</v>
      </c>
      <c r="M20" s="17">
        <v>0</v>
      </c>
      <c r="N20" s="18">
        <v>0</v>
      </c>
      <c r="O20" s="16">
        <v>0</v>
      </c>
      <c r="P20" s="17">
        <v>0</v>
      </c>
      <c r="Q20" s="41"/>
      <c r="R20" s="35">
        <f>SUM(C20:Q20)</f>
        <v>5</v>
      </c>
    </row>
    <row r="21" spans="1:18" ht="27.75" customHeight="1">
      <c r="A21" s="79" t="s">
        <v>98</v>
      </c>
      <c r="B21" s="80"/>
      <c r="C21" s="16">
        <v>0</v>
      </c>
      <c r="D21" s="17">
        <v>0</v>
      </c>
      <c r="E21" s="40">
        <v>0</v>
      </c>
      <c r="F21" s="16">
        <v>0</v>
      </c>
      <c r="G21" s="17">
        <v>1</v>
      </c>
      <c r="H21" s="41">
        <v>1</v>
      </c>
      <c r="I21" s="16">
        <v>2</v>
      </c>
      <c r="J21" s="17">
        <v>0</v>
      </c>
      <c r="K21" s="43">
        <v>1</v>
      </c>
      <c r="L21" s="17">
        <v>0</v>
      </c>
      <c r="M21" s="17">
        <v>0</v>
      </c>
      <c r="N21" s="18">
        <v>0</v>
      </c>
      <c r="O21" s="16">
        <v>0</v>
      </c>
      <c r="P21" s="17" t="s">
        <v>50</v>
      </c>
      <c r="Q21" s="41"/>
      <c r="R21" s="35">
        <v>6</v>
      </c>
    </row>
    <row r="22" spans="15:17" ht="17.25" customHeight="1">
      <c r="O22" s="95" t="s">
        <v>107</v>
      </c>
      <c r="P22" s="95"/>
      <c r="Q22" s="95"/>
    </row>
    <row r="23" spans="1:18" ht="21" customHeight="1">
      <c r="A23" s="67" t="s">
        <v>2</v>
      </c>
      <c r="B23" s="68"/>
      <c r="C23" s="60" t="s">
        <v>102</v>
      </c>
      <c r="D23" s="61"/>
      <c r="E23" s="61"/>
      <c r="F23" s="61"/>
      <c r="G23" s="61"/>
      <c r="H23" s="62"/>
      <c r="I23" s="63" t="s">
        <v>103</v>
      </c>
      <c r="J23" s="64"/>
      <c r="K23" s="85" t="s">
        <v>104</v>
      </c>
      <c r="L23" s="84"/>
      <c r="M23" s="83" t="s">
        <v>105</v>
      </c>
      <c r="N23" s="84"/>
      <c r="O23" s="63" t="s">
        <v>106</v>
      </c>
      <c r="P23" s="61"/>
      <c r="Q23" s="61"/>
      <c r="R23" s="64"/>
    </row>
    <row r="24" spans="1:18" ht="16.5" customHeight="1">
      <c r="A24" s="73" t="str">
        <f>A20</f>
        <v>香　寺</v>
      </c>
      <c r="B24" s="74"/>
      <c r="C24" s="19" t="s">
        <v>6</v>
      </c>
      <c r="D24" s="53" t="s">
        <v>69</v>
      </c>
      <c r="E24" s="54"/>
      <c r="F24" s="20">
        <v>4</v>
      </c>
      <c r="G24" s="53"/>
      <c r="H24" s="65"/>
      <c r="I24" s="46" t="s">
        <v>99</v>
      </c>
      <c r="J24" s="52"/>
      <c r="K24" s="52" t="s">
        <v>99</v>
      </c>
      <c r="L24" s="54"/>
      <c r="M24" s="46"/>
      <c r="N24" s="65"/>
      <c r="O24" s="53"/>
      <c r="P24" s="54"/>
      <c r="Q24" s="46"/>
      <c r="R24" s="52"/>
    </row>
    <row r="25" spans="1:18" ht="16.5" customHeight="1">
      <c r="A25" s="73"/>
      <c r="B25" s="74"/>
      <c r="C25" s="21">
        <v>2</v>
      </c>
      <c r="D25" s="71"/>
      <c r="E25" s="55"/>
      <c r="F25" s="22">
        <v>5</v>
      </c>
      <c r="G25" s="71"/>
      <c r="H25" s="81"/>
      <c r="I25" s="50"/>
      <c r="J25" s="51"/>
      <c r="K25" s="51"/>
      <c r="L25" s="55"/>
      <c r="M25" s="50"/>
      <c r="N25" s="81"/>
      <c r="O25" s="71"/>
      <c r="P25" s="55"/>
      <c r="Q25" s="50"/>
      <c r="R25" s="51"/>
    </row>
    <row r="26" spans="1:18" ht="16.5" customHeight="1">
      <c r="A26" s="75"/>
      <c r="B26" s="76"/>
      <c r="C26" s="23">
        <v>3</v>
      </c>
      <c r="D26" s="56"/>
      <c r="E26" s="72"/>
      <c r="F26" s="24">
        <v>6</v>
      </c>
      <c r="G26" s="56"/>
      <c r="H26" s="57"/>
      <c r="I26" s="48"/>
      <c r="J26" s="49"/>
      <c r="K26" s="49"/>
      <c r="L26" s="72"/>
      <c r="M26" s="48"/>
      <c r="N26" s="57"/>
      <c r="O26" s="56"/>
      <c r="P26" s="72"/>
      <c r="Q26" s="48"/>
      <c r="R26" s="49"/>
    </row>
    <row r="27" spans="1:18" ht="16.5" customHeight="1">
      <c r="A27" s="77" t="str">
        <f>A21</f>
        <v>神戸北</v>
      </c>
      <c r="B27" s="78"/>
      <c r="C27" s="19" t="s">
        <v>6</v>
      </c>
      <c r="D27" s="53" t="s">
        <v>26</v>
      </c>
      <c r="E27" s="54"/>
      <c r="F27" s="20">
        <v>4</v>
      </c>
      <c r="G27" s="53"/>
      <c r="H27" s="65"/>
      <c r="I27" s="46" t="s">
        <v>66</v>
      </c>
      <c r="J27" s="52"/>
      <c r="K27" s="52"/>
      <c r="L27" s="54"/>
      <c r="M27" s="46"/>
      <c r="N27" s="65"/>
      <c r="O27" s="53" t="s">
        <v>100</v>
      </c>
      <c r="P27" s="54"/>
      <c r="Q27" s="46"/>
      <c r="R27" s="52"/>
    </row>
    <row r="28" spans="1:18" ht="16.5" customHeight="1">
      <c r="A28" s="73"/>
      <c r="B28" s="74"/>
      <c r="C28" s="21">
        <v>2</v>
      </c>
      <c r="D28" s="71" t="s">
        <v>101</v>
      </c>
      <c r="E28" s="55"/>
      <c r="F28" s="22">
        <v>5</v>
      </c>
      <c r="G28" s="71"/>
      <c r="H28" s="81"/>
      <c r="I28" s="50"/>
      <c r="J28" s="51"/>
      <c r="K28" s="51"/>
      <c r="L28" s="55"/>
      <c r="M28" s="50"/>
      <c r="N28" s="81"/>
      <c r="O28" s="71" t="s">
        <v>26</v>
      </c>
      <c r="P28" s="55"/>
      <c r="Q28" s="50"/>
      <c r="R28" s="51"/>
    </row>
    <row r="29" spans="1:18" ht="16.5" customHeight="1">
      <c r="A29" s="75"/>
      <c r="B29" s="76"/>
      <c r="C29" s="23">
        <v>3</v>
      </c>
      <c r="D29" s="56"/>
      <c r="E29" s="72"/>
      <c r="F29" s="24">
        <v>6</v>
      </c>
      <c r="G29" s="56"/>
      <c r="H29" s="57"/>
      <c r="I29" s="48"/>
      <c r="J29" s="49"/>
      <c r="K29" s="49"/>
      <c r="L29" s="72"/>
      <c r="M29" s="48"/>
      <c r="N29" s="57"/>
      <c r="O29" s="56"/>
      <c r="P29" s="72"/>
      <c r="Q29" s="48"/>
      <c r="R29" s="49"/>
    </row>
    <row r="30" spans="9:18" ht="11.25" customHeight="1">
      <c r="I30" s="25"/>
      <c r="J30" s="26"/>
      <c r="K30" s="25"/>
      <c r="L30" s="25"/>
      <c r="M30" s="25"/>
      <c r="N30" s="25"/>
      <c r="O30" s="25"/>
      <c r="P30" s="25"/>
      <c r="Q30" s="25"/>
      <c r="R30" s="25"/>
    </row>
  </sheetData>
  <sheetProtection/>
  <mergeCells count="124">
    <mergeCell ref="A1:G1"/>
    <mergeCell ref="E4:F4"/>
    <mergeCell ref="E17:F17"/>
    <mergeCell ref="D12:E12"/>
    <mergeCell ref="K3:L3"/>
    <mergeCell ref="K24:L24"/>
    <mergeCell ref="D14:E14"/>
    <mergeCell ref="D13:E13"/>
    <mergeCell ref="A8:B8"/>
    <mergeCell ref="I10:J10"/>
    <mergeCell ref="I11:J11"/>
    <mergeCell ref="C9:H9"/>
    <mergeCell ref="I9:J9"/>
    <mergeCell ref="D11:E11"/>
    <mergeCell ref="G10:H10"/>
    <mergeCell ref="G11:H11"/>
    <mergeCell ref="G4:H4"/>
    <mergeCell ref="I4:J4"/>
    <mergeCell ref="A6:B6"/>
    <mergeCell ref="A7:B7"/>
    <mergeCell ref="K4:L4"/>
    <mergeCell ref="I25:J25"/>
    <mergeCell ref="K25:L25"/>
    <mergeCell ref="M25:N25"/>
    <mergeCell ref="M4:N4"/>
    <mergeCell ref="K9:L9"/>
    <mergeCell ref="K13:L13"/>
    <mergeCell ref="K15:L15"/>
    <mergeCell ref="K14:L14"/>
    <mergeCell ref="K12:L12"/>
    <mergeCell ref="Q24:R24"/>
    <mergeCell ref="A9:B9"/>
    <mergeCell ref="A10:B12"/>
    <mergeCell ref="A24:B26"/>
    <mergeCell ref="D24:E24"/>
    <mergeCell ref="D25:E25"/>
    <mergeCell ref="D26:E26"/>
    <mergeCell ref="D15:E15"/>
    <mergeCell ref="Q14:R14"/>
    <mergeCell ref="Q15:R15"/>
    <mergeCell ref="O11:P11"/>
    <mergeCell ref="O12:P12"/>
    <mergeCell ref="Q11:R11"/>
    <mergeCell ref="Q12:R12"/>
    <mergeCell ref="O14:P14"/>
    <mergeCell ref="O15:P15"/>
    <mergeCell ref="Q13:R13"/>
    <mergeCell ref="M11:N11"/>
    <mergeCell ref="M12:N12"/>
    <mergeCell ref="O10:P10"/>
    <mergeCell ref="O9:R9"/>
    <mergeCell ref="Q10:R10"/>
    <mergeCell ref="I13:J13"/>
    <mergeCell ref="I14:J14"/>
    <mergeCell ref="G24:H24"/>
    <mergeCell ref="I24:J24"/>
    <mergeCell ref="I17:J17"/>
    <mergeCell ref="G13:H13"/>
    <mergeCell ref="G14:H14"/>
    <mergeCell ref="G15:H15"/>
    <mergeCell ref="I23:J23"/>
    <mergeCell ref="G17:H17"/>
    <mergeCell ref="A13:B15"/>
    <mergeCell ref="G12:H12"/>
    <mergeCell ref="I12:J12"/>
    <mergeCell ref="I15:J15"/>
    <mergeCell ref="K10:L10"/>
    <mergeCell ref="K11:L11"/>
    <mergeCell ref="D10:E10"/>
    <mergeCell ref="A23:B23"/>
    <mergeCell ref="C23:H23"/>
    <mergeCell ref="A19:B19"/>
    <mergeCell ref="O22:Q22"/>
    <mergeCell ref="K28:L28"/>
    <mergeCell ref="K27:L27"/>
    <mergeCell ref="A20:B20"/>
    <mergeCell ref="A21:B21"/>
    <mergeCell ref="G26:H26"/>
    <mergeCell ref="G25:H25"/>
    <mergeCell ref="G28:H28"/>
    <mergeCell ref="G27:H27"/>
    <mergeCell ref="M29:N29"/>
    <mergeCell ref="M27:N27"/>
    <mergeCell ref="D27:E27"/>
    <mergeCell ref="Q29:R29"/>
    <mergeCell ref="Q25:R25"/>
    <mergeCell ref="O27:P27"/>
    <mergeCell ref="Q27:R27"/>
    <mergeCell ref="K26:L26"/>
    <mergeCell ref="I26:J26"/>
    <mergeCell ref="O24:P24"/>
    <mergeCell ref="M24:N24"/>
    <mergeCell ref="O25:P25"/>
    <mergeCell ref="K17:L17"/>
    <mergeCell ref="M17:N17"/>
    <mergeCell ref="K23:L23"/>
    <mergeCell ref="O26:P26"/>
    <mergeCell ref="Q26:R26"/>
    <mergeCell ref="M13:N13"/>
    <mergeCell ref="M14:N14"/>
    <mergeCell ref="O23:R23"/>
    <mergeCell ref="O17:P17"/>
    <mergeCell ref="M10:N10"/>
    <mergeCell ref="M3:Q3"/>
    <mergeCell ref="M28:N28"/>
    <mergeCell ref="O28:P28"/>
    <mergeCell ref="Q28:R28"/>
    <mergeCell ref="Q17:R17"/>
    <mergeCell ref="Q4:R4"/>
    <mergeCell ref="M9:N9"/>
    <mergeCell ref="O4:P4"/>
    <mergeCell ref="M23:N23"/>
    <mergeCell ref="M26:N26"/>
    <mergeCell ref="M15:N15"/>
    <mergeCell ref="O13:P13"/>
    <mergeCell ref="O29:P29"/>
    <mergeCell ref="I28:J28"/>
    <mergeCell ref="D28:E28"/>
    <mergeCell ref="K29:L29"/>
    <mergeCell ref="I27:J27"/>
    <mergeCell ref="A27:B29"/>
    <mergeCell ref="D29:E29"/>
    <mergeCell ref="G29:H29"/>
    <mergeCell ref="I29:J29"/>
  </mergeCells>
  <dataValidations count="2">
    <dataValidation allowBlank="1" showInputMessage="1" showErrorMessage="1" imeMode="halfAlpha" sqref="I4:J4 M17:N17 I17:J17 M4:N4 O1 C7:Q8 M1 I1 C20:Q2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8" t="s">
        <v>51</v>
      </c>
      <c r="B1" s="59"/>
      <c r="C1" s="59"/>
      <c r="D1" s="59"/>
      <c r="E1" s="59"/>
      <c r="F1" s="59"/>
      <c r="G1" s="59"/>
      <c r="H1" s="29" t="s">
        <v>32</v>
      </c>
      <c r="I1" s="30">
        <v>5</v>
      </c>
      <c r="J1" s="27" t="s">
        <v>33</v>
      </c>
      <c r="K1" s="31">
        <v>2011</v>
      </c>
      <c r="L1" s="3" t="s">
        <v>34</v>
      </c>
      <c r="M1" s="2">
        <v>7</v>
      </c>
      <c r="N1" s="3" t="s">
        <v>0</v>
      </c>
      <c r="O1" s="2">
        <v>14</v>
      </c>
      <c r="P1" s="1" t="s">
        <v>35</v>
      </c>
      <c r="Q1" s="4" t="s">
        <v>29</v>
      </c>
      <c r="R1" s="5" t="s">
        <v>4</v>
      </c>
    </row>
    <row r="2" ht="5.25" customHeight="1"/>
    <row r="3" spans="11:18" ht="18.75" customHeight="1">
      <c r="K3" s="86" t="s">
        <v>7</v>
      </c>
      <c r="L3" s="86"/>
      <c r="M3" s="87" t="s">
        <v>10</v>
      </c>
      <c r="N3" s="87"/>
      <c r="O3" s="87"/>
      <c r="P3" s="87"/>
      <c r="Q3" s="87"/>
      <c r="R3" s="7" t="s">
        <v>16</v>
      </c>
    </row>
    <row r="4" spans="1:20" s="33" customFormat="1" ht="18.75" customHeight="1">
      <c r="A4" s="44"/>
      <c r="B4" s="32">
        <v>2</v>
      </c>
      <c r="C4" s="8" t="s">
        <v>1</v>
      </c>
      <c r="D4" s="6"/>
      <c r="E4" s="66" t="s">
        <v>5</v>
      </c>
      <c r="F4" s="66"/>
      <c r="G4" s="45" t="s">
        <v>17</v>
      </c>
      <c r="H4" s="45"/>
      <c r="I4" s="69">
        <v>0.4152777777777778</v>
      </c>
      <c r="J4" s="69"/>
      <c r="K4" s="82" t="s">
        <v>18</v>
      </c>
      <c r="L4" s="82"/>
      <c r="M4" s="69">
        <v>0.5590277777777778</v>
      </c>
      <c r="N4" s="69"/>
      <c r="O4" s="82" t="s">
        <v>19</v>
      </c>
      <c r="P4" s="82"/>
      <c r="Q4" s="47">
        <f>SUM(M4-I4)</f>
        <v>0.14375</v>
      </c>
      <c r="R4" s="47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7" t="s">
        <v>2</v>
      </c>
      <c r="B6" s="70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36">
        <v>10</v>
      </c>
      <c r="M6" s="37">
        <v>11</v>
      </c>
      <c r="N6" s="38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37</v>
      </c>
      <c r="B7" s="80"/>
      <c r="C7" s="16">
        <v>0</v>
      </c>
      <c r="D7" s="17">
        <v>3</v>
      </c>
      <c r="E7" s="40">
        <v>0</v>
      </c>
      <c r="F7" s="16">
        <v>0</v>
      </c>
      <c r="G7" s="17">
        <v>0</v>
      </c>
      <c r="H7" s="41">
        <v>1</v>
      </c>
      <c r="I7" s="16">
        <v>3</v>
      </c>
      <c r="J7" s="17">
        <v>0</v>
      </c>
      <c r="K7" s="41">
        <v>0</v>
      </c>
      <c r="L7" s="16">
        <v>0</v>
      </c>
      <c r="M7" s="17">
        <v>0</v>
      </c>
      <c r="N7" s="41">
        <v>0</v>
      </c>
      <c r="O7" s="88" t="s">
        <v>131</v>
      </c>
      <c r="P7" s="89"/>
      <c r="Q7" s="90"/>
      <c r="R7" s="35">
        <f>SUM(C7:Q7)</f>
        <v>7</v>
      </c>
    </row>
    <row r="8" spans="1:18" ht="27.75" customHeight="1">
      <c r="A8" s="79" t="s">
        <v>108</v>
      </c>
      <c r="B8" s="80"/>
      <c r="C8" s="16">
        <v>0</v>
      </c>
      <c r="D8" s="17">
        <v>0</v>
      </c>
      <c r="E8" s="40">
        <v>0</v>
      </c>
      <c r="F8" s="16">
        <v>1</v>
      </c>
      <c r="G8" s="17">
        <v>0</v>
      </c>
      <c r="H8" s="41">
        <v>0</v>
      </c>
      <c r="I8" s="16">
        <v>3</v>
      </c>
      <c r="J8" s="17">
        <v>3</v>
      </c>
      <c r="K8" s="43">
        <v>0</v>
      </c>
      <c r="L8" s="16">
        <v>0</v>
      </c>
      <c r="M8" s="17">
        <v>0</v>
      </c>
      <c r="N8" s="43" t="s">
        <v>109</v>
      </c>
      <c r="O8" s="91"/>
      <c r="P8" s="92"/>
      <c r="Q8" s="93"/>
      <c r="R8" s="35">
        <v>8</v>
      </c>
    </row>
    <row r="9" spans="1:18" ht="21" customHeight="1">
      <c r="A9" s="67" t="s">
        <v>2</v>
      </c>
      <c r="B9" s="68"/>
      <c r="C9" s="60" t="s">
        <v>122</v>
      </c>
      <c r="D9" s="61"/>
      <c r="E9" s="61"/>
      <c r="F9" s="61"/>
      <c r="G9" s="61"/>
      <c r="H9" s="62"/>
      <c r="I9" s="63" t="s">
        <v>123</v>
      </c>
      <c r="J9" s="64"/>
      <c r="K9" s="85" t="s">
        <v>124</v>
      </c>
      <c r="L9" s="84"/>
      <c r="M9" s="83" t="s">
        <v>125</v>
      </c>
      <c r="N9" s="84"/>
      <c r="O9" s="63" t="s">
        <v>126</v>
      </c>
      <c r="P9" s="61"/>
      <c r="Q9" s="61"/>
      <c r="R9" s="64"/>
    </row>
    <row r="10" spans="1:18" ht="16.5" customHeight="1">
      <c r="A10" s="73" t="str">
        <f>A7</f>
        <v>姫路工業</v>
      </c>
      <c r="B10" s="74"/>
      <c r="C10" s="19" t="s">
        <v>6</v>
      </c>
      <c r="D10" s="53" t="s">
        <v>110</v>
      </c>
      <c r="E10" s="54"/>
      <c r="F10" s="20">
        <v>4</v>
      </c>
      <c r="G10" s="53"/>
      <c r="H10" s="65"/>
      <c r="I10" s="46" t="s">
        <v>36</v>
      </c>
      <c r="J10" s="52"/>
      <c r="K10" s="52"/>
      <c r="L10" s="54"/>
      <c r="M10" s="46" t="s">
        <v>110</v>
      </c>
      <c r="N10" s="65"/>
      <c r="O10" s="53" t="s">
        <v>91</v>
      </c>
      <c r="P10" s="54"/>
      <c r="Q10" s="46"/>
      <c r="R10" s="52"/>
    </row>
    <row r="11" spans="1:18" ht="16.5" customHeight="1">
      <c r="A11" s="73"/>
      <c r="B11" s="74"/>
      <c r="C11" s="21">
        <v>2</v>
      </c>
      <c r="D11" s="71" t="s">
        <v>31</v>
      </c>
      <c r="E11" s="55"/>
      <c r="F11" s="22">
        <v>5</v>
      </c>
      <c r="G11" s="71"/>
      <c r="H11" s="81"/>
      <c r="I11" s="50"/>
      <c r="J11" s="51"/>
      <c r="K11" s="51"/>
      <c r="L11" s="55"/>
      <c r="M11" s="50" t="s">
        <v>38</v>
      </c>
      <c r="N11" s="81"/>
      <c r="O11" s="71"/>
      <c r="P11" s="55"/>
      <c r="Q11" s="50"/>
      <c r="R11" s="51"/>
    </row>
    <row r="12" spans="1:18" ht="16.5" customHeight="1">
      <c r="A12" s="75"/>
      <c r="B12" s="76"/>
      <c r="C12" s="23">
        <v>3</v>
      </c>
      <c r="D12" s="56"/>
      <c r="E12" s="72"/>
      <c r="F12" s="24">
        <v>6</v>
      </c>
      <c r="G12" s="56"/>
      <c r="H12" s="57"/>
      <c r="I12" s="48"/>
      <c r="J12" s="49"/>
      <c r="K12" s="49"/>
      <c r="L12" s="72"/>
      <c r="M12" s="48"/>
      <c r="N12" s="57"/>
      <c r="O12" s="56"/>
      <c r="P12" s="72"/>
      <c r="Q12" s="48"/>
      <c r="R12" s="49"/>
    </row>
    <row r="13" spans="1:18" ht="16.5" customHeight="1">
      <c r="A13" s="77" t="str">
        <f>A8</f>
        <v>三田松聖</v>
      </c>
      <c r="B13" s="78"/>
      <c r="C13" s="19" t="s">
        <v>6</v>
      </c>
      <c r="D13" s="53" t="s">
        <v>91</v>
      </c>
      <c r="E13" s="54"/>
      <c r="F13" s="20">
        <v>4</v>
      </c>
      <c r="G13" s="53" t="s">
        <v>68</v>
      </c>
      <c r="H13" s="65"/>
      <c r="I13" s="46" t="s">
        <v>111</v>
      </c>
      <c r="J13" s="52"/>
      <c r="K13" s="52"/>
      <c r="L13" s="54"/>
      <c r="M13" s="46"/>
      <c r="N13" s="65"/>
      <c r="O13" s="53" t="s">
        <v>112</v>
      </c>
      <c r="P13" s="54"/>
      <c r="Q13" s="46"/>
      <c r="R13" s="52"/>
    </row>
    <row r="14" spans="1:18" ht="16.5" customHeight="1">
      <c r="A14" s="73"/>
      <c r="B14" s="74"/>
      <c r="C14" s="21">
        <v>2</v>
      </c>
      <c r="D14" s="71" t="s">
        <v>112</v>
      </c>
      <c r="E14" s="55"/>
      <c r="F14" s="22">
        <v>5</v>
      </c>
      <c r="G14" s="71"/>
      <c r="H14" s="81"/>
      <c r="I14" s="50"/>
      <c r="J14" s="51"/>
      <c r="K14" s="51"/>
      <c r="L14" s="55"/>
      <c r="M14" s="50"/>
      <c r="N14" s="81"/>
      <c r="O14" s="71" t="s">
        <v>113</v>
      </c>
      <c r="P14" s="55"/>
      <c r="Q14" s="50"/>
      <c r="R14" s="51"/>
    </row>
    <row r="15" spans="1:18" ht="16.5" customHeight="1">
      <c r="A15" s="75"/>
      <c r="B15" s="76"/>
      <c r="C15" s="23">
        <v>3</v>
      </c>
      <c r="D15" s="56" t="s">
        <v>113</v>
      </c>
      <c r="E15" s="72"/>
      <c r="F15" s="24">
        <v>6</v>
      </c>
      <c r="G15" s="56"/>
      <c r="H15" s="57"/>
      <c r="I15" s="48"/>
      <c r="J15" s="49"/>
      <c r="K15" s="49"/>
      <c r="L15" s="72"/>
      <c r="M15" s="48"/>
      <c r="N15" s="57"/>
      <c r="O15" s="56" t="s">
        <v>26</v>
      </c>
      <c r="P15" s="72"/>
      <c r="Q15" s="48"/>
      <c r="R15" s="4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4"/>
      <c r="B17" s="32">
        <v>2</v>
      </c>
      <c r="C17" s="8" t="s">
        <v>1</v>
      </c>
      <c r="D17" s="6"/>
      <c r="E17" s="66" t="s">
        <v>127</v>
      </c>
      <c r="F17" s="66"/>
      <c r="G17" s="45" t="s">
        <v>128</v>
      </c>
      <c r="H17" s="45"/>
      <c r="I17" s="69">
        <v>0.5881944444444445</v>
      </c>
      <c r="J17" s="69"/>
      <c r="K17" s="82" t="s">
        <v>129</v>
      </c>
      <c r="L17" s="82"/>
      <c r="M17" s="69">
        <v>0.6701388888888888</v>
      </c>
      <c r="N17" s="69"/>
      <c r="O17" s="82" t="s">
        <v>130</v>
      </c>
      <c r="P17" s="82"/>
      <c r="Q17" s="47">
        <f>SUM(M17-I17)</f>
        <v>0.08194444444444438</v>
      </c>
      <c r="R17" s="47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7" t="s">
        <v>2</v>
      </c>
      <c r="B19" s="70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114</v>
      </c>
      <c r="B20" s="80"/>
      <c r="C20" s="16">
        <v>0</v>
      </c>
      <c r="D20" s="17">
        <v>0</v>
      </c>
      <c r="E20" s="40">
        <v>0</v>
      </c>
      <c r="F20" s="16">
        <v>0</v>
      </c>
      <c r="G20" s="17">
        <v>1</v>
      </c>
      <c r="H20" s="41">
        <v>0</v>
      </c>
      <c r="I20" s="16">
        <v>0</v>
      </c>
      <c r="J20" s="17">
        <v>1</v>
      </c>
      <c r="K20" s="41">
        <v>0</v>
      </c>
      <c r="L20" s="16"/>
      <c r="M20" s="17"/>
      <c r="N20" s="41"/>
      <c r="O20" s="42"/>
      <c r="P20" s="17"/>
      <c r="Q20" s="18"/>
      <c r="R20" s="35">
        <f>SUM(C20:Q20)</f>
        <v>2</v>
      </c>
    </row>
    <row r="21" spans="1:18" ht="27.75" customHeight="1">
      <c r="A21" s="79" t="s">
        <v>115</v>
      </c>
      <c r="B21" s="80"/>
      <c r="C21" s="16">
        <v>0</v>
      </c>
      <c r="D21" s="17">
        <v>0</v>
      </c>
      <c r="E21" s="40">
        <v>1</v>
      </c>
      <c r="F21" s="16">
        <v>0</v>
      </c>
      <c r="G21" s="17">
        <v>2</v>
      </c>
      <c r="H21" s="41">
        <v>0</v>
      </c>
      <c r="I21" s="16">
        <v>0</v>
      </c>
      <c r="J21" s="17">
        <v>0</v>
      </c>
      <c r="K21" s="43" t="s">
        <v>28</v>
      </c>
      <c r="L21" s="16"/>
      <c r="M21" s="17"/>
      <c r="N21" s="43"/>
      <c r="O21" s="42"/>
      <c r="P21" s="17"/>
      <c r="Q21" s="18"/>
      <c r="R21" s="35">
        <f>SUM(C21:Q21)</f>
        <v>3</v>
      </c>
    </row>
    <row r="22" spans="1:18" ht="21" customHeight="1">
      <c r="A22" s="67" t="s">
        <v>2</v>
      </c>
      <c r="B22" s="68"/>
      <c r="C22" s="60" t="s">
        <v>122</v>
      </c>
      <c r="D22" s="61"/>
      <c r="E22" s="61"/>
      <c r="F22" s="61"/>
      <c r="G22" s="61"/>
      <c r="H22" s="62"/>
      <c r="I22" s="63" t="s">
        <v>123</v>
      </c>
      <c r="J22" s="64"/>
      <c r="K22" s="85" t="s">
        <v>124</v>
      </c>
      <c r="L22" s="84"/>
      <c r="M22" s="83" t="s">
        <v>125</v>
      </c>
      <c r="N22" s="84"/>
      <c r="O22" s="63" t="s">
        <v>126</v>
      </c>
      <c r="P22" s="61"/>
      <c r="Q22" s="61"/>
      <c r="R22" s="64"/>
    </row>
    <row r="23" spans="1:18" ht="16.5" customHeight="1">
      <c r="A23" s="73" t="str">
        <f>A20</f>
        <v>浜　坂</v>
      </c>
      <c r="B23" s="74"/>
      <c r="C23" s="19" t="s">
        <v>6</v>
      </c>
      <c r="D23" s="53" t="s">
        <v>116</v>
      </c>
      <c r="E23" s="54"/>
      <c r="F23" s="20">
        <v>4</v>
      </c>
      <c r="G23" s="53"/>
      <c r="H23" s="65"/>
      <c r="I23" s="46" t="s">
        <v>117</v>
      </c>
      <c r="J23" s="52"/>
      <c r="K23" s="52"/>
      <c r="L23" s="54"/>
      <c r="M23" s="46"/>
      <c r="N23" s="65"/>
      <c r="O23" s="53"/>
      <c r="P23" s="54"/>
      <c r="Q23" s="46"/>
      <c r="R23" s="52"/>
    </row>
    <row r="24" spans="1:18" ht="16.5" customHeight="1">
      <c r="A24" s="73"/>
      <c r="B24" s="74"/>
      <c r="C24" s="21">
        <v>2</v>
      </c>
      <c r="D24" s="71"/>
      <c r="E24" s="55"/>
      <c r="F24" s="22">
        <v>5</v>
      </c>
      <c r="G24" s="71"/>
      <c r="H24" s="81"/>
      <c r="I24" s="50"/>
      <c r="J24" s="51"/>
      <c r="K24" s="51"/>
      <c r="L24" s="55"/>
      <c r="M24" s="50"/>
      <c r="N24" s="81"/>
      <c r="O24" s="71"/>
      <c r="P24" s="55"/>
      <c r="Q24" s="50"/>
      <c r="R24" s="51"/>
    </row>
    <row r="25" spans="1:18" ht="16.5" customHeight="1">
      <c r="A25" s="75"/>
      <c r="B25" s="76"/>
      <c r="C25" s="23">
        <v>3</v>
      </c>
      <c r="D25" s="56"/>
      <c r="E25" s="72"/>
      <c r="F25" s="24">
        <v>6</v>
      </c>
      <c r="G25" s="56"/>
      <c r="H25" s="57"/>
      <c r="I25" s="48"/>
      <c r="J25" s="49"/>
      <c r="K25" s="49"/>
      <c r="L25" s="72"/>
      <c r="M25" s="48"/>
      <c r="N25" s="57"/>
      <c r="O25" s="56"/>
      <c r="P25" s="72"/>
      <c r="Q25" s="48"/>
      <c r="R25" s="49"/>
    </row>
    <row r="26" spans="1:18" ht="16.5" customHeight="1">
      <c r="A26" s="77" t="str">
        <f>A21</f>
        <v>明石南</v>
      </c>
      <c r="B26" s="78"/>
      <c r="C26" s="19" t="s">
        <v>6</v>
      </c>
      <c r="D26" s="53" t="s">
        <v>118</v>
      </c>
      <c r="E26" s="54"/>
      <c r="F26" s="20">
        <v>4</v>
      </c>
      <c r="G26" s="53"/>
      <c r="H26" s="65"/>
      <c r="I26" s="46" t="s">
        <v>119</v>
      </c>
      <c r="J26" s="52"/>
      <c r="K26" s="52"/>
      <c r="L26" s="54"/>
      <c r="M26" s="46" t="s">
        <v>120</v>
      </c>
      <c r="N26" s="65"/>
      <c r="O26" s="53"/>
      <c r="P26" s="54"/>
      <c r="Q26" s="46"/>
      <c r="R26" s="52"/>
    </row>
    <row r="27" spans="1:18" ht="16.5" customHeight="1">
      <c r="A27" s="73"/>
      <c r="B27" s="74"/>
      <c r="C27" s="21">
        <v>2</v>
      </c>
      <c r="D27" s="71"/>
      <c r="E27" s="55"/>
      <c r="F27" s="22">
        <v>5</v>
      </c>
      <c r="G27" s="71"/>
      <c r="H27" s="81"/>
      <c r="I27" s="50" t="s">
        <v>121</v>
      </c>
      <c r="J27" s="51"/>
      <c r="K27" s="51"/>
      <c r="L27" s="55"/>
      <c r="M27" s="50"/>
      <c r="N27" s="81"/>
      <c r="O27" s="71"/>
      <c r="P27" s="55"/>
      <c r="Q27" s="50"/>
      <c r="R27" s="51"/>
    </row>
    <row r="28" spans="1:18" ht="16.5" customHeight="1">
      <c r="A28" s="75"/>
      <c r="B28" s="76"/>
      <c r="C28" s="23">
        <v>3</v>
      </c>
      <c r="D28" s="56"/>
      <c r="E28" s="72"/>
      <c r="F28" s="24">
        <v>6</v>
      </c>
      <c r="G28" s="56"/>
      <c r="H28" s="57"/>
      <c r="I28" s="48"/>
      <c r="J28" s="49"/>
      <c r="K28" s="49"/>
      <c r="L28" s="72"/>
      <c r="M28" s="48"/>
      <c r="N28" s="57"/>
      <c r="O28" s="56"/>
      <c r="P28" s="72"/>
      <c r="Q28" s="48"/>
      <c r="R28" s="4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O7:Q8"/>
    <mergeCell ref="A1:G1"/>
    <mergeCell ref="E4:F4"/>
    <mergeCell ref="E17:F17"/>
    <mergeCell ref="D12:E12"/>
    <mergeCell ref="K3:L3"/>
    <mergeCell ref="K23:L23"/>
    <mergeCell ref="D14:E14"/>
    <mergeCell ref="D13:E13"/>
    <mergeCell ref="A8:B8"/>
    <mergeCell ref="I10:J10"/>
    <mergeCell ref="I11:J11"/>
    <mergeCell ref="C9:H9"/>
    <mergeCell ref="I9:J9"/>
    <mergeCell ref="D11:E11"/>
    <mergeCell ref="G10:H10"/>
    <mergeCell ref="G11:H11"/>
    <mergeCell ref="G4:H4"/>
    <mergeCell ref="I4:J4"/>
    <mergeCell ref="A6:B6"/>
    <mergeCell ref="A7:B7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4:R14"/>
    <mergeCell ref="Q15:R15"/>
    <mergeCell ref="O11:P11"/>
    <mergeCell ref="O12:P12"/>
    <mergeCell ref="Q11:R11"/>
    <mergeCell ref="Q12:R12"/>
    <mergeCell ref="O14:P14"/>
    <mergeCell ref="O15:P15"/>
    <mergeCell ref="Q13:R13"/>
    <mergeCell ref="M11:N11"/>
    <mergeCell ref="M12:N12"/>
    <mergeCell ref="O10:P10"/>
    <mergeCell ref="O9:R9"/>
    <mergeCell ref="Q10:R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G17:H17"/>
    <mergeCell ref="A13:B15"/>
    <mergeCell ref="G12:H12"/>
    <mergeCell ref="I12:J12"/>
    <mergeCell ref="I15:J15"/>
    <mergeCell ref="K10:L10"/>
    <mergeCell ref="K11:L11"/>
    <mergeCell ref="D10:E10"/>
    <mergeCell ref="A22:B22"/>
    <mergeCell ref="C22:H22"/>
    <mergeCell ref="A19:B19"/>
    <mergeCell ref="K27:L27"/>
    <mergeCell ref="K26:L26"/>
    <mergeCell ref="A20:B20"/>
    <mergeCell ref="A21:B21"/>
    <mergeCell ref="G25:H25"/>
    <mergeCell ref="G24:H24"/>
    <mergeCell ref="G27:H27"/>
    <mergeCell ref="G26:H26"/>
    <mergeCell ref="M28:N28"/>
    <mergeCell ref="M26:N26"/>
    <mergeCell ref="D26:E26"/>
    <mergeCell ref="Q28:R28"/>
    <mergeCell ref="Q24:R24"/>
    <mergeCell ref="O26:P26"/>
    <mergeCell ref="Q26:R26"/>
    <mergeCell ref="K25:L25"/>
    <mergeCell ref="I25:J25"/>
    <mergeCell ref="O23:P23"/>
    <mergeCell ref="M23:N23"/>
    <mergeCell ref="O24:P24"/>
    <mergeCell ref="K17:L17"/>
    <mergeCell ref="M17:N17"/>
    <mergeCell ref="K22:L22"/>
    <mergeCell ref="O25:P25"/>
    <mergeCell ref="Q25:R25"/>
    <mergeCell ref="M13:N13"/>
    <mergeCell ref="M14:N14"/>
    <mergeCell ref="O22:R22"/>
    <mergeCell ref="O17:P17"/>
    <mergeCell ref="M10:N10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M25:N25"/>
    <mergeCell ref="M15:N15"/>
    <mergeCell ref="O13:P13"/>
    <mergeCell ref="O28:P28"/>
    <mergeCell ref="I27:J27"/>
    <mergeCell ref="D27:E27"/>
    <mergeCell ref="K28:L28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O7 C7:N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7"/>
  </sheetPr>
  <dimension ref="A1:T33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8" t="s">
        <v>51</v>
      </c>
      <c r="B1" s="59"/>
      <c r="C1" s="59"/>
      <c r="D1" s="59"/>
      <c r="E1" s="59"/>
      <c r="F1" s="59"/>
      <c r="G1" s="59"/>
      <c r="H1" s="29" t="s">
        <v>32</v>
      </c>
      <c r="I1" s="30">
        <v>7</v>
      </c>
      <c r="J1" s="27" t="s">
        <v>33</v>
      </c>
      <c r="K1" s="31">
        <v>2011</v>
      </c>
      <c r="L1" s="3" t="s">
        <v>34</v>
      </c>
      <c r="M1" s="2">
        <v>7</v>
      </c>
      <c r="N1" s="3" t="s">
        <v>0</v>
      </c>
      <c r="O1" s="2">
        <v>16</v>
      </c>
      <c r="P1" s="1" t="s">
        <v>35</v>
      </c>
      <c r="Q1" s="4" t="s">
        <v>25</v>
      </c>
      <c r="R1" s="5" t="s">
        <v>8</v>
      </c>
    </row>
    <row r="2" ht="5.25" customHeight="1"/>
    <row r="3" spans="11:18" ht="18.75" customHeight="1">
      <c r="K3" s="86" t="s">
        <v>9</v>
      </c>
      <c r="L3" s="86"/>
      <c r="M3" s="87" t="s">
        <v>39</v>
      </c>
      <c r="N3" s="87"/>
      <c r="O3" s="87"/>
      <c r="P3" s="87"/>
      <c r="Q3" s="87"/>
      <c r="R3" s="7" t="s">
        <v>46</v>
      </c>
    </row>
    <row r="4" spans="1:20" s="33" customFormat="1" ht="18.75" customHeight="1">
      <c r="A4" s="44"/>
      <c r="B4" s="32">
        <v>2</v>
      </c>
      <c r="C4" s="8" t="s">
        <v>1</v>
      </c>
      <c r="D4" s="6"/>
      <c r="E4" s="66" t="s">
        <v>5</v>
      </c>
      <c r="F4" s="66"/>
      <c r="G4" s="45" t="s">
        <v>47</v>
      </c>
      <c r="H4" s="45"/>
      <c r="I4" s="69">
        <v>0.4138888888888889</v>
      </c>
      <c r="J4" s="69"/>
      <c r="K4" s="82" t="s">
        <v>48</v>
      </c>
      <c r="L4" s="82"/>
      <c r="M4" s="69">
        <v>0.4888888888888889</v>
      </c>
      <c r="N4" s="69"/>
      <c r="O4" s="82" t="s">
        <v>49</v>
      </c>
      <c r="P4" s="82"/>
      <c r="Q4" s="47">
        <f>SUM(M4-I4)</f>
        <v>0.07499999999999996</v>
      </c>
      <c r="R4" s="47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7" t="s">
        <v>2</v>
      </c>
      <c r="B6" s="70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132</v>
      </c>
      <c r="B7" s="80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2</v>
      </c>
      <c r="K7" s="41">
        <v>0</v>
      </c>
      <c r="L7" s="16"/>
      <c r="M7" s="17"/>
      <c r="N7" s="41"/>
      <c r="O7" s="42"/>
      <c r="P7" s="17"/>
      <c r="Q7" s="18"/>
      <c r="R7" s="35">
        <f>SUM(C7:Q7)</f>
        <v>2</v>
      </c>
    </row>
    <row r="8" spans="1:18" ht="27.75" customHeight="1">
      <c r="A8" s="79" t="s">
        <v>133</v>
      </c>
      <c r="B8" s="80"/>
      <c r="C8" s="16">
        <v>0</v>
      </c>
      <c r="D8" s="17">
        <v>2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1</v>
      </c>
      <c r="K8" s="43" t="s">
        <v>134</v>
      </c>
      <c r="L8" s="16"/>
      <c r="M8" s="17"/>
      <c r="N8" s="43"/>
      <c r="O8" s="42"/>
      <c r="P8" s="17"/>
      <c r="Q8" s="18"/>
      <c r="R8" s="35">
        <f>SUM(C8:Q8)</f>
        <v>3</v>
      </c>
    </row>
    <row r="9" spans="1:18" ht="21" customHeight="1">
      <c r="A9" s="67" t="s">
        <v>2</v>
      </c>
      <c r="B9" s="68"/>
      <c r="C9" s="60" t="s">
        <v>11</v>
      </c>
      <c r="D9" s="61"/>
      <c r="E9" s="61"/>
      <c r="F9" s="61"/>
      <c r="G9" s="61"/>
      <c r="H9" s="62"/>
      <c r="I9" s="63" t="s">
        <v>12</v>
      </c>
      <c r="J9" s="64"/>
      <c r="K9" s="85" t="s">
        <v>13</v>
      </c>
      <c r="L9" s="84"/>
      <c r="M9" s="83" t="s">
        <v>14</v>
      </c>
      <c r="N9" s="84"/>
      <c r="O9" s="63" t="s">
        <v>15</v>
      </c>
      <c r="P9" s="61"/>
      <c r="Q9" s="61"/>
      <c r="R9" s="64"/>
    </row>
    <row r="10" spans="1:18" ht="16.5" customHeight="1">
      <c r="A10" s="73" t="str">
        <f>A7</f>
        <v>氷　上</v>
      </c>
      <c r="B10" s="74"/>
      <c r="C10" s="19" t="s">
        <v>6</v>
      </c>
      <c r="D10" s="53" t="s">
        <v>91</v>
      </c>
      <c r="E10" s="54"/>
      <c r="F10" s="20">
        <v>4</v>
      </c>
      <c r="G10" s="53"/>
      <c r="H10" s="65"/>
      <c r="I10" s="46" t="s">
        <v>24</v>
      </c>
      <c r="J10" s="52"/>
      <c r="K10" s="52"/>
      <c r="L10" s="54"/>
      <c r="M10" s="46" t="s">
        <v>135</v>
      </c>
      <c r="N10" s="65"/>
      <c r="O10" s="53" t="s">
        <v>135</v>
      </c>
      <c r="P10" s="54"/>
      <c r="Q10" s="46"/>
      <c r="R10" s="52"/>
    </row>
    <row r="11" spans="1:18" ht="16.5" customHeight="1">
      <c r="A11" s="73"/>
      <c r="B11" s="74"/>
      <c r="C11" s="21">
        <v>2</v>
      </c>
      <c r="D11" s="71"/>
      <c r="E11" s="55"/>
      <c r="F11" s="22">
        <v>5</v>
      </c>
      <c r="G11" s="71"/>
      <c r="H11" s="81"/>
      <c r="I11" s="50"/>
      <c r="J11" s="51"/>
      <c r="K11" s="51"/>
      <c r="L11" s="55"/>
      <c r="M11" s="50"/>
      <c r="N11" s="81"/>
      <c r="O11" s="71" t="s">
        <v>136</v>
      </c>
      <c r="P11" s="55"/>
      <c r="Q11" s="50"/>
      <c r="R11" s="51"/>
    </row>
    <row r="12" spans="1:18" ht="16.5" customHeight="1">
      <c r="A12" s="75"/>
      <c r="B12" s="76"/>
      <c r="C12" s="23">
        <v>3</v>
      </c>
      <c r="D12" s="56"/>
      <c r="E12" s="72"/>
      <c r="F12" s="24">
        <v>6</v>
      </c>
      <c r="G12" s="56"/>
      <c r="H12" s="57"/>
      <c r="I12" s="48"/>
      <c r="J12" s="49"/>
      <c r="K12" s="49"/>
      <c r="L12" s="72"/>
      <c r="M12" s="48"/>
      <c r="N12" s="57"/>
      <c r="O12" s="56"/>
      <c r="P12" s="72"/>
      <c r="Q12" s="48"/>
      <c r="R12" s="49"/>
    </row>
    <row r="13" spans="1:18" ht="16.5" customHeight="1">
      <c r="A13" s="77" t="str">
        <f>A8</f>
        <v>尼崎工業</v>
      </c>
      <c r="B13" s="78"/>
      <c r="C13" s="19" t="s">
        <v>6</v>
      </c>
      <c r="D13" s="53" t="s">
        <v>137</v>
      </c>
      <c r="E13" s="54"/>
      <c r="F13" s="20">
        <v>4</v>
      </c>
      <c r="G13" s="53"/>
      <c r="H13" s="65"/>
      <c r="I13" s="46" t="s">
        <v>138</v>
      </c>
      <c r="J13" s="52"/>
      <c r="K13" s="52"/>
      <c r="L13" s="54"/>
      <c r="M13" s="46"/>
      <c r="N13" s="65"/>
      <c r="O13" s="53" t="s">
        <v>139</v>
      </c>
      <c r="P13" s="54"/>
      <c r="Q13" s="46"/>
      <c r="R13" s="52"/>
    </row>
    <row r="14" spans="1:18" ht="16.5" customHeight="1">
      <c r="A14" s="73"/>
      <c r="B14" s="74"/>
      <c r="C14" s="21">
        <v>2</v>
      </c>
      <c r="D14" s="71" t="s">
        <v>139</v>
      </c>
      <c r="E14" s="55"/>
      <c r="F14" s="22">
        <v>5</v>
      </c>
      <c r="G14" s="71"/>
      <c r="H14" s="81"/>
      <c r="I14" s="50"/>
      <c r="J14" s="51"/>
      <c r="K14" s="51"/>
      <c r="L14" s="55"/>
      <c r="M14" s="50"/>
      <c r="N14" s="81"/>
      <c r="O14" s="71"/>
      <c r="P14" s="55"/>
      <c r="Q14" s="50"/>
      <c r="R14" s="51"/>
    </row>
    <row r="15" spans="1:18" ht="16.5" customHeight="1">
      <c r="A15" s="75"/>
      <c r="B15" s="76"/>
      <c r="C15" s="23">
        <v>3</v>
      </c>
      <c r="D15" s="56" t="s">
        <v>137</v>
      </c>
      <c r="E15" s="72"/>
      <c r="F15" s="24">
        <v>6</v>
      </c>
      <c r="G15" s="56"/>
      <c r="H15" s="57"/>
      <c r="I15" s="48"/>
      <c r="J15" s="49"/>
      <c r="K15" s="49"/>
      <c r="L15" s="72"/>
      <c r="M15" s="48"/>
      <c r="N15" s="57"/>
      <c r="O15" s="56"/>
      <c r="P15" s="72"/>
      <c r="Q15" s="48"/>
      <c r="R15" s="4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4"/>
      <c r="B17" s="32">
        <v>2</v>
      </c>
      <c r="C17" s="8" t="s">
        <v>1</v>
      </c>
      <c r="D17" s="6"/>
      <c r="E17" s="66" t="s">
        <v>20</v>
      </c>
      <c r="F17" s="66"/>
      <c r="G17" s="45" t="s">
        <v>21</v>
      </c>
      <c r="H17" s="45"/>
      <c r="I17" s="69">
        <v>0.5270833333333333</v>
      </c>
      <c r="J17" s="69"/>
      <c r="K17" s="82" t="s">
        <v>22</v>
      </c>
      <c r="L17" s="82"/>
      <c r="M17" s="69">
        <v>0.6256944444444444</v>
      </c>
      <c r="N17" s="69"/>
      <c r="O17" s="82" t="s">
        <v>23</v>
      </c>
      <c r="P17" s="82"/>
      <c r="Q17" s="47">
        <f>SUM(M17-I17)</f>
        <v>0.0986111111111111</v>
      </c>
      <c r="R17" s="47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7" t="s">
        <v>2</v>
      </c>
      <c r="B19" s="70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140</v>
      </c>
      <c r="B20" s="80"/>
      <c r="C20" s="16">
        <v>0</v>
      </c>
      <c r="D20" s="17">
        <v>1</v>
      </c>
      <c r="E20" s="40">
        <v>0</v>
      </c>
      <c r="F20" s="16">
        <v>1</v>
      </c>
      <c r="G20" s="17">
        <v>0</v>
      </c>
      <c r="H20" s="41">
        <v>0</v>
      </c>
      <c r="I20" s="16">
        <v>0</v>
      </c>
      <c r="J20" s="17">
        <v>0</v>
      </c>
      <c r="K20" s="41">
        <v>0</v>
      </c>
      <c r="L20" s="16"/>
      <c r="M20" s="17"/>
      <c r="N20" s="41"/>
      <c r="O20" s="42"/>
      <c r="P20" s="17"/>
      <c r="Q20" s="18"/>
      <c r="R20" s="35">
        <f>SUM(C20:Q20)</f>
        <v>2</v>
      </c>
    </row>
    <row r="21" spans="1:18" ht="27.75" customHeight="1">
      <c r="A21" s="79" t="s">
        <v>141</v>
      </c>
      <c r="B21" s="80"/>
      <c r="C21" s="16">
        <v>0</v>
      </c>
      <c r="D21" s="17">
        <v>0</v>
      </c>
      <c r="E21" s="40">
        <v>1</v>
      </c>
      <c r="F21" s="16">
        <v>0</v>
      </c>
      <c r="G21" s="17">
        <v>0</v>
      </c>
      <c r="H21" s="41">
        <v>2</v>
      </c>
      <c r="I21" s="16">
        <v>3</v>
      </c>
      <c r="J21" s="17">
        <v>0</v>
      </c>
      <c r="K21" s="43" t="s">
        <v>28</v>
      </c>
      <c r="L21" s="16"/>
      <c r="M21" s="17"/>
      <c r="N21" s="43"/>
      <c r="O21" s="42"/>
      <c r="P21" s="17"/>
      <c r="Q21" s="18"/>
      <c r="R21" s="35">
        <f>SUM(C21:Q21)</f>
        <v>6</v>
      </c>
    </row>
    <row r="22" spans="1:18" ht="21" customHeight="1">
      <c r="A22" s="67" t="s">
        <v>2</v>
      </c>
      <c r="B22" s="68"/>
      <c r="C22" s="60" t="s">
        <v>11</v>
      </c>
      <c r="D22" s="61"/>
      <c r="E22" s="61"/>
      <c r="F22" s="61"/>
      <c r="G22" s="61"/>
      <c r="H22" s="62"/>
      <c r="I22" s="63" t="s">
        <v>12</v>
      </c>
      <c r="J22" s="64"/>
      <c r="K22" s="85" t="s">
        <v>13</v>
      </c>
      <c r="L22" s="84"/>
      <c r="M22" s="83" t="s">
        <v>14</v>
      </c>
      <c r="N22" s="84"/>
      <c r="O22" s="63" t="s">
        <v>15</v>
      </c>
      <c r="P22" s="61"/>
      <c r="Q22" s="61"/>
      <c r="R22" s="64"/>
    </row>
    <row r="23" spans="1:18" ht="16.5" customHeight="1">
      <c r="A23" s="73" t="str">
        <f>A20</f>
        <v>伊丹西</v>
      </c>
      <c r="B23" s="74"/>
      <c r="C23" s="19" t="s">
        <v>6</v>
      </c>
      <c r="D23" s="53" t="s">
        <v>142</v>
      </c>
      <c r="E23" s="54"/>
      <c r="F23" s="20">
        <v>4</v>
      </c>
      <c r="G23" s="53"/>
      <c r="H23" s="65"/>
      <c r="I23" s="46" t="s">
        <v>27</v>
      </c>
      <c r="J23" s="52"/>
      <c r="K23" s="52"/>
      <c r="L23" s="54"/>
      <c r="M23" s="46"/>
      <c r="N23" s="65"/>
      <c r="O23" s="53" t="s">
        <v>143</v>
      </c>
      <c r="P23" s="54"/>
      <c r="Q23" s="46"/>
      <c r="R23" s="52"/>
    </row>
    <row r="24" spans="1:18" ht="16.5" customHeight="1">
      <c r="A24" s="73"/>
      <c r="B24" s="74"/>
      <c r="C24" s="21">
        <v>2</v>
      </c>
      <c r="D24" s="71"/>
      <c r="E24" s="55"/>
      <c r="F24" s="22">
        <v>5</v>
      </c>
      <c r="G24" s="71"/>
      <c r="H24" s="81"/>
      <c r="I24" s="50"/>
      <c r="J24" s="51"/>
      <c r="K24" s="51"/>
      <c r="L24" s="55"/>
      <c r="M24" s="50"/>
      <c r="N24" s="81"/>
      <c r="O24" s="71"/>
      <c r="P24" s="55"/>
      <c r="Q24" s="50"/>
      <c r="R24" s="51"/>
    </row>
    <row r="25" spans="1:18" ht="16.5" customHeight="1">
      <c r="A25" s="75"/>
      <c r="B25" s="76"/>
      <c r="C25" s="23">
        <v>3</v>
      </c>
      <c r="D25" s="56"/>
      <c r="E25" s="72"/>
      <c r="F25" s="24">
        <v>6</v>
      </c>
      <c r="G25" s="56"/>
      <c r="H25" s="57"/>
      <c r="I25" s="48"/>
      <c r="J25" s="49"/>
      <c r="K25" s="49"/>
      <c r="L25" s="72"/>
      <c r="M25" s="48"/>
      <c r="N25" s="57"/>
      <c r="O25" s="56"/>
      <c r="P25" s="72"/>
      <c r="Q25" s="48"/>
      <c r="R25" s="49"/>
    </row>
    <row r="26" spans="1:18" ht="16.5" customHeight="1">
      <c r="A26" s="77" t="str">
        <f>A21</f>
        <v>須磨学園</v>
      </c>
      <c r="B26" s="78"/>
      <c r="C26" s="19" t="s">
        <v>6</v>
      </c>
      <c r="D26" s="53" t="s">
        <v>144</v>
      </c>
      <c r="E26" s="54"/>
      <c r="F26" s="20">
        <v>4</v>
      </c>
      <c r="G26" s="53"/>
      <c r="H26" s="65"/>
      <c r="I26" s="46" t="s">
        <v>145</v>
      </c>
      <c r="J26" s="52"/>
      <c r="K26" s="52"/>
      <c r="L26" s="54"/>
      <c r="M26" s="46"/>
      <c r="N26" s="65"/>
      <c r="O26" s="53" t="s">
        <v>146</v>
      </c>
      <c r="P26" s="54"/>
      <c r="Q26" s="46"/>
      <c r="R26" s="52"/>
    </row>
    <row r="27" spans="1:18" ht="16.5" customHeight="1">
      <c r="A27" s="73"/>
      <c r="B27" s="74"/>
      <c r="C27" s="21">
        <v>2</v>
      </c>
      <c r="D27" s="71" t="s">
        <v>147</v>
      </c>
      <c r="E27" s="55"/>
      <c r="F27" s="22">
        <v>5</v>
      </c>
      <c r="G27" s="71"/>
      <c r="H27" s="81"/>
      <c r="I27" s="50"/>
      <c r="J27" s="51"/>
      <c r="K27" s="51"/>
      <c r="L27" s="55"/>
      <c r="M27" s="50"/>
      <c r="N27" s="81"/>
      <c r="O27" s="71" t="s">
        <v>148</v>
      </c>
      <c r="P27" s="55"/>
      <c r="Q27" s="50"/>
      <c r="R27" s="51"/>
    </row>
    <row r="28" spans="1:18" ht="16.5" customHeight="1">
      <c r="A28" s="75"/>
      <c r="B28" s="76"/>
      <c r="C28" s="23">
        <v>3</v>
      </c>
      <c r="D28" s="56"/>
      <c r="E28" s="72"/>
      <c r="F28" s="24">
        <v>6</v>
      </c>
      <c r="G28" s="56"/>
      <c r="H28" s="57"/>
      <c r="I28" s="48"/>
      <c r="J28" s="49"/>
      <c r="K28" s="49"/>
      <c r="L28" s="72"/>
      <c r="M28" s="48"/>
      <c r="N28" s="57"/>
      <c r="O28" s="56" t="s">
        <v>147</v>
      </c>
      <c r="P28" s="72"/>
      <c r="Q28" s="48"/>
      <c r="R28" s="4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3">
    <mergeCell ref="A1:G1"/>
    <mergeCell ref="E4:F4"/>
    <mergeCell ref="E17:F17"/>
    <mergeCell ref="D12:E12"/>
    <mergeCell ref="K3:L3"/>
    <mergeCell ref="K23:L23"/>
    <mergeCell ref="D14:E14"/>
    <mergeCell ref="D13:E13"/>
    <mergeCell ref="A8:B8"/>
    <mergeCell ref="I10:J10"/>
    <mergeCell ref="I11:J11"/>
    <mergeCell ref="C9:H9"/>
    <mergeCell ref="I9:J9"/>
    <mergeCell ref="D11:E11"/>
    <mergeCell ref="G10:H10"/>
    <mergeCell ref="G11:H11"/>
    <mergeCell ref="G4:H4"/>
    <mergeCell ref="I4:J4"/>
    <mergeCell ref="A6:B6"/>
    <mergeCell ref="A7:B7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4:R14"/>
    <mergeCell ref="Q15:R15"/>
    <mergeCell ref="O11:P11"/>
    <mergeCell ref="O12:P12"/>
    <mergeCell ref="Q11:R11"/>
    <mergeCell ref="Q12:R12"/>
    <mergeCell ref="O14:P14"/>
    <mergeCell ref="O15:P15"/>
    <mergeCell ref="Q13:R13"/>
    <mergeCell ref="M11:N11"/>
    <mergeCell ref="M12:N12"/>
    <mergeCell ref="O10:P10"/>
    <mergeCell ref="O9:R9"/>
    <mergeCell ref="Q10:R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G17:H17"/>
    <mergeCell ref="A13:B15"/>
    <mergeCell ref="G12:H12"/>
    <mergeCell ref="I12:J12"/>
    <mergeCell ref="I15:J15"/>
    <mergeCell ref="K10:L10"/>
    <mergeCell ref="K11:L11"/>
    <mergeCell ref="D10:E10"/>
    <mergeCell ref="A22:B22"/>
    <mergeCell ref="C22:H22"/>
    <mergeCell ref="A19:B19"/>
    <mergeCell ref="K27:L27"/>
    <mergeCell ref="K26:L26"/>
    <mergeCell ref="A20:B20"/>
    <mergeCell ref="A21:B21"/>
    <mergeCell ref="G25:H25"/>
    <mergeCell ref="G24:H24"/>
    <mergeCell ref="G27:H27"/>
    <mergeCell ref="G26:H26"/>
    <mergeCell ref="M28:N28"/>
    <mergeCell ref="M26:N26"/>
    <mergeCell ref="D26:E26"/>
    <mergeCell ref="Q28:R28"/>
    <mergeCell ref="Q24:R24"/>
    <mergeCell ref="O26:P26"/>
    <mergeCell ref="Q26:R26"/>
    <mergeCell ref="K25:L25"/>
    <mergeCell ref="I25:J25"/>
    <mergeCell ref="O23:P23"/>
    <mergeCell ref="M23:N23"/>
    <mergeCell ref="O24:P24"/>
    <mergeCell ref="K17:L17"/>
    <mergeCell ref="M17:N17"/>
    <mergeCell ref="K22:L22"/>
    <mergeCell ref="O25:P25"/>
    <mergeCell ref="Q25:R25"/>
    <mergeCell ref="M13:N13"/>
    <mergeCell ref="M14:N14"/>
    <mergeCell ref="O22:R22"/>
    <mergeCell ref="O17:P17"/>
    <mergeCell ref="M10:N10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M25:N25"/>
    <mergeCell ref="M15:N15"/>
    <mergeCell ref="O13:P13"/>
    <mergeCell ref="O28:P28"/>
    <mergeCell ref="I27:J27"/>
    <mergeCell ref="D27:E27"/>
    <mergeCell ref="K28:L28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T33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8" t="s">
        <v>51</v>
      </c>
      <c r="B1" s="59"/>
      <c r="C1" s="59"/>
      <c r="D1" s="59"/>
      <c r="E1" s="59"/>
      <c r="F1" s="59"/>
      <c r="G1" s="59"/>
      <c r="H1" s="29" t="s">
        <v>32</v>
      </c>
      <c r="I1" s="30">
        <v>8</v>
      </c>
      <c r="J1" s="27" t="s">
        <v>33</v>
      </c>
      <c r="K1" s="31">
        <v>2011</v>
      </c>
      <c r="L1" s="3" t="s">
        <v>34</v>
      </c>
      <c r="M1" s="2">
        <v>7</v>
      </c>
      <c r="N1" s="3" t="s">
        <v>0</v>
      </c>
      <c r="O1" s="2">
        <v>17</v>
      </c>
      <c r="P1" s="1" t="s">
        <v>35</v>
      </c>
      <c r="Q1" s="4" t="s">
        <v>149</v>
      </c>
      <c r="R1" s="5" t="s">
        <v>4</v>
      </c>
    </row>
    <row r="2" ht="5.25" customHeight="1"/>
    <row r="3" spans="11:18" ht="18.75" customHeight="1">
      <c r="K3" s="86" t="s">
        <v>7</v>
      </c>
      <c r="L3" s="86"/>
      <c r="M3" s="87" t="s">
        <v>39</v>
      </c>
      <c r="N3" s="87"/>
      <c r="O3" s="87"/>
      <c r="P3" s="87"/>
      <c r="Q3" s="87"/>
      <c r="R3" s="7" t="s">
        <v>42</v>
      </c>
    </row>
    <row r="4" spans="1:20" s="33" customFormat="1" ht="18.75" customHeight="1">
      <c r="A4" s="44"/>
      <c r="B4" s="32">
        <v>2</v>
      </c>
      <c r="C4" s="8" t="s">
        <v>1</v>
      </c>
      <c r="D4" s="6"/>
      <c r="E4" s="66" t="s">
        <v>5</v>
      </c>
      <c r="F4" s="66"/>
      <c r="G4" s="45" t="s">
        <v>43</v>
      </c>
      <c r="H4" s="45"/>
      <c r="I4" s="69">
        <v>0.4131944444444444</v>
      </c>
      <c r="J4" s="69"/>
      <c r="K4" s="82" t="s">
        <v>44</v>
      </c>
      <c r="L4" s="82"/>
      <c r="M4" s="69">
        <v>0.5083333333333333</v>
      </c>
      <c r="N4" s="69"/>
      <c r="O4" s="82" t="s">
        <v>45</v>
      </c>
      <c r="P4" s="82"/>
      <c r="Q4" s="47">
        <f>SUM(M4-I4)</f>
        <v>0.09513888888888888</v>
      </c>
      <c r="R4" s="47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7" t="s">
        <v>2</v>
      </c>
      <c r="B6" s="70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150</v>
      </c>
      <c r="B7" s="80"/>
      <c r="C7" s="16">
        <v>3</v>
      </c>
      <c r="D7" s="17">
        <v>0</v>
      </c>
      <c r="E7" s="40">
        <v>0</v>
      </c>
      <c r="F7" s="16">
        <v>1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42"/>
      <c r="P7" s="17"/>
      <c r="Q7" s="18"/>
      <c r="R7" s="35">
        <f>SUM(C7:Q7)</f>
        <v>4</v>
      </c>
    </row>
    <row r="8" spans="1:18" ht="27.75" customHeight="1">
      <c r="A8" s="79" t="s">
        <v>151</v>
      </c>
      <c r="B8" s="80"/>
      <c r="C8" s="16">
        <v>0</v>
      </c>
      <c r="D8" s="17">
        <v>2</v>
      </c>
      <c r="E8" s="40">
        <v>0</v>
      </c>
      <c r="F8" s="16">
        <v>0</v>
      </c>
      <c r="G8" s="17">
        <v>0</v>
      </c>
      <c r="H8" s="41">
        <v>0</v>
      </c>
      <c r="I8" s="16">
        <v>1</v>
      </c>
      <c r="J8" s="17">
        <v>0</v>
      </c>
      <c r="K8" s="43">
        <v>0</v>
      </c>
      <c r="L8" s="16"/>
      <c r="M8" s="17"/>
      <c r="N8" s="43"/>
      <c r="O8" s="42"/>
      <c r="P8" s="17"/>
      <c r="Q8" s="18"/>
      <c r="R8" s="35">
        <f>SUM(C8:Q8)</f>
        <v>3</v>
      </c>
    </row>
    <row r="9" spans="1:18" ht="21" customHeight="1">
      <c r="A9" s="67" t="s">
        <v>2</v>
      </c>
      <c r="B9" s="68"/>
      <c r="C9" s="60" t="s">
        <v>169</v>
      </c>
      <c r="D9" s="61"/>
      <c r="E9" s="61"/>
      <c r="F9" s="61"/>
      <c r="G9" s="61"/>
      <c r="H9" s="62"/>
      <c r="I9" s="63" t="s">
        <v>170</v>
      </c>
      <c r="J9" s="64"/>
      <c r="K9" s="85" t="s">
        <v>171</v>
      </c>
      <c r="L9" s="84"/>
      <c r="M9" s="83" t="s">
        <v>172</v>
      </c>
      <c r="N9" s="84"/>
      <c r="O9" s="63" t="s">
        <v>173</v>
      </c>
      <c r="P9" s="61"/>
      <c r="Q9" s="61"/>
      <c r="R9" s="64"/>
    </row>
    <row r="10" spans="1:18" ht="16.5" customHeight="1">
      <c r="A10" s="73" t="str">
        <f>A7</f>
        <v>仁川学院</v>
      </c>
      <c r="B10" s="74"/>
      <c r="C10" s="19" t="s">
        <v>6</v>
      </c>
      <c r="D10" s="53" t="s">
        <v>152</v>
      </c>
      <c r="E10" s="54"/>
      <c r="F10" s="20">
        <v>4</v>
      </c>
      <c r="G10" s="53"/>
      <c r="H10" s="65"/>
      <c r="I10" s="46" t="s">
        <v>153</v>
      </c>
      <c r="J10" s="52"/>
      <c r="K10" s="52"/>
      <c r="L10" s="54"/>
      <c r="M10" s="46"/>
      <c r="N10" s="65"/>
      <c r="O10" s="53" t="s">
        <v>36</v>
      </c>
      <c r="P10" s="54"/>
      <c r="Q10" s="46"/>
      <c r="R10" s="52"/>
    </row>
    <row r="11" spans="1:18" ht="16.5" customHeight="1">
      <c r="A11" s="73"/>
      <c r="B11" s="74"/>
      <c r="C11" s="21">
        <v>2</v>
      </c>
      <c r="D11" s="71" t="s">
        <v>36</v>
      </c>
      <c r="E11" s="55"/>
      <c r="F11" s="22">
        <v>5</v>
      </c>
      <c r="G11" s="71"/>
      <c r="H11" s="81"/>
      <c r="I11" s="50"/>
      <c r="J11" s="51"/>
      <c r="K11" s="51"/>
      <c r="L11" s="55"/>
      <c r="M11" s="50"/>
      <c r="N11" s="81"/>
      <c r="O11" s="71"/>
      <c r="P11" s="55"/>
      <c r="Q11" s="50"/>
      <c r="R11" s="51"/>
    </row>
    <row r="12" spans="1:18" ht="16.5" customHeight="1">
      <c r="A12" s="75"/>
      <c r="B12" s="76"/>
      <c r="C12" s="23">
        <v>3</v>
      </c>
      <c r="D12" s="56"/>
      <c r="E12" s="72"/>
      <c r="F12" s="24">
        <v>6</v>
      </c>
      <c r="G12" s="56"/>
      <c r="H12" s="57"/>
      <c r="I12" s="48"/>
      <c r="J12" s="49"/>
      <c r="K12" s="49"/>
      <c r="L12" s="72"/>
      <c r="M12" s="48"/>
      <c r="N12" s="57"/>
      <c r="O12" s="56"/>
      <c r="P12" s="72"/>
      <c r="Q12" s="48"/>
      <c r="R12" s="49"/>
    </row>
    <row r="13" spans="1:18" ht="16.5" customHeight="1">
      <c r="A13" s="77" t="str">
        <f>A8</f>
        <v>西脇工業</v>
      </c>
      <c r="B13" s="78"/>
      <c r="C13" s="19" t="s">
        <v>6</v>
      </c>
      <c r="D13" s="53" t="s">
        <v>154</v>
      </c>
      <c r="E13" s="54"/>
      <c r="F13" s="20">
        <v>4</v>
      </c>
      <c r="G13" s="53"/>
      <c r="H13" s="65"/>
      <c r="I13" s="46" t="s">
        <v>155</v>
      </c>
      <c r="J13" s="52"/>
      <c r="K13" s="52"/>
      <c r="L13" s="54"/>
      <c r="M13" s="46" t="s">
        <v>31</v>
      </c>
      <c r="N13" s="65"/>
      <c r="O13" s="53" t="s">
        <v>156</v>
      </c>
      <c r="P13" s="54"/>
      <c r="Q13" s="46"/>
      <c r="R13" s="52"/>
    </row>
    <row r="14" spans="1:18" ht="16.5" customHeight="1">
      <c r="A14" s="73"/>
      <c r="B14" s="74"/>
      <c r="C14" s="21">
        <v>2</v>
      </c>
      <c r="D14" s="71" t="s">
        <v>157</v>
      </c>
      <c r="E14" s="55"/>
      <c r="F14" s="22">
        <v>5</v>
      </c>
      <c r="G14" s="71"/>
      <c r="H14" s="81"/>
      <c r="I14" s="50"/>
      <c r="J14" s="51"/>
      <c r="K14" s="51"/>
      <c r="L14" s="55"/>
      <c r="M14" s="50"/>
      <c r="N14" s="81"/>
      <c r="O14" s="71"/>
      <c r="P14" s="55"/>
      <c r="Q14" s="50"/>
      <c r="R14" s="51"/>
    </row>
    <row r="15" spans="1:18" ht="16.5" customHeight="1">
      <c r="A15" s="75"/>
      <c r="B15" s="76"/>
      <c r="C15" s="23">
        <v>3</v>
      </c>
      <c r="D15" s="56"/>
      <c r="E15" s="72"/>
      <c r="F15" s="24">
        <v>6</v>
      </c>
      <c r="G15" s="56"/>
      <c r="H15" s="57"/>
      <c r="I15" s="48"/>
      <c r="J15" s="49"/>
      <c r="K15" s="49"/>
      <c r="L15" s="72"/>
      <c r="M15" s="48"/>
      <c r="N15" s="57"/>
      <c r="O15" s="56"/>
      <c r="P15" s="72"/>
      <c r="Q15" s="48"/>
      <c r="R15" s="4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4"/>
      <c r="B17" s="32">
        <v>2</v>
      </c>
      <c r="C17" s="8" t="s">
        <v>1</v>
      </c>
      <c r="D17" s="6"/>
      <c r="E17" s="66" t="s">
        <v>158</v>
      </c>
      <c r="F17" s="66"/>
      <c r="G17" s="45" t="s">
        <v>159</v>
      </c>
      <c r="H17" s="45"/>
      <c r="I17" s="69">
        <v>0.54375</v>
      </c>
      <c r="J17" s="69"/>
      <c r="K17" s="82" t="s">
        <v>160</v>
      </c>
      <c r="L17" s="82"/>
      <c r="M17" s="69">
        <v>0.6277777777777778</v>
      </c>
      <c r="N17" s="69"/>
      <c r="O17" s="82" t="s">
        <v>161</v>
      </c>
      <c r="P17" s="82"/>
      <c r="Q17" s="47">
        <f>SUM(M17-I17)</f>
        <v>0.08402777777777781</v>
      </c>
      <c r="R17" s="47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7" t="s">
        <v>2</v>
      </c>
      <c r="B19" s="70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162</v>
      </c>
      <c r="B20" s="80"/>
      <c r="C20" s="16">
        <v>0</v>
      </c>
      <c r="D20" s="17">
        <v>0</v>
      </c>
      <c r="E20" s="40">
        <v>0</v>
      </c>
      <c r="F20" s="16">
        <v>1</v>
      </c>
      <c r="G20" s="17">
        <v>0</v>
      </c>
      <c r="H20" s="41">
        <v>0</v>
      </c>
      <c r="I20" s="16">
        <v>1</v>
      </c>
      <c r="J20" s="17">
        <v>0</v>
      </c>
      <c r="K20" s="41">
        <v>0</v>
      </c>
      <c r="L20" s="16"/>
      <c r="M20" s="17"/>
      <c r="N20" s="41"/>
      <c r="O20" s="42"/>
      <c r="P20" s="17"/>
      <c r="Q20" s="18"/>
      <c r="R20" s="35">
        <f>SUM(C20:Q20)</f>
        <v>2</v>
      </c>
    </row>
    <row r="21" spans="1:18" ht="27.75" customHeight="1">
      <c r="A21" s="79" t="s">
        <v>163</v>
      </c>
      <c r="B21" s="80"/>
      <c r="C21" s="16">
        <v>0</v>
      </c>
      <c r="D21" s="17">
        <v>3</v>
      </c>
      <c r="E21" s="40">
        <v>0</v>
      </c>
      <c r="F21" s="16">
        <v>0</v>
      </c>
      <c r="G21" s="17">
        <v>1</v>
      </c>
      <c r="H21" s="41">
        <v>1</v>
      </c>
      <c r="I21" s="16">
        <v>0</v>
      </c>
      <c r="J21" s="17">
        <v>0</v>
      </c>
      <c r="K21" s="43" t="s">
        <v>28</v>
      </c>
      <c r="L21" s="16"/>
      <c r="M21" s="17"/>
      <c r="N21" s="43"/>
      <c r="O21" s="42"/>
      <c r="P21" s="17"/>
      <c r="Q21" s="18"/>
      <c r="R21" s="35">
        <f>SUM(C21:Q21)</f>
        <v>5</v>
      </c>
    </row>
    <row r="22" spans="1:18" ht="21" customHeight="1">
      <c r="A22" s="67" t="s">
        <v>2</v>
      </c>
      <c r="B22" s="68"/>
      <c r="C22" s="60" t="s">
        <v>169</v>
      </c>
      <c r="D22" s="61"/>
      <c r="E22" s="61"/>
      <c r="F22" s="61"/>
      <c r="G22" s="61"/>
      <c r="H22" s="62"/>
      <c r="I22" s="63" t="s">
        <v>170</v>
      </c>
      <c r="J22" s="64"/>
      <c r="K22" s="85" t="s">
        <v>171</v>
      </c>
      <c r="L22" s="84"/>
      <c r="M22" s="83" t="s">
        <v>172</v>
      </c>
      <c r="N22" s="84"/>
      <c r="O22" s="63" t="s">
        <v>173</v>
      </c>
      <c r="P22" s="61"/>
      <c r="Q22" s="61"/>
      <c r="R22" s="64"/>
    </row>
    <row r="23" spans="1:18" ht="16.5" customHeight="1">
      <c r="A23" s="73" t="str">
        <f>A20</f>
        <v>鳴尾</v>
      </c>
      <c r="B23" s="74"/>
      <c r="C23" s="19" t="s">
        <v>6</v>
      </c>
      <c r="D23" s="53" t="s">
        <v>164</v>
      </c>
      <c r="E23" s="54"/>
      <c r="F23" s="20">
        <v>4</v>
      </c>
      <c r="G23" s="53"/>
      <c r="H23" s="65"/>
      <c r="I23" s="46" t="s">
        <v>165</v>
      </c>
      <c r="J23" s="52"/>
      <c r="K23" s="52"/>
      <c r="L23" s="54"/>
      <c r="M23" s="46"/>
      <c r="N23" s="65"/>
      <c r="O23" s="53" t="s">
        <v>166</v>
      </c>
      <c r="P23" s="54"/>
      <c r="Q23" s="46"/>
      <c r="R23" s="52"/>
    </row>
    <row r="24" spans="1:18" ht="16.5" customHeight="1">
      <c r="A24" s="73"/>
      <c r="B24" s="74"/>
      <c r="C24" s="21">
        <v>2</v>
      </c>
      <c r="D24" s="71"/>
      <c r="E24" s="55"/>
      <c r="F24" s="22">
        <v>5</v>
      </c>
      <c r="G24" s="71"/>
      <c r="H24" s="81"/>
      <c r="I24" s="50"/>
      <c r="J24" s="51"/>
      <c r="K24" s="51"/>
      <c r="L24" s="55"/>
      <c r="M24" s="50"/>
      <c r="N24" s="81"/>
      <c r="O24" s="71"/>
      <c r="P24" s="55"/>
      <c r="Q24" s="50"/>
      <c r="R24" s="51"/>
    </row>
    <row r="25" spans="1:18" ht="16.5" customHeight="1">
      <c r="A25" s="75"/>
      <c r="B25" s="76"/>
      <c r="C25" s="23">
        <v>3</v>
      </c>
      <c r="D25" s="56"/>
      <c r="E25" s="72"/>
      <c r="F25" s="24">
        <v>6</v>
      </c>
      <c r="G25" s="56"/>
      <c r="H25" s="57"/>
      <c r="I25" s="48"/>
      <c r="J25" s="49"/>
      <c r="K25" s="49"/>
      <c r="L25" s="72"/>
      <c r="M25" s="48"/>
      <c r="N25" s="57"/>
      <c r="O25" s="56"/>
      <c r="P25" s="72"/>
      <c r="Q25" s="48"/>
      <c r="R25" s="49"/>
    </row>
    <row r="26" spans="1:18" ht="16.5" customHeight="1">
      <c r="A26" s="77" t="str">
        <f>A21</f>
        <v>市西宮</v>
      </c>
      <c r="B26" s="78"/>
      <c r="C26" s="19" t="s">
        <v>6</v>
      </c>
      <c r="D26" s="53" t="s">
        <v>41</v>
      </c>
      <c r="E26" s="54"/>
      <c r="F26" s="20">
        <v>4</v>
      </c>
      <c r="G26" s="53"/>
      <c r="H26" s="65"/>
      <c r="I26" s="46" t="s">
        <v>167</v>
      </c>
      <c r="J26" s="52"/>
      <c r="K26" s="52"/>
      <c r="L26" s="54"/>
      <c r="M26" s="46"/>
      <c r="N26" s="65"/>
      <c r="O26" s="53" t="s">
        <v>41</v>
      </c>
      <c r="P26" s="54"/>
      <c r="Q26" s="46"/>
      <c r="R26" s="52"/>
    </row>
    <row r="27" spans="1:18" ht="16.5" customHeight="1">
      <c r="A27" s="73"/>
      <c r="B27" s="74"/>
      <c r="C27" s="21">
        <v>2</v>
      </c>
      <c r="D27" s="71" t="s">
        <v>168</v>
      </c>
      <c r="E27" s="55"/>
      <c r="F27" s="22">
        <v>5</v>
      </c>
      <c r="G27" s="71"/>
      <c r="H27" s="81"/>
      <c r="I27" s="50"/>
      <c r="J27" s="51"/>
      <c r="K27" s="51"/>
      <c r="L27" s="55"/>
      <c r="M27" s="50"/>
      <c r="N27" s="81"/>
      <c r="O27" s="71" t="s">
        <v>31</v>
      </c>
      <c r="P27" s="55"/>
      <c r="Q27" s="50"/>
      <c r="R27" s="51"/>
    </row>
    <row r="28" spans="1:18" ht="16.5" customHeight="1">
      <c r="A28" s="75"/>
      <c r="B28" s="76"/>
      <c r="C28" s="23">
        <v>3</v>
      </c>
      <c r="D28" s="56"/>
      <c r="E28" s="72"/>
      <c r="F28" s="24">
        <v>6</v>
      </c>
      <c r="G28" s="56"/>
      <c r="H28" s="57"/>
      <c r="I28" s="48"/>
      <c r="J28" s="49"/>
      <c r="K28" s="49"/>
      <c r="L28" s="72"/>
      <c r="M28" s="48"/>
      <c r="N28" s="57"/>
      <c r="O28" s="56"/>
      <c r="P28" s="72"/>
      <c r="Q28" s="48"/>
      <c r="R28" s="4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mergeCells count="12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D11:E11"/>
    <mergeCell ref="G11:H11"/>
    <mergeCell ref="I11:J11"/>
    <mergeCell ref="D12:E12"/>
    <mergeCell ref="G12:H12"/>
    <mergeCell ref="I12:J12"/>
    <mergeCell ref="K10:L10"/>
    <mergeCell ref="M10:N10"/>
    <mergeCell ref="O10:P10"/>
    <mergeCell ref="Q10:R10"/>
    <mergeCell ref="K11:L11"/>
    <mergeCell ref="M11:N11"/>
    <mergeCell ref="O11:P11"/>
    <mergeCell ref="Q11:R11"/>
    <mergeCell ref="K12:L12"/>
    <mergeCell ref="M12:N12"/>
    <mergeCell ref="O12:P12"/>
    <mergeCell ref="Q12:R12"/>
    <mergeCell ref="A13:B15"/>
    <mergeCell ref="D13:E13"/>
    <mergeCell ref="G13:H13"/>
    <mergeCell ref="I13:J13"/>
    <mergeCell ref="D14:E14"/>
    <mergeCell ref="G14:H14"/>
    <mergeCell ref="I14:J14"/>
    <mergeCell ref="D15:E15"/>
    <mergeCell ref="G15:H15"/>
    <mergeCell ref="I15:J15"/>
    <mergeCell ref="K13:L13"/>
    <mergeCell ref="M13:N13"/>
    <mergeCell ref="O13:P13"/>
    <mergeCell ref="Q13:R13"/>
    <mergeCell ref="K14:L14"/>
    <mergeCell ref="M14:N14"/>
    <mergeCell ref="O14:P14"/>
    <mergeCell ref="Q14:R14"/>
    <mergeCell ref="K15:L15"/>
    <mergeCell ref="M15:N15"/>
    <mergeCell ref="O15:P15"/>
    <mergeCell ref="Q15:R15"/>
    <mergeCell ref="M17:N17"/>
    <mergeCell ref="O17:P17"/>
    <mergeCell ref="Q17:R17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31" right="0.22" top="0.31" bottom="0.28" header="0.512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8" t="s">
        <v>51</v>
      </c>
      <c r="B1" s="59"/>
      <c r="C1" s="59"/>
      <c r="D1" s="59"/>
      <c r="E1" s="59"/>
      <c r="F1" s="59"/>
      <c r="G1" s="59"/>
      <c r="H1" s="29" t="s">
        <v>32</v>
      </c>
      <c r="I1" s="30">
        <v>9</v>
      </c>
      <c r="J1" s="27" t="s">
        <v>33</v>
      </c>
      <c r="K1" s="31">
        <v>2011</v>
      </c>
      <c r="L1" s="3" t="s">
        <v>34</v>
      </c>
      <c r="M1" s="2">
        <v>7</v>
      </c>
      <c r="N1" s="3" t="s">
        <v>0</v>
      </c>
      <c r="O1" s="2">
        <v>18</v>
      </c>
      <c r="P1" s="1" t="s">
        <v>35</v>
      </c>
      <c r="Q1" s="96" t="s">
        <v>174</v>
      </c>
      <c r="R1" s="5" t="s">
        <v>175</v>
      </c>
    </row>
    <row r="2" ht="5.25" customHeight="1"/>
    <row r="3" spans="11:18" ht="18.75" customHeight="1">
      <c r="K3" s="86" t="s">
        <v>176</v>
      </c>
      <c r="L3" s="86"/>
      <c r="M3" s="87" t="s">
        <v>39</v>
      </c>
      <c r="N3" s="87"/>
      <c r="O3" s="87"/>
      <c r="P3" s="87"/>
      <c r="Q3" s="87"/>
      <c r="R3" s="7" t="s">
        <v>177</v>
      </c>
    </row>
    <row r="4" spans="1:20" s="33" customFormat="1" ht="18.75" customHeight="1">
      <c r="A4" s="44"/>
      <c r="B4" s="32">
        <v>3</v>
      </c>
      <c r="C4" s="8" t="s">
        <v>1</v>
      </c>
      <c r="D4" s="6"/>
      <c r="E4" s="66" t="s">
        <v>5</v>
      </c>
      <c r="F4" s="66"/>
      <c r="G4" s="45" t="s">
        <v>159</v>
      </c>
      <c r="H4" s="45"/>
      <c r="I4" s="69">
        <v>0.4076388888888889</v>
      </c>
      <c r="J4" s="69"/>
      <c r="K4" s="82" t="s">
        <v>160</v>
      </c>
      <c r="L4" s="82"/>
      <c r="M4" s="69">
        <v>0.5097222222222222</v>
      </c>
      <c r="N4" s="69"/>
      <c r="O4" s="82" t="s">
        <v>161</v>
      </c>
      <c r="P4" s="82"/>
      <c r="Q4" s="47">
        <f>SUM(M4-I4)</f>
        <v>0.1020833333333333</v>
      </c>
      <c r="R4" s="47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7" t="s">
        <v>2</v>
      </c>
      <c r="B6" s="70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9" t="s">
        <v>178</v>
      </c>
      <c r="B7" s="80"/>
      <c r="C7" s="16">
        <v>0</v>
      </c>
      <c r="D7" s="17">
        <v>1</v>
      </c>
      <c r="E7" s="40">
        <v>1</v>
      </c>
      <c r="F7" s="16">
        <v>0</v>
      </c>
      <c r="G7" s="17">
        <v>2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42"/>
      <c r="P7" s="17"/>
      <c r="Q7" s="18"/>
      <c r="R7" s="35">
        <f>SUM(C7:Q7)</f>
        <v>4</v>
      </c>
    </row>
    <row r="8" spans="1:18" ht="27.75" customHeight="1">
      <c r="A8" s="79" t="s">
        <v>179</v>
      </c>
      <c r="B8" s="80"/>
      <c r="C8" s="16">
        <v>1</v>
      </c>
      <c r="D8" s="17">
        <v>1</v>
      </c>
      <c r="E8" s="40">
        <v>1</v>
      </c>
      <c r="F8" s="16">
        <v>0</v>
      </c>
      <c r="G8" s="17">
        <v>2</v>
      </c>
      <c r="H8" s="41">
        <v>0</v>
      </c>
      <c r="I8" s="16">
        <v>2</v>
      </c>
      <c r="J8" s="17">
        <v>0</v>
      </c>
      <c r="K8" s="43" t="s">
        <v>180</v>
      </c>
      <c r="L8" s="16"/>
      <c r="M8" s="17"/>
      <c r="N8" s="43"/>
      <c r="O8" s="42"/>
      <c r="P8" s="17"/>
      <c r="Q8" s="18"/>
      <c r="R8" s="35">
        <f>SUM(C8:Q8)</f>
        <v>7</v>
      </c>
    </row>
    <row r="9" spans="1:18" ht="21" customHeight="1">
      <c r="A9" s="67" t="s">
        <v>2</v>
      </c>
      <c r="B9" s="68"/>
      <c r="C9" s="60" t="s">
        <v>189</v>
      </c>
      <c r="D9" s="61"/>
      <c r="E9" s="61"/>
      <c r="F9" s="61"/>
      <c r="G9" s="61"/>
      <c r="H9" s="62"/>
      <c r="I9" s="63" t="s">
        <v>190</v>
      </c>
      <c r="J9" s="64"/>
      <c r="K9" s="85" t="s">
        <v>191</v>
      </c>
      <c r="L9" s="84"/>
      <c r="M9" s="83" t="s">
        <v>192</v>
      </c>
      <c r="N9" s="84"/>
      <c r="O9" s="63" t="s">
        <v>193</v>
      </c>
      <c r="P9" s="61"/>
      <c r="Q9" s="61"/>
      <c r="R9" s="64"/>
    </row>
    <row r="10" spans="1:18" ht="16.5" customHeight="1">
      <c r="A10" s="73" t="str">
        <f>A7</f>
        <v>相　生</v>
      </c>
      <c r="B10" s="74"/>
      <c r="C10" s="19" t="s">
        <v>6</v>
      </c>
      <c r="D10" s="53" t="s">
        <v>181</v>
      </c>
      <c r="E10" s="54"/>
      <c r="F10" s="20">
        <v>4</v>
      </c>
      <c r="G10" s="53"/>
      <c r="H10" s="65"/>
      <c r="I10" s="46" t="s">
        <v>182</v>
      </c>
      <c r="J10" s="52"/>
      <c r="K10" s="52" t="s">
        <v>181</v>
      </c>
      <c r="L10" s="54"/>
      <c r="M10" s="46" t="s">
        <v>183</v>
      </c>
      <c r="N10" s="65"/>
      <c r="O10" s="53"/>
      <c r="P10" s="54"/>
      <c r="Q10" s="46"/>
      <c r="R10" s="52"/>
    </row>
    <row r="11" spans="1:18" ht="16.5" customHeight="1">
      <c r="A11" s="73"/>
      <c r="B11" s="74"/>
      <c r="C11" s="21">
        <v>2</v>
      </c>
      <c r="D11" s="71"/>
      <c r="E11" s="55"/>
      <c r="F11" s="22">
        <v>5</v>
      </c>
      <c r="G11" s="71"/>
      <c r="H11" s="81"/>
      <c r="I11" s="50"/>
      <c r="J11" s="51"/>
      <c r="K11" s="51"/>
      <c r="L11" s="55"/>
      <c r="M11" s="50"/>
      <c r="N11" s="81"/>
      <c r="O11" s="71"/>
      <c r="P11" s="55"/>
      <c r="Q11" s="50"/>
      <c r="R11" s="51"/>
    </row>
    <row r="12" spans="1:18" ht="16.5" customHeight="1">
      <c r="A12" s="75"/>
      <c r="B12" s="76"/>
      <c r="C12" s="23">
        <v>3</v>
      </c>
      <c r="D12" s="56"/>
      <c r="E12" s="72"/>
      <c r="F12" s="24">
        <v>6</v>
      </c>
      <c r="G12" s="56"/>
      <c r="H12" s="57"/>
      <c r="I12" s="48"/>
      <c r="J12" s="49"/>
      <c r="K12" s="49"/>
      <c r="L12" s="72"/>
      <c r="M12" s="48"/>
      <c r="N12" s="57"/>
      <c r="O12" s="56"/>
      <c r="P12" s="72"/>
      <c r="Q12" s="48"/>
      <c r="R12" s="49"/>
    </row>
    <row r="13" spans="1:18" ht="16.5" customHeight="1">
      <c r="A13" s="77" t="str">
        <f>A8</f>
        <v>琴　丘</v>
      </c>
      <c r="B13" s="78"/>
      <c r="C13" s="19" t="s">
        <v>6</v>
      </c>
      <c r="D13" s="53" t="s">
        <v>184</v>
      </c>
      <c r="E13" s="54"/>
      <c r="F13" s="20">
        <v>4</v>
      </c>
      <c r="G13" s="53"/>
      <c r="H13" s="65"/>
      <c r="I13" s="46" t="s">
        <v>185</v>
      </c>
      <c r="J13" s="52"/>
      <c r="K13" s="52"/>
      <c r="L13" s="54"/>
      <c r="M13" s="46"/>
      <c r="N13" s="65"/>
      <c r="O13" s="53" t="s">
        <v>185</v>
      </c>
      <c r="P13" s="54"/>
      <c r="Q13" s="46"/>
      <c r="R13" s="52"/>
    </row>
    <row r="14" spans="1:18" ht="16.5" customHeight="1">
      <c r="A14" s="73"/>
      <c r="B14" s="74"/>
      <c r="C14" s="21">
        <v>2</v>
      </c>
      <c r="D14" s="71"/>
      <c r="E14" s="55"/>
      <c r="F14" s="22">
        <v>5</v>
      </c>
      <c r="G14" s="71"/>
      <c r="H14" s="81"/>
      <c r="I14" s="50"/>
      <c r="J14" s="51"/>
      <c r="K14" s="51"/>
      <c r="L14" s="55"/>
      <c r="M14" s="50"/>
      <c r="N14" s="81"/>
      <c r="O14" s="71"/>
      <c r="P14" s="55"/>
      <c r="Q14" s="50"/>
      <c r="R14" s="51"/>
    </row>
    <row r="15" spans="1:18" ht="16.5" customHeight="1">
      <c r="A15" s="75"/>
      <c r="B15" s="76"/>
      <c r="C15" s="23">
        <v>3</v>
      </c>
      <c r="D15" s="56"/>
      <c r="E15" s="72"/>
      <c r="F15" s="24">
        <v>6</v>
      </c>
      <c r="G15" s="56"/>
      <c r="H15" s="57"/>
      <c r="I15" s="48"/>
      <c r="J15" s="49"/>
      <c r="K15" s="49"/>
      <c r="L15" s="72"/>
      <c r="M15" s="48"/>
      <c r="N15" s="57"/>
      <c r="O15" s="56"/>
      <c r="P15" s="72"/>
      <c r="Q15" s="48"/>
      <c r="R15" s="4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4"/>
      <c r="B17" s="32">
        <v>3</v>
      </c>
      <c r="C17" s="8" t="s">
        <v>1</v>
      </c>
      <c r="D17" s="6"/>
      <c r="E17" s="66" t="s">
        <v>20</v>
      </c>
      <c r="F17" s="66"/>
      <c r="G17" s="45" t="s">
        <v>21</v>
      </c>
      <c r="H17" s="45"/>
      <c r="I17" s="69">
        <v>0.5333333333333333</v>
      </c>
      <c r="J17" s="69"/>
      <c r="K17" s="82" t="s">
        <v>22</v>
      </c>
      <c r="L17" s="82"/>
      <c r="M17" s="69">
        <v>0.6256944444444444</v>
      </c>
      <c r="N17" s="69"/>
      <c r="O17" s="82" t="s">
        <v>23</v>
      </c>
      <c r="P17" s="82"/>
      <c r="Q17" s="47">
        <f>SUM(M17-I17)</f>
        <v>0.09236111111111112</v>
      </c>
      <c r="R17" s="47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7" t="s">
        <v>2</v>
      </c>
      <c r="B19" s="70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9" t="s">
        <v>108</v>
      </c>
      <c r="B20" s="80"/>
      <c r="C20" s="16">
        <v>0</v>
      </c>
      <c r="D20" s="17">
        <v>0</v>
      </c>
      <c r="E20" s="40">
        <v>0</v>
      </c>
      <c r="F20" s="16">
        <v>0</v>
      </c>
      <c r="G20" s="17">
        <v>1</v>
      </c>
      <c r="H20" s="41">
        <v>2</v>
      </c>
      <c r="I20" s="16">
        <v>0</v>
      </c>
      <c r="J20" s="17">
        <v>1</v>
      </c>
      <c r="K20" s="41">
        <v>0</v>
      </c>
      <c r="L20" s="16"/>
      <c r="M20" s="17"/>
      <c r="N20" s="41"/>
      <c r="O20" s="42"/>
      <c r="P20" s="17"/>
      <c r="Q20" s="18"/>
      <c r="R20" s="35">
        <f>SUM(C20:Q20)</f>
        <v>4</v>
      </c>
    </row>
    <row r="21" spans="1:18" ht="27.75" customHeight="1">
      <c r="A21" s="79" t="s">
        <v>186</v>
      </c>
      <c r="B21" s="80"/>
      <c r="C21" s="16">
        <v>1</v>
      </c>
      <c r="D21" s="17">
        <v>0</v>
      </c>
      <c r="E21" s="40">
        <v>1</v>
      </c>
      <c r="F21" s="16">
        <v>0</v>
      </c>
      <c r="G21" s="17">
        <v>1</v>
      </c>
      <c r="H21" s="41">
        <v>0</v>
      </c>
      <c r="I21" s="16">
        <v>0</v>
      </c>
      <c r="J21" s="17">
        <v>0</v>
      </c>
      <c r="K21" s="43">
        <v>0</v>
      </c>
      <c r="L21" s="16"/>
      <c r="M21" s="17"/>
      <c r="N21" s="43"/>
      <c r="O21" s="42"/>
      <c r="P21" s="17"/>
      <c r="Q21" s="18"/>
      <c r="R21" s="35">
        <f>SUM(C21:Q21)</f>
        <v>3</v>
      </c>
    </row>
    <row r="22" spans="1:18" ht="21" customHeight="1">
      <c r="A22" s="67" t="s">
        <v>2</v>
      </c>
      <c r="B22" s="68"/>
      <c r="C22" s="60" t="s">
        <v>189</v>
      </c>
      <c r="D22" s="61"/>
      <c r="E22" s="61"/>
      <c r="F22" s="61"/>
      <c r="G22" s="61"/>
      <c r="H22" s="62"/>
      <c r="I22" s="63" t="s">
        <v>190</v>
      </c>
      <c r="J22" s="64"/>
      <c r="K22" s="85" t="s">
        <v>191</v>
      </c>
      <c r="L22" s="84"/>
      <c r="M22" s="83" t="s">
        <v>192</v>
      </c>
      <c r="N22" s="84"/>
      <c r="O22" s="63" t="s">
        <v>193</v>
      </c>
      <c r="P22" s="61"/>
      <c r="Q22" s="61"/>
      <c r="R22" s="64"/>
    </row>
    <row r="23" spans="1:18" ht="16.5" customHeight="1">
      <c r="A23" s="73" t="str">
        <f>A20</f>
        <v>三田松聖</v>
      </c>
      <c r="B23" s="74"/>
      <c r="C23" s="19" t="s">
        <v>6</v>
      </c>
      <c r="D23" s="53" t="s">
        <v>91</v>
      </c>
      <c r="E23" s="54"/>
      <c r="F23" s="20">
        <v>4</v>
      </c>
      <c r="G23" s="53"/>
      <c r="H23" s="65"/>
      <c r="I23" s="46" t="s">
        <v>111</v>
      </c>
      <c r="J23" s="52"/>
      <c r="K23" s="52" t="s">
        <v>26</v>
      </c>
      <c r="L23" s="54"/>
      <c r="M23" s="46"/>
      <c r="N23" s="65"/>
      <c r="O23" s="53" t="s">
        <v>187</v>
      </c>
      <c r="P23" s="54"/>
      <c r="Q23" s="46"/>
      <c r="R23" s="52"/>
    </row>
    <row r="24" spans="1:18" ht="16.5" customHeight="1">
      <c r="A24" s="73"/>
      <c r="B24" s="74"/>
      <c r="C24" s="21">
        <v>2</v>
      </c>
      <c r="D24" s="71"/>
      <c r="E24" s="55"/>
      <c r="F24" s="22">
        <v>5</v>
      </c>
      <c r="G24" s="71"/>
      <c r="H24" s="81"/>
      <c r="I24" s="50"/>
      <c r="J24" s="51"/>
      <c r="K24" s="51"/>
      <c r="L24" s="55"/>
      <c r="M24" s="50"/>
      <c r="N24" s="81"/>
      <c r="O24" s="71"/>
      <c r="P24" s="55"/>
      <c r="Q24" s="50"/>
      <c r="R24" s="51"/>
    </row>
    <row r="25" spans="1:18" ht="16.5" customHeight="1">
      <c r="A25" s="75"/>
      <c r="B25" s="76"/>
      <c r="C25" s="23">
        <v>3</v>
      </c>
      <c r="D25" s="56"/>
      <c r="E25" s="72"/>
      <c r="F25" s="24">
        <v>6</v>
      </c>
      <c r="G25" s="56"/>
      <c r="H25" s="57"/>
      <c r="I25" s="48"/>
      <c r="J25" s="49"/>
      <c r="K25" s="49"/>
      <c r="L25" s="72"/>
      <c r="M25" s="48"/>
      <c r="N25" s="57"/>
      <c r="O25" s="56"/>
      <c r="P25" s="72"/>
      <c r="Q25" s="48"/>
      <c r="R25" s="49"/>
    </row>
    <row r="26" spans="1:18" ht="16.5" customHeight="1">
      <c r="A26" s="77" t="str">
        <f>A21</f>
        <v>相生産業</v>
      </c>
      <c r="B26" s="78"/>
      <c r="C26" s="19" t="s">
        <v>6</v>
      </c>
      <c r="D26" s="53" t="s">
        <v>188</v>
      </c>
      <c r="E26" s="54"/>
      <c r="F26" s="20">
        <v>4</v>
      </c>
      <c r="G26" s="53"/>
      <c r="H26" s="65"/>
      <c r="I26" s="46" t="s">
        <v>40</v>
      </c>
      <c r="J26" s="52"/>
      <c r="K26" s="52"/>
      <c r="L26" s="54"/>
      <c r="M26" s="46"/>
      <c r="N26" s="65"/>
      <c r="O26" s="53"/>
      <c r="P26" s="54"/>
      <c r="Q26" s="46"/>
      <c r="R26" s="52"/>
    </row>
    <row r="27" spans="1:18" ht="16.5" customHeight="1">
      <c r="A27" s="73"/>
      <c r="B27" s="74"/>
      <c r="C27" s="21">
        <v>2</v>
      </c>
      <c r="D27" s="71"/>
      <c r="E27" s="55"/>
      <c r="F27" s="22">
        <v>5</v>
      </c>
      <c r="G27" s="71"/>
      <c r="H27" s="81"/>
      <c r="I27" s="50"/>
      <c r="J27" s="51"/>
      <c r="K27" s="51"/>
      <c r="L27" s="55"/>
      <c r="M27" s="50"/>
      <c r="N27" s="81"/>
      <c r="O27" s="71"/>
      <c r="P27" s="55"/>
      <c r="Q27" s="50"/>
      <c r="R27" s="51"/>
    </row>
    <row r="28" spans="1:18" ht="16.5" customHeight="1">
      <c r="A28" s="75"/>
      <c r="B28" s="76"/>
      <c r="C28" s="23">
        <v>3</v>
      </c>
      <c r="D28" s="56"/>
      <c r="E28" s="72"/>
      <c r="F28" s="24">
        <v>6</v>
      </c>
      <c r="G28" s="56"/>
      <c r="H28" s="57"/>
      <c r="I28" s="48"/>
      <c r="J28" s="49"/>
      <c r="K28" s="49"/>
      <c r="L28" s="72"/>
      <c r="M28" s="48"/>
      <c r="N28" s="57"/>
      <c r="O28" s="56"/>
      <c r="P28" s="72"/>
      <c r="Q28" s="48"/>
      <c r="R28" s="4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M15:N15"/>
    <mergeCell ref="O13:P13"/>
    <mergeCell ref="O28:P28"/>
    <mergeCell ref="M3:Q3"/>
    <mergeCell ref="M27:N27"/>
    <mergeCell ref="O27:P27"/>
    <mergeCell ref="Q27:R27"/>
    <mergeCell ref="Q17:R17"/>
    <mergeCell ref="Q4:R4"/>
    <mergeCell ref="M9:N9"/>
    <mergeCell ref="O4:P4"/>
    <mergeCell ref="M22:N22"/>
    <mergeCell ref="M25:N25"/>
    <mergeCell ref="O25:P25"/>
    <mergeCell ref="Q25:R25"/>
    <mergeCell ref="M13:N13"/>
    <mergeCell ref="M14:N14"/>
    <mergeCell ref="O22:R22"/>
    <mergeCell ref="O17:P17"/>
    <mergeCell ref="M10:N10"/>
    <mergeCell ref="K17:L17"/>
    <mergeCell ref="M17:N17"/>
    <mergeCell ref="K22:L22"/>
    <mergeCell ref="K25:L25"/>
    <mergeCell ref="I25:J25"/>
    <mergeCell ref="O23:P23"/>
    <mergeCell ref="M23:N23"/>
    <mergeCell ref="O24:P24"/>
    <mergeCell ref="Q28:R28"/>
    <mergeCell ref="Q24:R24"/>
    <mergeCell ref="O26:P26"/>
    <mergeCell ref="Q26:R26"/>
    <mergeCell ref="M26:N26"/>
    <mergeCell ref="D26:E26"/>
    <mergeCell ref="M28:N28"/>
    <mergeCell ref="K27:L27"/>
    <mergeCell ref="K26:L26"/>
    <mergeCell ref="A20:B20"/>
    <mergeCell ref="A21:B21"/>
    <mergeCell ref="G25:H25"/>
    <mergeCell ref="G24:H24"/>
    <mergeCell ref="G27:H27"/>
    <mergeCell ref="G26:H26"/>
    <mergeCell ref="A22:B22"/>
    <mergeCell ref="C22:H22"/>
    <mergeCell ref="A19:B19"/>
    <mergeCell ref="A13:B15"/>
    <mergeCell ref="G12:H12"/>
    <mergeCell ref="I12:J12"/>
    <mergeCell ref="I15:J15"/>
    <mergeCell ref="K10:L10"/>
    <mergeCell ref="K11:L11"/>
    <mergeCell ref="D10:E10"/>
    <mergeCell ref="I13:J13"/>
    <mergeCell ref="I14:J14"/>
    <mergeCell ref="G23:H23"/>
    <mergeCell ref="I23:J23"/>
    <mergeCell ref="I17:J17"/>
    <mergeCell ref="G13:H13"/>
    <mergeCell ref="G14:H14"/>
    <mergeCell ref="G15:H15"/>
    <mergeCell ref="I22:J22"/>
    <mergeCell ref="G17:H17"/>
    <mergeCell ref="M11:N11"/>
    <mergeCell ref="M12:N12"/>
    <mergeCell ref="O10:P10"/>
    <mergeCell ref="O9:R9"/>
    <mergeCell ref="Q10:R10"/>
    <mergeCell ref="Q15:R15"/>
    <mergeCell ref="O11:P11"/>
    <mergeCell ref="O12:P12"/>
    <mergeCell ref="Q11:R11"/>
    <mergeCell ref="Q12:R12"/>
    <mergeCell ref="O14:P14"/>
    <mergeCell ref="O15:P15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4:R14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A8:B8"/>
    <mergeCell ref="I10:J10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D12:E12"/>
    <mergeCell ref="K3:L3"/>
    <mergeCell ref="K23:L23"/>
    <mergeCell ref="D14:E14"/>
    <mergeCell ref="D13:E13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2011-09-09T06:41:01Z</dcterms:modified>
  <cp:category/>
  <cp:version/>
  <cp:contentType/>
  <cp:contentStatus/>
</cp:coreProperties>
</file>