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1" sheetId="1" r:id="rId1"/>
    <sheet name="9.18" sheetId="2" r:id="rId2"/>
    <sheet name="9.19" sheetId="3" r:id="rId3"/>
    <sheet name="9.20" sheetId="4" r:id="rId4"/>
    <sheet name="9.23" sheetId="5" r:id="rId5"/>
    <sheet name="9.25" sheetId="6" r:id="rId6"/>
    <sheet name="9.26" sheetId="7" r:id="rId7"/>
    <sheet name="10.2" sheetId="8" r:id="rId8"/>
    <sheet name="10.10（準決勝）" sheetId="9" r:id="rId9"/>
    <sheet name="10.11（決勝・3位決定）" sheetId="10" r:id="rId10"/>
  </sheets>
  <definedNames>
    <definedName name="_xlnm.Print_Area" localSheetId="8">'10.10（準決勝）'!$A$1:$R$30</definedName>
    <definedName name="_xlnm.Print_Area" localSheetId="9">'10.11（決勝・3位決定）'!$A$1:$R$29</definedName>
    <definedName name="_xlnm.Print_Area" localSheetId="7">'10.2'!$A$1:$R$29</definedName>
    <definedName name="_xlnm.Print_Area" localSheetId="0">'9.11'!$A$1:$R$42</definedName>
    <definedName name="_xlnm.Print_Area" localSheetId="1">'9.18'!$A$1:$R$42</definedName>
    <definedName name="_xlnm.Print_Area" localSheetId="2">'9.19'!$A$1:$R$42</definedName>
    <definedName name="_xlnm.Print_Area" localSheetId="3">'9.20'!$A$1:$R$42</definedName>
    <definedName name="_xlnm.Print_Area" localSheetId="4">'9.23'!$A$1:$R$16</definedName>
    <definedName name="_xlnm.Print_Area" localSheetId="5">'9.25'!$A$1:$R$42</definedName>
    <definedName name="_xlnm.Print_Area" localSheetId="6">'9.26'!$A$1:$R$29</definedName>
  </definedNames>
  <calcPr fullCalcOnLoad="1"/>
</workbook>
</file>

<file path=xl/sharedStrings.xml><?xml version="1.0" encoding="utf-8"?>
<sst xmlns="http://schemas.openxmlformats.org/spreadsheetml/2006/main" count="749" uniqueCount="320">
  <si>
    <t>月</t>
  </si>
  <si>
    <t>土</t>
  </si>
  <si>
    <t>学校名</t>
  </si>
  <si>
    <t>合計</t>
  </si>
  <si>
    <t>)</t>
  </si>
  <si>
    <t>報徳学園</t>
  </si>
  <si>
    <t>田中</t>
  </si>
  <si>
    <t>先発</t>
  </si>
  <si>
    <t xml:space="preserve">日 </t>
  </si>
  <si>
    <t>年</t>
  </si>
  <si>
    <t xml:space="preserve"> 場  所　｛</t>
  </si>
  <si>
    <t>第１試合</t>
  </si>
  <si>
    <t>日 (</t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</si>
  <si>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</si>
  <si>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</si>
  <si>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</si>
  <si>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</si>
  <si>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</si>
  <si>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</si>
  <si>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</si>
  <si>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</si>
  <si>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</si>
  <si>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</si>
  <si>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</si>
  <si>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山本</t>
  </si>
  <si>
    <t>橋本</t>
  </si>
  <si>
    <t>関西学院</t>
  </si>
  <si>
    <t>山下</t>
  </si>
  <si>
    <t>回戦</t>
  </si>
  <si>
    <t>第２試合</t>
  </si>
  <si>
    <t>日</t>
  </si>
  <si>
    <t>)</t>
  </si>
  <si>
    <t>川西北陵</t>
  </si>
  <si>
    <t>明石商業</t>
  </si>
  <si>
    <t>)</t>
  </si>
  <si>
    <t>第３試合</t>
  </si>
  <si>
    <t>柳学園</t>
  </si>
  <si>
    <t>中野</t>
  </si>
  <si>
    <t>月</t>
  </si>
  <si>
    <t>社</t>
  </si>
  <si>
    <t>大西</t>
  </si>
  <si>
    <t>姫路西</t>
  </si>
  <si>
    <t>山名</t>
  </si>
  <si>
    <t>明石</t>
  </si>
  <si>
    <t>福永</t>
  </si>
  <si>
    <t>神港学園</t>
  </si>
  <si>
    <t>石井</t>
  </si>
  <si>
    <t>平成22年度秋季兵庫県高等学校野球大会</t>
  </si>
  <si>
    <t>第</t>
  </si>
  <si>
    <t>明石公園第一野球場</t>
  </si>
  <si>
    <t>岡田</t>
  </si>
  <si>
    <t>投　手</t>
  </si>
  <si>
    <t>捕手</t>
  </si>
  <si>
    <t>本塁打</t>
  </si>
  <si>
    <t>３塁打</t>
  </si>
  <si>
    <t xml:space="preserve">    ２塁打  </t>
  </si>
  <si>
    <t>宇田</t>
  </si>
  <si>
    <t>河嶋</t>
  </si>
  <si>
    <t>井上諒真</t>
  </si>
  <si>
    <t>湯浅</t>
  </si>
  <si>
    <t>阿部</t>
  </si>
  <si>
    <t>松岡竜也</t>
  </si>
  <si>
    <t>萩本</t>
  </si>
  <si>
    <t>杉原</t>
  </si>
  <si>
    <t>尼崎北</t>
  </si>
  <si>
    <t>東川</t>
  </si>
  <si>
    <t>横川</t>
  </si>
  <si>
    <t>田渕</t>
  </si>
  <si>
    <r>
      <t>古川(</t>
    </r>
    <r>
      <rPr>
        <sz val="11"/>
        <rFont val="ＭＳ Ｐゴシック"/>
        <family val="3"/>
      </rPr>
      <t>4回)</t>
    </r>
  </si>
  <si>
    <t>山口</t>
  </si>
  <si>
    <t>稲次</t>
  </si>
  <si>
    <r>
      <t>大槻(</t>
    </r>
    <r>
      <rPr>
        <sz val="11"/>
        <rFont val="ＭＳ Ｐゴシック"/>
        <family val="3"/>
      </rPr>
      <t>1回2/3)</t>
    </r>
  </si>
  <si>
    <t>横谷</t>
  </si>
  <si>
    <r>
      <t>古川(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1/3</t>
    </r>
    <r>
      <rPr>
        <sz val="11"/>
        <rFont val="ＭＳ Ｐゴシック"/>
        <family val="3"/>
      </rPr>
      <t>)</t>
    </r>
  </si>
  <si>
    <t>龍野北</t>
  </si>
  <si>
    <t>天川</t>
  </si>
  <si>
    <t>寺西</t>
  </si>
  <si>
    <t>松本</t>
  </si>
  <si>
    <t>崎山</t>
  </si>
  <si>
    <t>嵩</t>
  </si>
  <si>
    <t>嵩</t>
  </si>
  <si>
    <t>嶋津</t>
  </si>
  <si>
    <t>1X</t>
  </si>
  <si>
    <t>第２試合</t>
  </si>
  <si>
    <t>　開 始</t>
  </si>
  <si>
    <t xml:space="preserve"> 終 了</t>
  </si>
  <si>
    <t>所 要</t>
  </si>
  <si>
    <t>1x</t>
  </si>
  <si>
    <t>(延長10回サヨナラ)</t>
  </si>
  <si>
    <t>投　手</t>
  </si>
  <si>
    <t>捕手</t>
  </si>
  <si>
    <t>本塁打</t>
  </si>
  <si>
    <t>３塁打</t>
  </si>
  <si>
    <t xml:space="preserve">    ２塁打  </t>
  </si>
  <si>
    <t>杉田</t>
  </si>
  <si>
    <t>川口</t>
  </si>
  <si>
    <t>高原</t>
  </si>
  <si>
    <t>小　野</t>
  </si>
  <si>
    <t>甲　南</t>
  </si>
  <si>
    <t>柏　原</t>
  </si>
  <si>
    <t>（7回コールド）</t>
  </si>
  <si>
    <t>（8回コールド）</t>
  </si>
  <si>
    <t>育　英</t>
  </si>
  <si>
    <t>西宮南</t>
  </si>
  <si>
    <t>須磨学園</t>
  </si>
  <si>
    <r>
      <t>福原(</t>
    </r>
    <r>
      <rPr>
        <sz val="11"/>
        <rFont val="ＭＳ Ｐゴシック"/>
        <family val="3"/>
      </rPr>
      <t>4回)</t>
    </r>
  </si>
  <si>
    <t>井上</t>
  </si>
  <si>
    <t>長野</t>
  </si>
  <si>
    <r>
      <t>平井(</t>
    </r>
    <r>
      <rPr>
        <sz val="11"/>
        <rFont val="ＭＳ Ｐゴシック"/>
        <family val="3"/>
      </rPr>
      <t>5回)</t>
    </r>
  </si>
  <si>
    <t>大塚</t>
  </si>
  <si>
    <t>笹倉</t>
  </si>
  <si>
    <t>野田</t>
  </si>
  <si>
    <t>三田学園</t>
  </si>
  <si>
    <t>相生産業</t>
  </si>
  <si>
    <t>徳舛</t>
  </si>
  <si>
    <t>山尾</t>
  </si>
  <si>
    <t>市田</t>
  </si>
  <si>
    <t>奥</t>
  </si>
  <si>
    <t>川嶋</t>
  </si>
  <si>
    <t>岡野</t>
  </si>
  <si>
    <r>
      <t>千葉(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</si>
  <si>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r>
      <t>瓢(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</si>
  <si>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堀</t>
  </si>
  <si>
    <r>
      <t>山本(</t>
    </r>
    <r>
      <rPr>
        <sz val="11"/>
        <rFont val="ＭＳ Ｐゴシック"/>
        <family val="3"/>
      </rPr>
      <t>7回2/3</t>
    </r>
    <r>
      <rPr>
        <sz val="11"/>
        <rFont val="ＭＳ Ｐゴシック"/>
        <family val="3"/>
      </rPr>
      <t>)</t>
    </r>
  </si>
  <si>
    <t>藤木</t>
  </si>
  <si>
    <t>國戸</t>
  </si>
  <si>
    <r>
      <t>川嶋(</t>
    </r>
    <r>
      <rPr>
        <sz val="11"/>
        <rFont val="ＭＳ Ｐゴシック"/>
        <family val="3"/>
      </rPr>
      <t>0回1/3</t>
    </r>
    <r>
      <rPr>
        <sz val="11"/>
        <rFont val="ＭＳ Ｐゴシック"/>
        <family val="3"/>
      </rPr>
      <t>)</t>
    </r>
  </si>
  <si>
    <r>
      <t>松尾(</t>
    </r>
    <r>
      <rPr>
        <sz val="11"/>
        <rFont val="ＭＳ Ｐゴシック"/>
        <family val="3"/>
      </rPr>
      <t>7回)</t>
    </r>
  </si>
  <si>
    <t>西倉</t>
  </si>
  <si>
    <r>
      <t>久保(</t>
    </r>
    <r>
      <rPr>
        <sz val="11"/>
        <rFont val="ＭＳ Ｐゴシック"/>
        <family val="3"/>
      </rPr>
      <t>1回)</t>
    </r>
  </si>
  <si>
    <t>第２試合</t>
  </si>
  <si>
    <t>　開 始</t>
  </si>
  <si>
    <t xml:space="preserve"> 終 了</t>
  </si>
  <si>
    <t>所 要</t>
  </si>
  <si>
    <t>第３試合</t>
  </si>
  <si>
    <t>　開 始</t>
  </si>
  <si>
    <t xml:space="preserve"> 終 了</t>
  </si>
  <si>
    <t>所 要</t>
  </si>
  <si>
    <t>(ﾗﾝﾆﾝｸﾞHR)</t>
  </si>
  <si>
    <t>有　　馬</t>
  </si>
  <si>
    <t>投　手</t>
  </si>
  <si>
    <t>捕手</t>
  </si>
  <si>
    <t>本塁打</t>
  </si>
  <si>
    <t>３塁打</t>
  </si>
  <si>
    <t xml:space="preserve">    ２塁打  </t>
  </si>
  <si>
    <t>宝塚西</t>
  </si>
  <si>
    <r>
      <t>松崎(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</si>
  <si>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三倉</t>
  </si>
  <si>
    <t>友川</t>
  </si>
  <si>
    <r>
      <t>田中(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</si>
  <si>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飯田</t>
  </si>
  <si>
    <t>下原</t>
  </si>
  <si>
    <t>岡村</t>
  </si>
  <si>
    <t>西原</t>
  </si>
  <si>
    <t>尼崎小田</t>
  </si>
  <si>
    <t>東播工業</t>
  </si>
  <si>
    <t>藤井</t>
  </si>
  <si>
    <r>
      <t>豊島(7回</t>
    </r>
    <r>
      <rPr>
        <sz val="11"/>
        <rFont val="ＭＳ Ｐゴシック"/>
        <family val="3"/>
      </rPr>
      <t>)</t>
    </r>
  </si>
  <si>
    <t>雪下</t>
  </si>
  <si>
    <t>高岡</t>
  </si>
  <si>
    <t>上念</t>
  </si>
  <si>
    <t>熊切(2回)</t>
  </si>
  <si>
    <t>大村</t>
  </si>
  <si>
    <t>横田</t>
  </si>
  <si>
    <t>柳</t>
  </si>
  <si>
    <t>滝川第二</t>
  </si>
  <si>
    <t>×</t>
  </si>
  <si>
    <r>
      <t>柳田(</t>
    </r>
    <r>
      <rPr>
        <sz val="11"/>
        <rFont val="ＭＳ Ｐゴシック"/>
        <family val="3"/>
      </rPr>
      <t>5回0/3</t>
    </r>
    <r>
      <rPr>
        <sz val="11"/>
        <rFont val="ＭＳ Ｐゴシック"/>
        <family val="3"/>
      </rPr>
      <t>)</t>
    </r>
  </si>
  <si>
    <t>渡部</t>
  </si>
  <si>
    <t>押部</t>
  </si>
  <si>
    <r>
      <t>佐藤(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</si>
  <si>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t>作元</t>
  </si>
  <si>
    <t>林（伸）</t>
  </si>
  <si>
    <t>第２試合</t>
  </si>
  <si>
    <t>　開 始</t>
  </si>
  <si>
    <t xml:space="preserve"> 終 了</t>
  </si>
  <si>
    <t>所 要</t>
  </si>
  <si>
    <t>第３試合</t>
  </si>
  <si>
    <t>洲　本</t>
  </si>
  <si>
    <t>投　手</t>
  </si>
  <si>
    <t>捕手</t>
  </si>
  <si>
    <t>本塁打</t>
  </si>
  <si>
    <t>３塁打</t>
  </si>
  <si>
    <t xml:space="preserve">    ２塁打  </t>
  </si>
  <si>
    <t>高木(純)</t>
  </si>
  <si>
    <t>田村</t>
  </si>
  <si>
    <t>佐渡友</t>
  </si>
  <si>
    <t>武内</t>
  </si>
  <si>
    <t>永岡②</t>
  </si>
  <si>
    <t>市立飾磨</t>
  </si>
  <si>
    <t>尾嶋(8回2/3)</t>
  </si>
  <si>
    <t>小宮</t>
  </si>
  <si>
    <t>小寺</t>
  </si>
  <si>
    <r>
      <t>芦田(</t>
    </r>
    <r>
      <rPr>
        <sz val="11"/>
        <rFont val="ＭＳ Ｐゴシック"/>
        <family val="3"/>
      </rPr>
      <t>0回</t>
    </r>
    <r>
      <rPr>
        <sz val="11"/>
        <rFont val="ＭＳ Ｐゴシック"/>
        <family val="3"/>
      </rPr>
      <t>1/3)</t>
    </r>
  </si>
  <si>
    <t>桐原</t>
  </si>
  <si>
    <t>中堂園</t>
  </si>
  <si>
    <r>
      <t>山本(</t>
    </r>
    <r>
      <rPr>
        <sz val="11"/>
        <rFont val="ＭＳ Ｐゴシック"/>
        <family val="3"/>
      </rPr>
      <t>3回)</t>
    </r>
  </si>
  <si>
    <t>川嶋(6回)</t>
  </si>
  <si>
    <t>姫路工業</t>
  </si>
  <si>
    <t>林</t>
  </si>
  <si>
    <t>飯塚</t>
  </si>
  <si>
    <t>三村②</t>
  </si>
  <si>
    <t>2x</t>
  </si>
  <si>
    <t>投　手</t>
  </si>
  <si>
    <t>捕手</t>
  </si>
  <si>
    <t>本塁打</t>
  </si>
  <si>
    <t>３塁打</t>
  </si>
  <si>
    <t xml:space="preserve">    ２塁打  </t>
  </si>
  <si>
    <t>木</t>
  </si>
  <si>
    <t>神戸弘陵学園</t>
  </si>
  <si>
    <r>
      <t>岡本(</t>
    </r>
    <r>
      <rPr>
        <sz val="11"/>
        <rFont val="ＭＳ Ｐゴシック"/>
        <family val="3"/>
      </rPr>
      <t>6回2/3)</t>
    </r>
  </si>
  <si>
    <t>森(太)</t>
  </si>
  <si>
    <t>南出(1回1/3)</t>
  </si>
  <si>
    <t>南出</t>
  </si>
  <si>
    <t>松浦</t>
  </si>
  <si>
    <t>池田</t>
  </si>
  <si>
    <t>永岡</t>
  </si>
  <si>
    <t>)</t>
  </si>
  <si>
    <t>x</t>
  </si>
  <si>
    <t>第2試合、尼崎北 - 伊川谷は中止。</t>
  </si>
  <si>
    <t>投　手</t>
  </si>
  <si>
    <t>捕手</t>
  </si>
  <si>
    <t>本塁打</t>
  </si>
  <si>
    <t>３塁打</t>
  </si>
  <si>
    <t xml:space="preserve">    ２塁打  </t>
  </si>
  <si>
    <t>伊川谷</t>
  </si>
  <si>
    <t>杉谷</t>
  </si>
  <si>
    <r>
      <t>飯塚(</t>
    </r>
    <r>
      <rPr>
        <sz val="11"/>
        <rFont val="ＭＳ Ｐゴシック"/>
        <family val="3"/>
      </rPr>
      <t>7回2/3</t>
    </r>
    <r>
      <rPr>
        <sz val="11"/>
        <rFont val="ＭＳ Ｐゴシック"/>
        <family val="3"/>
      </rPr>
      <t>)</t>
    </r>
  </si>
  <si>
    <t>山本(峻)</t>
  </si>
  <si>
    <r>
      <t>高濱(</t>
    </r>
    <r>
      <rPr>
        <sz val="11"/>
        <rFont val="ＭＳ Ｐゴシック"/>
        <family val="3"/>
      </rPr>
      <t>1回0/3)</t>
    </r>
  </si>
  <si>
    <t>原田</t>
  </si>
  <si>
    <t>道下</t>
  </si>
  <si>
    <t>松原</t>
  </si>
  <si>
    <t>福山</t>
  </si>
  <si>
    <t>松山</t>
  </si>
  <si>
    <t>加古川北</t>
  </si>
  <si>
    <t>佐藤</t>
  </si>
  <si>
    <t>渋村</t>
  </si>
  <si>
    <t>都倉</t>
  </si>
  <si>
    <t>宇治橋</t>
  </si>
  <si>
    <r>
      <t>小林昂(</t>
    </r>
    <r>
      <rPr>
        <sz val="11"/>
        <rFont val="ＭＳ Ｐゴシック"/>
        <family val="3"/>
      </rPr>
      <t>4回)</t>
    </r>
  </si>
  <si>
    <r>
      <t>石井(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</si>
  <si>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稲岡</t>
  </si>
  <si>
    <r>
      <t>内田(</t>
    </r>
    <r>
      <rPr>
        <sz val="11"/>
        <rFont val="ＭＳ Ｐゴシック"/>
        <family val="3"/>
      </rPr>
      <t>0回2/3)</t>
    </r>
  </si>
  <si>
    <r>
      <t>切原(</t>
    </r>
    <r>
      <rPr>
        <sz val="11"/>
        <rFont val="ＭＳ Ｐゴシック"/>
        <family val="3"/>
      </rPr>
      <t>3回1/3)</t>
    </r>
  </si>
  <si>
    <t>第２試合</t>
  </si>
  <si>
    <t>　開 始</t>
  </si>
  <si>
    <t xml:space="preserve"> 終 了</t>
  </si>
  <si>
    <t>所 要</t>
  </si>
  <si>
    <t>1X</t>
  </si>
  <si>
    <t>明  石</t>
  </si>
  <si>
    <t>投　手</t>
  </si>
  <si>
    <t>捕手</t>
  </si>
  <si>
    <t>本塁打</t>
  </si>
  <si>
    <t>３塁打</t>
  </si>
  <si>
    <t xml:space="preserve">    ２塁打  </t>
  </si>
  <si>
    <t>松崎</t>
  </si>
  <si>
    <t>藤原(4回1/3)</t>
  </si>
  <si>
    <t>濱谷</t>
  </si>
  <si>
    <t>川居</t>
  </si>
  <si>
    <t>小寺(4回2/3)</t>
  </si>
  <si>
    <t>武庫荘総合</t>
  </si>
  <si>
    <t>大川</t>
  </si>
  <si>
    <t>安積</t>
  </si>
  <si>
    <t>北澤</t>
  </si>
  <si>
    <t>吉村</t>
  </si>
  <si>
    <t>篠原</t>
  </si>
  <si>
    <t>第２試合</t>
  </si>
  <si>
    <t>　開 始</t>
  </si>
  <si>
    <t xml:space="preserve"> 終 了</t>
  </si>
  <si>
    <t>所 要</t>
  </si>
  <si>
    <t>洲  本</t>
  </si>
  <si>
    <t>神戸国際大附</t>
  </si>
  <si>
    <t>投　手</t>
  </si>
  <si>
    <t>捕手</t>
  </si>
  <si>
    <t>本塁打</t>
  </si>
  <si>
    <t>３塁打</t>
  </si>
  <si>
    <t xml:space="preserve">    ２塁打  </t>
  </si>
  <si>
    <t>準々決</t>
  </si>
  <si>
    <t>勝戦</t>
  </si>
  <si>
    <t>松原(6回)</t>
  </si>
  <si>
    <t>近藤(2回)</t>
  </si>
  <si>
    <t>×</t>
  </si>
  <si>
    <t>伊 川 谷</t>
  </si>
  <si>
    <t>投　手</t>
  </si>
  <si>
    <t>捕手</t>
  </si>
  <si>
    <t>本塁打</t>
  </si>
  <si>
    <t>３塁打</t>
  </si>
  <si>
    <t xml:space="preserve">    ２塁打  </t>
  </si>
  <si>
    <t>準決</t>
  </si>
  <si>
    <t>越井(勇)</t>
  </si>
  <si>
    <t>小田嶋</t>
  </si>
  <si>
    <t>多賀</t>
  </si>
  <si>
    <t>尾松</t>
  </si>
  <si>
    <t>石井②</t>
  </si>
  <si>
    <t>田中克</t>
  </si>
  <si>
    <t>北澤</t>
  </si>
  <si>
    <t>舟坂</t>
  </si>
  <si>
    <t>河野(6回1/3)</t>
  </si>
  <si>
    <t>妹尾</t>
  </si>
  <si>
    <t>丸毛(2/3)</t>
  </si>
  <si>
    <t>　開 始</t>
  </si>
  <si>
    <t xml:space="preserve"> 終 了</t>
  </si>
  <si>
    <t>所 要</t>
  </si>
  <si>
    <t>第２試合</t>
  </si>
  <si>
    <t>北澤</t>
  </si>
  <si>
    <t>投　手</t>
  </si>
  <si>
    <t>捕手</t>
  </si>
  <si>
    <t>本塁打</t>
  </si>
  <si>
    <t>３塁打</t>
  </si>
  <si>
    <t xml:space="preserve">    ２塁打  </t>
  </si>
  <si>
    <t>第三位決定戦</t>
  </si>
  <si>
    <t>藍畑</t>
  </si>
  <si>
    <t>石田</t>
  </si>
  <si>
    <t>決</t>
  </si>
  <si>
    <t>武田</t>
  </si>
  <si>
    <t>寺田</t>
  </si>
  <si>
    <t>　開 始</t>
  </si>
  <si>
    <t xml:space="preserve"> 終 了</t>
  </si>
  <si>
    <t>所 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</si>
</sst>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>
      <alignment vertical="center"/>
    </xf>
    <xf numFmtId="0" fontId="0" fillId="24" borderId="24" xfId="0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28" xfId="0" applyFill="1" applyBorder="1" applyAlignment="1" applyProtection="1">
      <alignment horizontal="left" vertical="center" shrinkToFit="1"/>
      <protection locked="0"/>
    </xf>
    <xf numFmtId="0" fontId="4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>
      <alignment vertical="center"/>
    </xf>
    <xf numFmtId="0" fontId="0" fillId="4" borderId="30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left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vertical="center"/>
    </xf>
    <xf numFmtId="0" fontId="4" fillId="24" borderId="23" xfId="0" applyFont="1" applyFill="1" applyBorder="1" applyAlignment="1" applyProtection="1">
      <alignment horizontal="left" vertical="center" shrinkToFit="1"/>
      <protection locked="0"/>
    </xf>
    <xf numFmtId="181" fontId="8" fillId="24" borderId="22" xfId="0" applyNumberFormat="1" applyFont="1" applyFill="1" applyBorder="1" applyAlignment="1" applyProtection="1">
      <alignment horizontal="center" vertical="center"/>
      <protection locked="0"/>
    </xf>
    <xf numFmtId="181" fontId="8" fillId="24" borderId="15" xfId="0" applyNumberFormat="1" applyFont="1" applyFill="1" applyBorder="1" applyAlignment="1" applyProtection="1">
      <alignment horizontal="center" vertical="center"/>
      <protection locked="0"/>
    </xf>
    <xf numFmtId="181" fontId="8" fillId="24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right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4" fillId="24" borderId="36" xfId="0" applyFont="1" applyFill="1" applyBorder="1" applyAlignment="1" applyProtection="1">
      <alignment horizontal="center" vertical="center"/>
      <protection/>
    </xf>
    <xf numFmtId="0" fontId="4" fillId="24" borderId="37" xfId="0" applyFon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5" fillId="24" borderId="44" xfId="0" applyFon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44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181" fontId="0" fillId="24" borderId="45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46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47" xfId="0" applyNumberFormat="1" applyFill="1" applyBorder="1" applyAlignment="1" applyProtection="1">
      <alignment horizontal="center" vertical="center"/>
      <protection locked="0"/>
    </xf>
    <xf numFmtId="181" fontId="0" fillId="24" borderId="48" xfId="0" applyNumberFormat="1" applyFill="1" applyBorder="1" applyAlignment="1" applyProtection="1">
      <alignment horizontal="center" vertical="center"/>
      <protection locked="0"/>
    </xf>
    <xf numFmtId="0" fontId="7" fillId="24" borderId="44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1" fontId="0" fillId="24" borderId="45" xfId="0" applyNumberFormat="1" applyFill="1" applyBorder="1" applyAlignment="1" applyProtection="1">
      <alignment horizontal="center" vertical="center" shrinkToFit="1"/>
      <protection locked="0"/>
    </xf>
    <xf numFmtId="181" fontId="0" fillId="24" borderId="33" xfId="0" applyNumberFormat="1" applyFill="1" applyBorder="1" applyAlignment="1" applyProtection="1">
      <alignment horizontal="center" vertical="center" shrinkToFit="1"/>
      <protection locked="0"/>
    </xf>
    <xf numFmtId="181" fontId="0" fillId="24" borderId="26" xfId="0" applyNumberFormat="1" applyFill="1" applyBorder="1" applyAlignment="1" applyProtection="1">
      <alignment horizontal="center" vertical="center" shrinkToFit="1"/>
      <protection locked="0"/>
    </xf>
    <xf numFmtId="181" fontId="0" fillId="24" borderId="16" xfId="0" applyNumberFormat="1" applyFill="1" applyBorder="1" applyAlignment="1" applyProtection="1">
      <alignment horizontal="center" vertical="center" shrinkToFit="1"/>
      <protection locked="0"/>
    </xf>
    <xf numFmtId="181" fontId="0" fillId="24" borderId="47" xfId="0" applyNumberFormat="1" applyFill="1" applyBorder="1" applyAlignment="1" applyProtection="1">
      <alignment horizontal="center" vertical="center" shrinkToFit="1"/>
      <protection locked="0"/>
    </xf>
    <xf numFmtId="181" fontId="0" fillId="24" borderId="37" xfId="0" applyNumberForma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54" xfId="0" applyFont="1" applyFill="1" applyBorder="1" applyAlignment="1" applyProtection="1">
      <alignment horizontal="center" vertical="center" shrinkToFit="1"/>
      <protection locked="0"/>
    </xf>
    <xf numFmtId="0" fontId="0" fillId="24" borderId="55" xfId="0" applyFont="1" applyFill="1" applyBorder="1" applyAlignment="1" applyProtection="1">
      <alignment horizontal="center" vertical="center" shrinkToFit="1"/>
      <protection locked="0"/>
    </xf>
    <xf numFmtId="0" fontId="4" fillId="24" borderId="27" xfId="0" applyFont="1" applyFill="1" applyBorder="1" applyAlignment="1" applyProtection="1">
      <alignment horizontal="center" vertical="center" shrinkToFit="1"/>
      <protection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24" borderId="56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center" vertical="center" shrinkToFit="1"/>
      <protection/>
    </xf>
    <xf numFmtId="0" fontId="4" fillId="24" borderId="26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57" xfId="0" applyFont="1" applyFill="1" applyBorder="1" applyAlignment="1" applyProtection="1">
      <alignment horizontal="center" vertical="center"/>
      <protection locked="0"/>
    </xf>
    <xf numFmtId="0" fontId="0" fillId="24" borderId="58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59" xfId="0" applyFont="1" applyFill="1" applyBorder="1" applyAlignment="1" applyProtection="1">
      <alignment horizontal="center" vertical="center" shrinkToFit="1"/>
      <protection locked="0"/>
    </xf>
    <xf numFmtId="0" fontId="0" fillId="24" borderId="6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61" xfId="0" applyFont="1" applyFill="1" applyBorder="1" applyAlignment="1" applyProtection="1">
      <alignment horizontal="center" vertical="center"/>
      <protection locked="0"/>
    </xf>
    <xf numFmtId="0" fontId="0" fillId="24" borderId="62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 shrinkToFit="1"/>
      <protection locked="0"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4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1</v>
      </c>
      <c r="J1" s="3" t="s">
        <v>8</v>
      </c>
      <c r="K1" s="4">
        <v>2010</v>
      </c>
      <c r="L1" s="5" t="s">
        <v>9</v>
      </c>
      <c r="M1" s="6">
        <v>9</v>
      </c>
      <c r="N1" s="5" t="s">
        <v>0</v>
      </c>
      <c r="O1" s="6">
        <v>11</v>
      </c>
      <c r="P1" s="1" t="s">
        <v>12</v>
      </c>
      <c r="Q1" s="7" t="s">
        <v>1</v>
      </c>
      <c r="R1" s="8" t="s">
        <v>4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>
        <v>1</v>
      </c>
      <c r="C4" s="28" t="s">
        <v>28</v>
      </c>
      <c r="D4" s="9"/>
      <c r="E4" s="96" t="s">
        <v>11</v>
      </c>
      <c r="F4" s="96"/>
      <c r="G4" s="97" t="s">
        <v>14</v>
      </c>
      <c r="H4" s="97"/>
      <c r="I4" s="98">
        <v>0.3736111111111111</v>
      </c>
      <c r="J4" s="98"/>
      <c r="K4" s="99" t="s">
        <v>15</v>
      </c>
      <c r="L4" s="99"/>
      <c r="M4" s="98">
        <v>0.4701388888888889</v>
      </c>
      <c r="N4" s="98"/>
      <c r="O4" s="99" t="s">
        <v>16</v>
      </c>
      <c r="P4" s="99"/>
      <c r="Q4" s="84">
        <f>SUM(M4-I4)</f>
        <v>0.09652777777777777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23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97</v>
      </c>
      <c r="B7" s="87"/>
      <c r="C7" s="41">
        <v>0</v>
      </c>
      <c r="D7" s="17">
        <v>0</v>
      </c>
      <c r="E7" s="18">
        <v>1</v>
      </c>
      <c r="F7" s="41">
        <v>0</v>
      </c>
      <c r="G7" s="17">
        <v>0</v>
      </c>
      <c r="H7" s="19">
        <v>2</v>
      </c>
      <c r="I7" s="41">
        <v>0</v>
      </c>
      <c r="J7" s="17">
        <v>0</v>
      </c>
      <c r="K7" s="42">
        <v>0</v>
      </c>
      <c r="L7" s="41">
        <v>0</v>
      </c>
      <c r="M7" s="100" t="s">
        <v>88</v>
      </c>
      <c r="N7" s="101"/>
      <c r="O7" s="101"/>
      <c r="P7" s="101"/>
      <c r="Q7" s="102"/>
      <c r="R7" s="43">
        <f>SUM(C7:Q7)</f>
        <v>3</v>
      </c>
    </row>
    <row r="8" spans="1:18" ht="27.75" customHeight="1">
      <c r="A8" s="86" t="s">
        <v>98</v>
      </c>
      <c r="B8" s="87"/>
      <c r="C8" s="41">
        <v>2</v>
      </c>
      <c r="D8" s="17">
        <v>0</v>
      </c>
      <c r="E8" s="18">
        <v>1</v>
      </c>
      <c r="F8" s="41">
        <v>0</v>
      </c>
      <c r="G8" s="17">
        <v>0</v>
      </c>
      <c r="H8" s="19">
        <v>0</v>
      </c>
      <c r="I8" s="41">
        <v>0</v>
      </c>
      <c r="J8" s="17">
        <v>0</v>
      </c>
      <c r="K8" s="42">
        <v>0</v>
      </c>
      <c r="L8" s="41" t="s">
        <v>82</v>
      </c>
      <c r="M8" s="103"/>
      <c r="N8" s="104"/>
      <c r="O8" s="104"/>
      <c r="P8" s="104"/>
      <c r="Q8" s="105"/>
      <c r="R8" s="43">
        <v>4</v>
      </c>
    </row>
    <row r="9" spans="1:18" ht="21" customHeight="1">
      <c r="A9" s="77" t="s">
        <v>2</v>
      </c>
      <c r="B9" s="85"/>
      <c r="C9" s="79" t="s">
        <v>89</v>
      </c>
      <c r="D9" s="80"/>
      <c r="E9" s="80"/>
      <c r="F9" s="80"/>
      <c r="G9" s="80"/>
      <c r="H9" s="81"/>
      <c r="I9" s="113" t="s">
        <v>90</v>
      </c>
      <c r="J9" s="75"/>
      <c r="K9" s="107" t="s">
        <v>91</v>
      </c>
      <c r="L9" s="108"/>
      <c r="M9" s="132" t="s">
        <v>92</v>
      </c>
      <c r="N9" s="108"/>
      <c r="O9" s="113" t="s">
        <v>93</v>
      </c>
      <c r="P9" s="80"/>
      <c r="Q9" s="80"/>
      <c r="R9" s="75"/>
    </row>
    <row r="10" spans="1:18" s="37" customFormat="1" ht="16.5" customHeight="1">
      <c r="A10" s="123" t="str">
        <f>A7</f>
        <v>小　野</v>
      </c>
      <c r="B10" s="124"/>
      <c r="C10" s="25" t="s">
        <v>7</v>
      </c>
      <c r="D10" s="72" t="s">
        <v>56</v>
      </c>
      <c r="E10" s="67"/>
      <c r="F10" s="20">
        <v>4</v>
      </c>
      <c r="G10" s="116"/>
      <c r="H10" s="117"/>
      <c r="I10" s="106" t="s">
        <v>57</v>
      </c>
      <c r="J10" s="66"/>
      <c r="K10" s="120"/>
      <c r="L10" s="117"/>
      <c r="M10" s="106" t="s">
        <v>58</v>
      </c>
      <c r="N10" s="112"/>
      <c r="O10" s="116"/>
      <c r="P10" s="117"/>
      <c r="Q10" s="116"/>
      <c r="R10" s="122"/>
    </row>
    <row r="11" spans="1:18" s="37" customFormat="1" ht="16.5" customHeight="1">
      <c r="A11" s="123"/>
      <c r="B11" s="124"/>
      <c r="C11" s="26">
        <v>2</v>
      </c>
      <c r="D11" s="127"/>
      <c r="E11" s="128"/>
      <c r="F11" s="21">
        <v>5</v>
      </c>
      <c r="G11" s="114"/>
      <c r="H11" s="115"/>
      <c r="I11" s="114"/>
      <c r="J11" s="63"/>
      <c r="K11" s="62"/>
      <c r="L11" s="115"/>
      <c r="M11" s="118" t="s">
        <v>59</v>
      </c>
      <c r="N11" s="119"/>
      <c r="O11" s="114"/>
      <c r="P11" s="115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11"/>
      <c r="I12" s="110"/>
      <c r="J12" s="129"/>
      <c r="K12" s="121"/>
      <c r="L12" s="111"/>
      <c r="M12" s="110"/>
      <c r="N12" s="111"/>
      <c r="O12" s="110"/>
      <c r="P12" s="111"/>
      <c r="Q12" s="110"/>
      <c r="R12" s="129"/>
    </row>
    <row r="13" spans="1:18" s="37" customFormat="1" ht="16.5" customHeight="1">
      <c r="A13" s="133" t="str">
        <f>A8</f>
        <v>甲　南</v>
      </c>
      <c r="B13" s="134"/>
      <c r="C13" s="25" t="s">
        <v>7</v>
      </c>
      <c r="D13" s="72" t="s">
        <v>60</v>
      </c>
      <c r="E13" s="67"/>
      <c r="F13" s="20">
        <v>4</v>
      </c>
      <c r="G13" s="116"/>
      <c r="H13" s="117"/>
      <c r="I13" s="106" t="s">
        <v>61</v>
      </c>
      <c r="J13" s="66"/>
      <c r="K13" s="66" t="s">
        <v>62</v>
      </c>
      <c r="L13" s="67"/>
      <c r="M13" s="106" t="s">
        <v>63</v>
      </c>
      <c r="N13" s="112"/>
      <c r="O13" s="116"/>
      <c r="P13" s="117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15"/>
      <c r="I14" s="114"/>
      <c r="J14" s="63"/>
      <c r="K14" s="62"/>
      <c r="L14" s="115"/>
      <c r="M14" s="114"/>
      <c r="N14" s="115"/>
      <c r="O14" s="114"/>
      <c r="P14" s="115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11"/>
      <c r="I15" s="110"/>
      <c r="J15" s="129"/>
      <c r="K15" s="121"/>
      <c r="L15" s="111"/>
      <c r="M15" s="110"/>
      <c r="N15" s="111"/>
      <c r="O15" s="110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>
        <v>1</v>
      </c>
      <c r="C17" s="28" t="s">
        <v>28</v>
      </c>
      <c r="D17" s="9"/>
      <c r="E17" s="96" t="s">
        <v>83</v>
      </c>
      <c r="F17" s="96"/>
      <c r="G17" s="97" t="s">
        <v>84</v>
      </c>
      <c r="H17" s="97"/>
      <c r="I17" s="98">
        <v>0.4993055555555555</v>
      </c>
      <c r="J17" s="98"/>
      <c r="K17" s="99" t="s">
        <v>85</v>
      </c>
      <c r="L17" s="99"/>
      <c r="M17" s="98">
        <v>0.5965277777777778</v>
      </c>
      <c r="N17" s="98"/>
      <c r="O17" s="99" t="s">
        <v>86</v>
      </c>
      <c r="P17" s="99"/>
      <c r="Q17" s="84">
        <f>SUM(M17-I17)</f>
        <v>0.09722222222222227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64</v>
      </c>
      <c r="B20" s="87"/>
      <c r="C20" s="41">
        <v>0</v>
      </c>
      <c r="D20" s="17">
        <v>0</v>
      </c>
      <c r="E20" s="18">
        <v>1</v>
      </c>
      <c r="F20" s="41">
        <v>2</v>
      </c>
      <c r="G20" s="17">
        <v>0</v>
      </c>
      <c r="H20" s="19">
        <v>5</v>
      </c>
      <c r="I20" s="41">
        <v>0</v>
      </c>
      <c r="J20" s="17">
        <v>0</v>
      </c>
      <c r="K20" s="19">
        <v>0</v>
      </c>
      <c r="L20" s="17"/>
      <c r="M20" s="17"/>
      <c r="N20" s="17"/>
      <c r="O20" s="17"/>
      <c r="P20" s="17"/>
      <c r="Q20" s="19"/>
      <c r="R20" s="43">
        <f>SUM(C20:Q20)</f>
        <v>8</v>
      </c>
    </row>
    <row r="21" spans="1:18" ht="27.75" customHeight="1">
      <c r="A21" s="86" t="s">
        <v>99</v>
      </c>
      <c r="B21" s="87"/>
      <c r="C21" s="41">
        <v>0</v>
      </c>
      <c r="D21" s="17">
        <v>0</v>
      </c>
      <c r="E21" s="18">
        <v>0</v>
      </c>
      <c r="F21" s="41">
        <v>0</v>
      </c>
      <c r="G21" s="17">
        <v>2</v>
      </c>
      <c r="H21" s="19">
        <v>0</v>
      </c>
      <c r="I21" s="41">
        <v>3</v>
      </c>
      <c r="J21" s="17">
        <v>0</v>
      </c>
      <c r="K21" s="19">
        <v>0</v>
      </c>
      <c r="L21" s="17"/>
      <c r="M21" s="17"/>
      <c r="N21" s="17"/>
      <c r="O21" s="17"/>
      <c r="P21" s="17"/>
      <c r="Q21" s="19"/>
      <c r="R21" s="43">
        <f>SUM(C21:Q21)</f>
        <v>5</v>
      </c>
    </row>
    <row r="22" spans="1:18" ht="21" customHeight="1">
      <c r="A22" s="77" t="s">
        <v>2</v>
      </c>
      <c r="B22" s="78"/>
      <c r="C22" s="79" t="s">
        <v>51</v>
      </c>
      <c r="D22" s="80"/>
      <c r="E22" s="80"/>
      <c r="F22" s="80"/>
      <c r="G22" s="80"/>
      <c r="H22" s="81"/>
      <c r="I22" s="79" t="s">
        <v>52</v>
      </c>
      <c r="J22" s="75"/>
      <c r="K22" s="82" t="s">
        <v>53</v>
      </c>
      <c r="L22" s="83"/>
      <c r="M22" s="73" t="s">
        <v>54</v>
      </c>
      <c r="N22" s="74"/>
      <c r="O22" s="75" t="s">
        <v>55</v>
      </c>
      <c r="P22" s="76"/>
      <c r="Q22" s="76"/>
      <c r="R22" s="76"/>
    </row>
    <row r="23" spans="1:18" ht="16.5" customHeight="1">
      <c r="A23" s="33" t="str">
        <f>A20</f>
        <v>尼崎北</v>
      </c>
      <c r="B23" s="69"/>
      <c r="C23" s="25" t="s">
        <v>7</v>
      </c>
      <c r="D23" s="72" t="s">
        <v>65</v>
      </c>
      <c r="E23" s="67"/>
      <c r="F23" s="20">
        <v>4</v>
      </c>
      <c r="G23" s="72"/>
      <c r="H23" s="67"/>
      <c r="I23" s="66" t="s">
        <v>66</v>
      </c>
      <c r="J23" s="66"/>
      <c r="K23" s="66"/>
      <c r="L23" s="67"/>
      <c r="M23" s="66" t="s">
        <v>67</v>
      </c>
      <c r="N23" s="66"/>
      <c r="O23" s="72" t="s">
        <v>66</v>
      </c>
      <c r="P23" s="67"/>
      <c r="Q23" s="44"/>
      <c r="R23" s="68"/>
    </row>
    <row r="24" spans="1:18" ht="16.5" customHeight="1">
      <c r="A24" s="33"/>
      <c r="B24" s="69"/>
      <c r="C24" s="26">
        <v>2</v>
      </c>
      <c r="D24" s="63"/>
      <c r="E24" s="62"/>
      <c r="F24" s="21">
        <v>5</v>
      </c>
      <c r="G24" s="63"/>
      <c r="H24" s="62"/>
      <c r="I24" s="61"/>
      <c r="J24" s="61"/>
      <c r="K24" s="61"/>
      <c r="L24" s="62"/>
      <c r="M24" s="61"/>
      <c r="N24" s="61"/>
      <c r="O24" s="63"/>
      <c r="P24" s="62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56"/>
      <c r="N25" s="56"/>
      <c r="O25" s="58"/>
      <c r="P25" s="57"/>
      <c r="Q25" s="59"/>
      <c r="R25" s="60"/>
    </row>
    <row r="26" spans="1:18" ht="16.5" customHeight="1">
      <c r="A26" s="31" t="str">
        <f>A21</f>
        <v>柏　原</v>
      </c>
      <c r="B26" s="32"/>
      <c r="C26" s="25" t="s">
        <v>7</v>
      </c>
      <c r="D26" s="72" t="s">
        <v>68</v>
      </c>
      <c r="E26" s="67"/>
      <c r="F26" s="20">
        <v>4</v>
      </c>
      <c r="G26" s="72"/>
      <c r="H26" s="67"/>
      <c r="I26" s="66" t="s">
        <v>69</v>
      </c>
      <c r="J26" s="66"/>
      <c r="K26" s="66"/>
      <c r="L26" s="67"/>
      <c r="M26" s="68" t="s">
        <v>69</v>
      </c>
      <c r="N26" s="49"/>
      <c r="O26" s="68" t="s">
        <v>70</v>
      </c>
      <c r="P26" s="49"/>
      <c r="Q26" s="44"/>
      <c r="R26" s="68"/>
    </row>
    <row r="27" spans="1:18" ht="16.5" customHeight="1">
      <c r="A27" s="33"/>
      <c r="B27" s="69"/>
      <c r="C27" s="26">
        <v>2</v>
      </c>
      <c r="D27" s="63" t="s">
        <v>71</v>
      </c>
      <c r="E27" s="62"/>
      <c r="F27" s="21">
        <v>5</v>
      </c>
      <c r="G27" s="63"/>
      <c r="H27" s="62"/>
      <c r="I27" s="61"/>
      <c r="J27" s="61"/>
      <c r="K27" s="61"/>
      <c r="L27" s="62"/>
      <c r="M27" s="61"/>
      <c r="N27" s="61"/>
      <c r="O27" s="65" t="s">
        <v>72</v>
      </c>
      <c r="P27" s="130"/>
      <c r="Q27" s="64"/>
      <c r="R27" s="65"/>
    </row>
    <row r="28" spans="1:18" ht="16.5" customHeight="1">
      <c r="A28" s="70"/>
      <c r="B28" s="71"/>
      <c r="C28" s="27">
        <v>3</v>
      </c>
      <c r="D28" s="58" t="s">
        <v>73</v>
      </c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6"/>
      <c r="O28" s="58"/>
      <c r="P28" s="57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  <row r="30" spans="1:20" s="37" customFormat="1" ht="18.75" customHeight="1">
      <c r="A30" s="35"/>
      <c r="B30" s="36">
        <v>1</v>
      </c>
      <c r="C30" s="28" t="s">
        <v>28</v>
      </c>
      <c r="D30" s="9"/>
      <c r="E30" s="96" t="s">
        <v>35</v>
      </c>
      <c r="F30" s="96"/>
      <c r="G30" s="97" t="s">
        <v>84</v>
      </c>
      <c r="H30" s="97"/>
      <c r="I30" s="98">
        <v>0.6270833333333333</v>
      </c>
      <c r="J30" s="98"/>
      <c r="K30" s="99" t="s">
        <v>85</v>
      </c>
      <c r="L30" s="99"/>
      <c r="M30" s="98">
        <v>0.7013888888888888</v>
      </c>
      <c r="N30" s="98"/>
      <c r="O30" s="99" t="s">
        <v>86</v>
      </c>
      <c r="P30" s="99"/>
      <c r="Q30" s="84">
        <f>SUM(M30-I30)</f>
        <v>0.07430555555555551</v>
      </c>
      <c r="R30" s="84"/>
      <c r="T30" s="38"/>
    </row>
    <row r="31" spans="8:18" ht="7.5" customHeight="1">
      <c r="H31" s="11"/>
      <c r="I31" s="11"/>
      <c r="J31" s="12"/>
      <c r="K31" s="13"/>
      <c r="L31" s="13"/>
      <c r="M31" s="12"/>
      <c r="N31" s="12"/>
      <c r="O31" s="13"/>
      <c r="P31" s="13"/>
      <c r="Q31" s="12"/>
      <c r="R31" s="12"/>
    </row>
    <row r="32" spans="1:18" ht="21" customHeight="1">
      <c r="A32" s="77" t="s">
        <v>2</v>
      </c>
      <c r="B32" s="85"/>
      <c r="C32" s="23">
        <v>1</v>
      </c>
      <c r="D32" s="24">
        <v>2</v>
      </c>
      <c r="E32" s="46">
        <v>3</v>
      </c>
      <c r="F32" s="23">
        <v>4</v>
      </c>
      <c r="G32" s="24">
        <v>5</v>
      </c>
      <c r="H32" s="46">
        <v>6</v>
      </c>
      <c r="I32" s="23">
        <v>7</v>
      </c>
      <c r="J32" s="24">
        <v>8</v>
      </c>
      <c r="K32" s="40">
        <v>9</v>
      </c>
      <c r="L32" s="30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6" t="s">
        <v>74</v>
      </c>
      <c r="B33" s="87"/>
      <c r="C33" s="41">
        <v>2</v>
      </c>
      <c r="D33" s="17">
        <v>0</v>
      </c>
      <c r="E33" s="18">
        <v>1</v>
      </c>
      <c r="F33" s="41">
        <v>0</v>
      </c>
      <c r="G33" s="17">
        <v>0</v>
      </c>
      <c r="H33" s="19">
        <v>0</v>
      </c>
      <c r="I33" s="41">
        <v>0</v>
      </c>
      <c r="J33" s="17">
        <v>0</v>
      </c>
      <c r="K33" s="17"/>
      <c r="L33" s="17"/>
      <c r="M33" s="88" t="s">
        <v>101</v>
      </c>
      <c r="N33" s="89"/>
      <c r="O33" s="89"/>
      <c r="P33" s="90"/>
      <c r="Q33" s="17"/>
      <c r="R33" s="43">
        <f>SUM(C33:Q33)</f>
        <v>3</v>
      </c>
    </row>
    <row r="34" spans="1:18" ht="27.75" customHeight="1">
      <c r="A34" s="86" t="s">
        <v>102</v>
      </c>
      <c r="B34" s="87"/>
      <c r="C34" s="41">
        <v>1</v>
      </c>
      <c r="D34" s="17">
        <v>5</v>
      </c>
      <c r="E34" s="18">
        <v>2</v>
      </c>
      <c r="F34" s="41">
        <v>0</v>
      </c>
      <c r="G34" s="17">
        <v>0</v>
      </c>
      <c r="H34" s="19">
        <v>0</v>
      </c>
      <c r="I34" s="41">
        <v>1</v>
      </c>
      <c r="J34" s="17" t="s">
        <v>87</v>
      </c>
      <c r="K34" s="17"/>
      <c r="L34" s="17"/>
      <c r="M34" s="91"/>
      <c r="N34" s="92"/>
      <c r="O34" s="92"/>
      <c r="P34" s="93"/>
      <c r="Q34" s="17"/>
      <c r="R34" s="43">
        <v>10</v>
      </c>
    </row>
    <row r="35" spans="1:18" ht="21" customHeight="1">
      <c r="A35" s="77" t="s">
        <v>2</v>
      </c>
      <c r="B35" s="78"/>
      <c r="C35" s="79" t="s">
        <v>51</v>
      </c>
      <c r="D35" s="80"/>
      <c r="E35" s="80"/>
      <c r="F35" s="80"/>
      <c r="G35" s="80"/>
      <c r="H35" s="81"/>
      <c r="I35" s="79" t="s">
        <v>52</v>
      </c>
      <c r="J35" s="75"/>
      <c r="K35" s="82" t="s">
        <v>53</v>
      </c>
      <c r="L35" s="83"/>
      <c r="M35" s="73" t="s">
        <v>54</v>
      </c>
      <c r="N35" s="74"/>
      <c r="O35" s="75" t="s">
        <v>55</v>
      </c>
      <c r="P35" s="76"/>
      <c r="Q35" s="76"/>
      <c r="R35" s="76"/>
    </row>
    <row r="36" spans="1:18" ht="16.5" customHeight="1">
      <c r="A36" s="33" t="str">
        <f>A33</f>
        <v>龍野北</v>
      </c>
      <c r="B36" s="69"/>
      <c r="C36" s="25" t="s">
        <v>7</v>
      </c>
      <c r="D36" s="72" t="s">
        <v>75</v>
      </c>
      <c r="E36" s="67"/>
      <c r="F36" s="20">
        <v>4</v>
      </c>
      <c r="G36" s="72"/>
      <c r="H36" s="67"/>
      <c r="I36" s="68" t="s">
        <v>76</v>
      </c>
      <c r="J36" s="68"/>
      <c r="K36" s="66"/>
      <c r="L36" s="67"/>
      <c r="M36" s="66"/>
      <c r="N36" s="66"/>
      <c r="O36" s="48" t="s">
        <v>77</v>
      </c>
      <c r="P36" s="49"/>
      <c r="Q36" s="44"/>
      <c r="R36" s="68"/>
    </row>
    <row r="37" spans="1:18" ht="16.5" customHeight="1">
      <c r="A37" s="33"/>
      <c r="B37" s="69"/>
      <c r="C37" s="26">
        <v>2</v>
      </c>
      <c r="D37" s="63"/>
      <c r="E37" s="62"/>
      <c r="F37" s="21">
        <v>5</v>
      </c>
      <c r="G37" s="63"/>
      <c r="H37" s="62"/>
      <c r="I37" s="61"/>
      <c r="J37" s="61"/>
      <c r="K37" s="61"/>
      <c r="L37" s="62"/>
      <c r="M37" s="61"/>
      <c r="N37" s="61"/>
      <c r="O37" s="63"/>
      <c r="P37" s="62"/>
      <c r="Q37" s="64"/>
      <c r="R37" s="65"/>
    </row>
    <row r="38" spans="1:18" ht="16.5" customHeight="1">
      <c r="A38" s="70"/>
      <c r="B38" s="71"/>
      <c r="C38" s="27">
        <v>3</v>
      </c>
      <c r="D38" s="58"/>
      <c r="E38" s="57"/>
      <c r="F38" s="22">
        <v>6</v>
      </c>
      <c r="G38" s="58"/>
      <c r="H38" s="57"/>
      <c r="I38" s="56"/>
      <c r="J38" s="56"/>
      <c r="K38" s="56"/>
      <c r="L38" s="57"/>
      <c r="M38" s="56"/>
      <c r="N38" s="56"/>
      <c r="O38" s="58"/>
      <c r="P38" s="57"/>
      <c r="Q38" s="59"/>
      <c r="R38" s="60"/>
    </row>
    <row r="39" spans="1:18" ht="16.5" customHeight="1">
      <c r="A39" s="31" t="str">
        <f>A34</f>
        <v>育　英</v>
      </c>
      <c r="B39" s="32"/>
      <c r="C39" s="25" t="s">
        <v>7</v>
      </c>
      <c r="D39" s="72" t="s">
        <v>78</v>
      </c>
      <c r="E39" s="67"/>
      <c r="F39" s="20">
        <v>4</v>
      </c>
      <c r="G39" s="72"/>
      <c r="H39" s="67"/>
      <c r="I39" s="68" t="s">
        <v>79</v>
      </c>
      <c r="J39" s="68"/>
      <c r="K39" s="66"/>
      <c r="L39" s="67"/>
      <c r="M39" s="68" t="s">
        <v>80</v>
      </c>
      <c r="N39" s="68"/>
      <c r="O39" s="48" t="s">
        <v>81</v>
      </c>
      <c r="P39" s="49"/>
      <c r="Q39" s="44"/>
      <c r="R39" s="68"/>
    </row>
    <row r="40" spans="1:18" ht="16.5" customHeight="1">
      <c r="A40" s="33"/>
      <c r="B40" s="69"/>
      <c r="C40" s="26">
        <v>2</v>
      </c>
      <c r="D40" s="63"/>
      <c r="E40" s="62"/>
      <c r="F40" s="21">
        <v>5</v>
      </c>
      <c r="G40" s="63"/>
      <c r="H40" s="62"/>
      <c r="I40" s="61"/>
      <c r="J40" s="61"/>
      <c r="K40" s="61"/>
      <c r="L40" s="62"/>
      <c r="M40" s="61"/>
      <c r="N40" s="61"/>
      <c r="O40" s="63"/>
      <c r="P40" s="62"/>
      <c r="Q40" s="64"/>
      <c r="R40" s="65"/>
    </row>
    <row r="41" spans="1:18" ht="16.5" customHeight="1">
      <c r="A41" s="70"/>
      <c r="B41" s="71"/>
      <c r="C41" s="27">
        <v>3</v>
      </c>
      <c r="D41" s="58"/>
      <c r="E41" s="57"/>
      <c r="F41" s="22">
        <v>6</v>
      </c>
      <c r="G41" s="58"/>
      <c r="H41" s="57"/>
      <c r="I41" s="56"/>
      <c r="J41" s="56"/>
      <c r="K41" s="56"/>
      <c r="L41" s="57"/>
      <c r="M41" s="56"/>
      <c r="N41" s="56"/>
      <c r="O41" s="58"/>
      <c r="P41" s="57"/>
      <c r="Q41" s="59"/>
      <c r="R41" s="60"/>
    </row>
  </sheetData>
  <sheetProtection/>
  <mergeCells count="185">
    <mergeCell ref="I13:J13"/>
    <mergeCell ref="E4:F4"/>
    <mergeCell ref="E17:F17"/>
    <mergeCell ref="K28:L28"/>
    <mergeCell ref="I28:J28"/>
    <mergeCell ref="G28:H28"/>
    <mergeCell ref="D27:E27"/>
    <mergeCell ref="G26:H26"/>
    <mergeCell ref="I26:J26"/>
    <mergeCell ref="I27:J27"/>
    <mergeCell ref="G12:H12"/>
    <mergeCell ref="A13:B15"/>
    <mergeCell ref="G15:H15"/>
    <mergeCell ref="A6:B6"/>
    <mergeCell ref="A7:B7"/>
    <mergeCell ref="A8:B8"/>
    <mergeCell ref="D14:E14"/>
    <mergeCell ref="D13:E13"/>
    <mergeCell ref="A19:B19"/>
    <mergeCell ref="A20:B20"/>
    <mergeCell ref="A21:B21"/>
    <mergeCell ref="D26:E26"/>
    <mergeCell ref="A26:B28"/>
    <mergeCell ref="D28:E28"/>
    <mergeCell ref="A22:B22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I14:J14"/>
    <mergeCell ref="O23:P23"/>
    <mergeCell ref="O13:P13"/>
    <mergeCell ref="I22:J22"/>
    <mergeCell ref="I23:J23"/>
    <mergeCell ref="I17:J17"/>
    <mergeCell ref="M23:N23"/>
    <mergeCell ref="I15:J15"/>
    <mergeCell ref="M22:N22"/>
    <mergeCell ref="K22:L2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K27:L27"/>
    <mergeCell ref="K26:L26"/>
    <mergeCell ref="M26:N26"/>
    <mergeCell ref="D12:E12"/>
    <mergeCell ref="K25:L25"/>
    <mergeCell ref="I25:J25"/>
    <mergeCell ref="G14:H14"/>
    <mergeCell ref="K12:L12"/>
    <mergeCell ref="M24:N24"/>
    <mergeCell ref="I12:J12"/>
    <mergeCell ref="G27:H27"/>
    <mergeCell ref="G17:H17"/>
    <mergeCell ref="C9:H9"/>
    <mergeCell ref="D10:E10"/>
    <mergeCell ref="D11:E11"/>
    <mergeCell ref="G10:H10"/>
    <mergeCell ref="G23:H23"/>
    <mergeCell ref="C22:H22"/>
    <mergeCell ref="G25:H25"/>
    <mergeCell ref="G24:H24"/>
    <mergeCell ref="O14:P14"/>
    <mergeCell ref="O15:P15"/>
    <mergeCell ref="O10:P10"/>
    <mergeCell ref="Q13:R13"/>
    <mergeCell ref="O9:R9"/>
    <mergeCell ref="Q10:R10"/>
    <mergeCell ref="Q23:R23"/>
    <mergeCell ref="A9:B9"/>
    <mergeCell ref="A10:B12"/>
    <mergeCell ref="A23:B25"/>
    <mergeCell ref="D23:E23"/>
    <mergeCell ref="D24:E24"/>
    <mergeCell ref="D25:E25"/>
    <mergeCell ref="D15:E15"/>
    <mergeCell ref="K24:L24"/>
    <mergeCell ref="K13:L13"/>
    <mergeCell ref="K15:L15"/>
    <mergeCell ref="K14:L14"/>
    <mergeCell ref="K9:L9"/>
    <mergeCell ref="K3:L3"/>
    <mergeCell ref="K23:L23"/>
    <mergeCell ref="M15:N15"/>
    <mergeCell ref="M13:N13"/>
    <mergeCell ref="M10:N10"/>
    <mergeCell ref="M11:N11"/>
    <mergeCell ref="M12:N12"/>
    <mergeCell ref="K10:L10"/>
    <mergeCell ref="K11:L11"/>
    <mergeCell ref="M7:Q8"/>
    <mergeCell ref="G4:H4"/>
    <mergeCell ref="I4:J4"/>
    <mergeCell ref="K4:L4"/>
    <mergeCell ref="M4:N4"/>
    <mergeCell ref="A1:G1"/>
    <mergeCell ref="E30:F30"/>
    <mergeCell ref="G30:H30"/>
    <mergeCell ref="I30:J30"/>
    <mergeCell ref="I10:J10"/>
    <mergeCell ref="I9:J9"/>
    <mergeCell ref="G11:H11"/>
    <mergeCell ref="G13:H13"/>
    <mergeCell ref="I11:J11"/>
    <mergeCell ref="I24:J24"/>
    <mergeCell ref="Q30:R30"/>
    <mergeCell ref="A32:B32"/>
    <mergeCell ref="A33:B33"/>
    <mergeCell ref="A34:B34"/>
    <mergeCell ref="M33:P34"/>
    <mergeCell ref="K30:L30"/>
    <mergeCell ref="M30:N30"/>
    <mergeCell ref="O30:P30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D38:E38"/>
    <mergeCell ref="G38:H38"/>
    <mergeCell ref="I38:J38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</mergeCells>
  <conditionalFormatting sqref="H6">
    <cfRule type="expression" priority="1" dxfId="0" stopIfTrue="1">
      <formula>H7=""</formula>
    </cfRule>
  </conditionalFormatting>
  <conditionalFormatting sqref="H7:H8 L7:L8 H20:K21 H33:J34">
    <cfRule type="expression" priority="2" dxfId="0" stopIfTrue="1">
      <formula>H7=""</formula>
    </cfRule>
  </conditionalFormatting>
  <conditionalFormatting sqref="K13:N13 M10:N11 D27:E28 M23:P23 M39:P39 D40:E41 O36:P36 M26:P26 O27:P27">
    <cfRule type="cellIs" priority="3" dxfId="0" operator="lessThan" stopIfTrue="1">
      <formula>"""0"""</formula>
    </cfRule>
  </conditionalFormatting>
  <dataValidations count="2">
    <dataValidation allowBlank="1" showInputMessage="1" showErrorMessage="1" imeMode="halfAlpha" sqref="M7 M33 Q33:Q34 C33:L34 M30:N30 I30:J30 C20:Q21 M4:N4 M1 I1 I4:J4 O1 M17:N17 I17:J17 C7:L8"/>
    <dataValidation type="list" allowBlank="1" showInputMessage="1" showErrorMessage="1" sqref="C4 C30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11</v>
      </c>
      <c r="J1" s="3" t="s">
        <v>8</v>
      </c>
      <c r="K1" s="4">
        <v>2010</v>
      </c>
      <c r="L1" s="5" t="s">
        <v>9</v>
      </c>
      <c r="M1" s="6">
        <v>10</v>
      </c>
      <c r="N1" s="5" t="s">
        <v>0</v>
      </c>
      <c r="O1" s="6">
        <v>11</v>
      </c>
      <c r="P1" s="1" t="s">
        <v>12</v>
      </c>
      <c r="Q1" s="7" t="s">
        <v>38</v>
      </c>
      <c r="R1" s="8" t="s">
        <v>31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9"/>
      <c r="B4" s="148" t="s">
        <v>311</v>
      </c>
      <c r="C4" s="149"/>
      <c r="E4" s="96"/>
      <c r="F4" s="96"/>
      <c r="G4" s="97" t="s">
        <v>317</v>
      </c>
      <c r="H4" s="97"/>
      <c r="I4" s="98">
        <v>0.4159722222222222</v>
      </c>
      <c r="J4" s="98"/>
      <c r="K4" s="99" t="s">
        <v>318</v>
      </c>
      <c r="L4" s="99"/>
      <c r="M4" s="98">
        <v>0.5055555555555555</v>
      </c>
      <c r="N4" s="98"/>
      <c r="O4" s="99" t="s">
        <v>319</v>
      </c>
      <c r="P4" s="99"/>
      <c r="Q4" s="84">
        <f>SUM(M4-I4)</f>
        <v>0.08958333333333335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30">
        <v>10</v>
      </c>
      <c r="M6" s="14">
        <v>11</v>
      </c>
      <c r="N6" s="40">
        <v>12</v>
      </c>
      <c r="O6" s="30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5</v>
      </c>
      <c r="B7" s="87"/>
      <c r="C7" s="41">
        <v>0</v>
      </c>
      <c r="D7" s="17">
        <v>0</v>
      </c>
      <c r="E7" s="17">
        <v>3</v>
      </c>
      <c r="F7" s="17">
        <v>0</v>
      </c>
      <c r="G7" s="17">
        <v>2</v>
      </c>
      <c r="H7" s="17">
        <v>0</v>
      </c>
      <c r="I7" s="17">
        <v>0</v>
      </c>
      <c r="J7" s="17">
        <v>1</v>
      </c>
      <c r="K7" s="17">
        <v>3</v>
      </c>
      <c r="L7" s="17"/>
      <c r="M7" s="17"/>
      <c r="N7" s="17"/>
      <c r="O7" s="17"/>
      <c r="P7" s="17"/>
      <c r="Q7" s="19"/>
      <c r="R7" s="43">
        <f>SUM(C7:Q7)</f>
        <v>9</v>
      </c>
    </row>
    <row r="8" spans="1:18" ht="27.75" customHeight="1">
      <c r="A8" s="86" t="s">
        <v>45</v>
      </c>
      <c r="B8" s="87"/>
      <c r="C8" s="41">
        <v>0</v>
      </c>
      <c r="D8" s="17">
        <v>0</v>
      </c>
      <c r="E8" s="17">
        <v>0</v>
      </c>
      <c r="F8" s="17">
        <v>0</v>
      </c>
      <c r="G8" s="17">
        <v>1</v>
      </c>
      <c r="H8" s="17">
        <v>0</v>
      </c>
      <c r="I8" s="17">
        <v>0</v>
      </c>
      <c r="J8" s="17">
        <v>0</v>
      </c>
      <c r="K8" s="17">
        <v>0</v>
      </c>
      <c r="L8" s="17"/>
      <c r="M8" s="17"/>
      <c r="N8" s="17"/>
      <c r="O8" s="17"/>
      <c r="P8" s="17"/>
      <c r="Q8" s="19"/>
      <c r="R8" s="43">
        <f>SUM(C8:Q8)</f>
        <v>1</v>
      </c>
    </row>
    <row r="9" spans="1:18" ht="21" customHeight="1">
      <c r="A9" s="77" t="s">
        <v>2</v>
      </c>
      <c r="B9" s="85"/>
      <c r="C9" s="79" t="s">
        <v>306</v>
      </c>
      <c r="D9" s="80"/>
      <c r="E9" s="80"/>
      <c r="F9" s="80"/>
      <c r="G9" s="80"/>
      <c r="H9" s="81"/>
      <c r="I9" s="113" t="s">
        <v>307</v>
      </c>
      <c r="J9" s="75"/>
      <c r="K9" s="107" t="s">
        <v>308</v>
      </c>
      <c r="L9" s="108"/>
      <c r="M9" s="132" t="s">
        <v>309</v>
      </c>
      <c r="N9" s="108"/>
      <c r="O9" s="113" t="s">
        <v>310</v>
      </c>
      <c r="P9" s="80"/>
      <c r="Q9" s="80"/>
      <c r="R9" s="75"/>
    </row>
    <row r="10" spans="1:18" s="37" customFormat="1" ht="16.5" customHeight="1">
      <c r="A10" s="123" t="str">
        <f>A7</f>
        <v>報徳学園</v>
      </c>
      <c r="B10" s="124"/>
      <c r="C10" s="25" t="s">
        <v>7</v>
      </c>
      <c r="D10" s="72" t="s">
        <v>185</v>
      </c>
      <c r="E10" s="67"/>
      <c r="F10" s="20">
        <v>4</v>
      </c>
      <c r="G10" s="116"/>
      <c r="H10" s="117"/>
      <c r="I10" s="116" t="s">
        <v>186</v>
      </c>
      <c r="J10" s="117"/>
      <c r="K10" s="120"/>
      <c r="L10" s="117"/>
      <c r="M10" s="66"/>
      <c r="N10" s="66"/>
      <c r="O10" s="68" t="s">
        <v>185</v>
      </c>
      <c r="P10" s="49"/>
      <c r="Q10" s="116"/>
      <c r="R10" s="122"/>
    </row>
    <row r="11" spans="1:18" s="37" customFormat="1" ht="16.5" customHeight="1">
      <c r="A11" s="123"/>
      <c r="B11" s="124"/>
      <c r="C11" s="26">
        <v>2</v>
      </c>
      <c r="D11" s="127"/>
      <c r="E11" s="128"/>
      <c r="F11" s="21">
        <v>5</v>
      </c>
      <c r="G11" s="114"/>
      <c r="H11" s="115"/>
      <c r="I11" s="114"/>
      <c r="J11" s="115"/>
      <c r="K11" s="62"/>
      <c r="L11" s="115"/>
      <c r="M11" s="61"/>
      <c r="N11" s="61"/>
      <c r="O11" s="114"/>
      <c r="P11" s="115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11"/>
      <c r="I12" s="110"/>
      <c r="J12" s="111"/>
      <c r="K12" s="121"/>
      <c r="L12" s="111"/>
      <c r="M12" s="56"/>
      <c r="N12" s="56"/>
      <c r="O12" s="110"/>
      <c r="P12" s="111"/>
      <c r="Q12" s="110"/>
      <c r="R12" s="129"/>
    </row>
    <row r="13" spans="1:18" s="37" customFormat="1" ht="16.5" customHeight="1">
      <c r="A13" s="133" t="str">
        <f>A8</f>
        <v>神港学園</v>
      </c>
      <c r="B13" s="134"/>
      <c r="C13" s="25" t="s">
        <v>7</v>
      </c>
      <c r="D13" s="72" t="s">
        <v>312</v>
      </c>
      <c r="E13" s="67"/>
      <c r="F13" s="20">
        <v>4</v>
      </c>
      <c r="G13" s="116"/>
      <c r="H13" s="117"/>
      <c r="I13" s="116" t="s">
        <v>299</v>
      </c>
      <c r="J13" s="117"/>
      <c r="K13" s="120"/>
      <c r="L13" s="117"/>
      <c r="M13" s="66"/>
      <c r="N13" s="66"/>
      <c r="O13" s="68" t="s">
        <v>66</v>
      </c>
      <c r="P13" s="49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15"/>
      <c r="I14" s="114"/>
      <c r="J14" s="115"/>
      <c r="K14" s="62"/>
      <c r="L14" s="115"/>
      <c r="M14" s="61"/>
      <c r="N14" s="61"/>
      <c r="O14" s="65" t="s">
        <v>313</v>
      </c>
      <c r="P14" s="130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11"/>
      <c r="I15" s="110"/>
      <c r="J15" s="111"/>
      <c r="K15" s="121"/>
      <c r="L15" s="111"/>
      <c r="M15" s="56"/>
      <c r="N15" s="56"/>
      <c r="O15" s="110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 t="s">
        <v>314</v>
      </c>
      <c r="C17" s="28" t="s">
        <v>279</v>
      </c>
      <c r="D17" s="9"/>
      <c r="E17" s="96"/>
      <c r="F17" s="96"/>
      <c r="G17" s="97" t="s">
        <v>131</v>
      </c>
      <c r="H17" s="97"/>
      <c r="I17" s="98">
        <v>0.5361111111111111</v>
      </c>
      <c r="J17" s="98"/>
      <c r="K17" s="99" t="s">
        <v>132</v>
      </c>
      <c r="L17" s="99"/>
      <c r="M17" s="98">
        <v>0.6159722222222223</v>
      </c>
      <c r="N17" s="98"/>
      <c r="O17" s="99" t="s">
        <v>133</v>
      </c>
      <c r="P17" s="99"/>
      <c r="Q17" s="84">
        <f>SUM(M17-I17)</f>
        <v>0.07986111111111116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235</v>
      </c>
      <c r="B20" s="87"/>
      <c r="C20" s="41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/>
      <c r="N20" s="17"/>
      <c r="O20" s="17"/>
      <c r="P20" s="17"/>
      <c r="Q20" s="19"/>
      <c r="R20" s="43">
        <f>SUM(C20:Q20)</f>
        <v>1</v>
      </c>
    </row>
    <row r="21" spans="1:18" ht="27.75" customHeight="1">
      <c r="A21" s="86" t="s">
        <v>272</v>
      </c>
      <c r="B21" s="87"/>
      <c r="C21" s="41">
        <v>0</v>
      </c>
      <c r="D21" s="17">
        <v>0</v>
      </c>
      <c r="E21" s="17">
        <v>0</v>
      </c>
      <c r="F21" s="17">
        <v>2</v>
      </c>
      <c r="G21" s="17">
        <v>0</v>
      </c>
      <c r="H21" s="17">
        <v>0</v>
      </c>
      <c r="I21" s="17">
        <v>0</v>
      </c>
      <c r="J21" s="17">
        <v>5</v>
      </c>
      <c r="K21" s="17" t="s">
        <v>166</v>
      </c>
      <c r="L21" s="17"/>
      <c r="M21" s="17"/>
      <c r="N21" s="17"/>
      <c r="O21" s="17"/>
      <c r="P21" s="17"/>
      <c r="Q21" s="19"/>
      <c r="R21" s="43">
        <f>SUM(C21:Q21)</f>
        <v>7</v>
      </c>
    </row>
    <row r="22" spans="1:18" ht="21" customHeight="1">
      <c r="A22" s="77" t="s">
        <v>2</v>
      </c>
      <c r="B22" s="78"/>
      <c r="C22" s="79" t="s">
        <v>306</v>
      </c>
      <c r="D22" s="80"/>
      <c r="E22" s="80"/>
      <c r="F22" s="80"/>
      <c r="G22" s="80"/>
      <c r="H22" s="81"/>
      <c r="I22" s="79" t="s">
        <v>307</v>
      </c>
      <c r="J22" s="75"/>
      <c r="K22" s="82" t="s">
        <v>308</v>
      </c>
      <c r="L22" s="83"/>
      <c r="M22" s="73" t="s">
        <v>309</v>
      </c>
      <c r="N22" s="74"/>
      <c r="O22" s="75" t="s">
        <v>310</v>
      </c>
      <c r="P22" s="76"/>
      <c r="Q22" s="76"/>
      <c r="R22" s="76"/>
    </row>
    <row r="23" spans="1:18" ht="16.5" customHeight="1">
      <c r="A23" s="33" t="str">
        <f>A20</f>
        <v>加古川北</v>
      </c>
      <c r="B23" s="69"/>
      <c r="C23" s="25" t="s">
        <v>7</v>
      </c>
      <c r="D23" s="72" t="s">
        <v>106</v>
      </c>
      <c r="E23" s="67"/>
      <c r="F23" s="20">
        <v>4</v>
      </c>
      <c r="G23" s="72"/>
      <c r="H23" s="67"/>
      <c r="I23" s="68" t="s">
        <v>236</v>
      </c>
      <c r="J23" s="68"/>
      <c r="K23" s="66"/>
      <c r="L23" s="67"/>
      <c r="M23" s="66"/>
      <c r="N23" s="66"/>
      <c r="O23" s="68" t="s">
        <v>315</v>
      </c>
      <c r="P23" s="49"/>
      <c r="Q23" s="44"/>
      <c r="R23" s="68"/>
    </row>
    <row r="24" spans="1:18" ht="16.5" customHeight="1">
      <c r="A24" s="33"/>
      <c r="B24" s="69"/>
      <c r="C24" s="26">
        <v>2</v>
      </c>
      <c r="D24" s="63"/>
      <c r="E24" s="62"/>
      <c r="F24" s="21">
        <v>5</v>
      </c>
      <c r="G24" s="63"/>
      <c r="H24" s="62"/>
      <c r="I24" s="61"/>
      <c r="J24" s="61"/>
      <c r="K24" s="61"/>
      <c r="L24" s="62"/>
      <c r="M24" s="61"/>
      <c r="N24" s="61"/>
      <c r="O24" s="63"/>
      <c r="P24" s="62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56"/>
      <c r="N25" s="56"/>
      <c r="O25" s="58"/>
      <c r="P25" s="57"/>
      <c r="Q25" s="59"/>
      <c r="R25" s="60"/>
    </row>
    <row r="26" spans="1:18" ht="16.5" customHeight="1">
      <c r="A26" s="31" t="str">
        <f>A21</f>
        <v>神戸国際大附</v>
      </c>
      <c r="B26" s="32"/>
      <c r="C26" s="25" t="s">
        <v>7</v>
      </c>
      <c r="D26" s="72" t="s">
        <v>262</v>
      </c>
      <c r="E26" s="67"/>
      <c r="F26" s="20">
        <v>4</v>
      </c>
      <c r="G26" s="72"/>
      <c r="H26" s="67"/>
      <c r="I26" s="68" t="s">
        <v>263</v>
      </c>
      <c r="J26" s="68"/>
      <c r="K26" s="66"/>
      <c r="L26" s="67"/>
      <c r="M26" s="66"/>
      <c r="N26" s="66"/>
      <c r="O26" s="68" t="s">
        <v>295</v>
      </c>
      <c r="P26" s="49"/>
      <c r="Q26" s="44" t="s">
        <v>46</v>
      </c>
      <c r="R26" s="68"/>
    </row>
    <row r="27" spans="1:18" ht="16.5" customHeight="1">
      <c r="A27" s="33"/>
      <c r="B27" s="69"/>
      <c r="C27" s="26">
        <v>2</v>
      </c>
      <c r="D27" s="63"/>
      <c r="E27" s="62"/>
      <c r="F27" s="21">
        <v>5</v>
      </c>
      <c r="G27" s="63"/>
      <c r="H27" s="62"/>
      <c r="I27" s="61"/>
      <c r="J27" s="61"/>
      <c r="K27" s="61"/>
      <c r="L27" s="62"/>
      <c r="M27" s="61"/>
      <c r="N27" s="61"/>
      <c r="O27" s="65" t="s">
        <v>316</v>
      </c>
      <c r="P27" s="130"/>
      <c r="Q27" s="64"/>
      <c r="R27" s="65"/>
    </row>
    <row r="28" spans="1:18" ht="16.5" customHeight="1">
      <c r="A28" s="70"/>
      <c r="B28" s="71"/>
      <c r="C28" s="27">
        <v>3</v>
      </c>
      <c r="D28" s="58"/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6"/>
      <c r="O28" s="60" t="s">
        <v>296</v>
      </c>
      <c r="P28" s="135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</sheetData>
  <sheetProtection/>
  <mergeCells count="124">
    <mergeCell ref="I24:J24"/>
    <mergeCell ref="A1:G1"/>
    <mergeCell ref="I10:J10"/>
    <mergeCell ref="I9:J9"/>
    <mergeCell ref="G11:H11"/>
    <mergeCell ref="I11:J11"/>
    <mergeCell ref="G4:H4"/>
    <mergeCell ref="I4:J4"/>
    <mergeCell ref="K4:L4"/>
    <mergeCell ref="M4:N4"/>
    <mergeCell ref="K10:L10"/>
    <mergeCell ref="K11:L11"/>
    <mergeCell ref="K15:L15"/>
    <mergeCell ref="K14:L14"/>
    <mergeCell ref="A9:B9"/>
    <mergeCell ref="A10:B12"/>
    <mergeCell ref="A23:B25"/>
    <mergeCell ref="D23:E23"/>
    <mergeCell ref="D24:E24"/>
    <mergeCell ref="D25:E25"/>
    <mergeCell ref="D15:E15"/>
    <mergeCell ref="O13:P13"/>
    <mergeCell ref="K9:L9"/>
    <mergeCell ref="K3:L3"/>
    <mergeCell ref="Q23:R23"/>
    <mergeCell ref="K23:L23"/>
    <mergeCell ref="M15:N15"/>
    <mergeCell ref="M13:N13"/>
    <mergeCell ref="M10:N10"/>
    <mergeCell ref="M11:N11"/>
    <mergeCell ref="M12:N12"/>
    <mergeCell ref="C9:H9"/>
    <mergeCell ref="D10:E10"/>
    <mergeCell ref="D11:E11"/>
    <mergeCell ref="G10:H10"/>
    <mergeCell ref="K26:L26"/>
    <mergeCell ref="I23:J23"/>
    <mergeCell ref="Q13:R13"/>
    <mergeCell ref="O9:R9"/>
    <mergeCell ref="Q10:R10"/>
    <mergeCell ref="K24:L24"/>
    <mergeCell ref="K13:L13"/>
    <mergeCell ref="O15:P15"/>
    <mergeCell ref="O10:P10"/>
    <mergeCell ref="O23:P23"/>
    <mergeCell ref="M26:N26"/>
    <mergeCell ref="D12:E12"/>
    <mergeCell ref="K25:L25"/>
    <mergeCell ref="I25:J25"/>
    <mergeCell ref="G14:H14"/>
    <mergeCell ref="K12:L12"/>
    <mergeCell ref="M24:N24"/>
    <mergeCell ref="I12:J12"/>
    <mergeCell ref="I14:J14"/>
    <mergeCell ref="I22:J2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M23:N23"/>
    <mergeCell ref="I15:J15"/>
    <mergeCell ref="M22:N22"/>
    <mergeCell ref="K22:L22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A19:B19"/>
    <mergeCell ref="A20:B20"/>
    <mergeCell ref="A21:B21"/>
    <mergeCell ref="D26:E26"/>
    <mergeCell ref="A26:B28"/>
    <mergeCell ref="D28:E28"/>
    <mergeCell ref="A22:B22"/>
    <mergeCell ref="C22:H22"/>
    <mergeCell ref="G25:H25"/>
    <mergeCell ref="G24:H24"/>
    <mergeCell ref="G26:H26"/>
    <mergeCell ref="I26:J26"/>
    <mergeCell ref="I27:J27"/>
    <mergeCell ref="G12:H12"/>
    <mergeCell ref="G15:H15"/>
    <mergeCell ref="I17:J17"/>
    <mergeCell ref="G27:H27"/>
    <mergeCell ref="G17:H17"/>
    <mergeCell ref="G23:H23"/>
    <mergeCell ref="G13:H13"/>
    <mergeCell ref="K28:L28"/>
    <mergeCell ref="I28:J28"/>
    <mergeCell ref="G28:H28"/>
    <mergeCell ref="D27:E27"/>
    <mergeCell ref="K27:L27"/>
    <mergeCell ref="B4:C4"/>
    <mergeCell ref="I13:J13"/>
    <mergeCell ref="E4:F4"/>
    <mergeCell ref="E17:F17"/>
    <mergeCell ref="A13:B15"/>
    <mergeCell ref="A6:B6"/>
    <mergeCell ref="A7:B7"/>
    <mergeCell ref="A8:B8"/>
    <mergeCell ref="D14:E14"/>
    <mergeCell ref="D13:E13"/>
  </mergeCells>
  <conditionalFormatting sqref="O10:P10 O13:P14 O23:P23 O26:R26 O27:P28">
    <cfRule type="cellIs" priority="1" dxfId="0" operator="lessThan" stopIfTrue="1">
      <formula>"""0"""</formula>
    </cfRule>
  </conditionalFormatting>
  <dataValidations count="2">
    <dataValidation allowBlank="1" showInputMessage="1" showErrorMessage="1" imeMode="halfAlpha" sqref="M1 M17:N17 I17:J17 O1 M4:N4 I4:J4 I1 C7:Q8 C20:Q21"/>
    <dataValidation type="list" allowBlank="1" showInputMessage="1" showErrorMessage="1" sqref="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3</v>
      </c>
      <c r="J1" s="3" t="s">
        <v>8</v>
      </c>
      <c r="K1" s="4">
        <v>2010</v>
      </c>
      <c r="L1" s="5" t="s">
        <v>9</v>
      </c>
      <c r="M1" s="6">
        <v>9</v>
      </c>
      <c r="N1" s="5" t="s">
        <v>0</v>
      </c>
      <c r="O1" s="6">
        <v>18</v>
      </c>
      <c r="P1" s="4" t="s">
        <v>12</v>
      </c>
      <c r="Q1" s="7" t="s">
        <v>1</v>
      </c>
      <c r="R1" s="8" t="s">
        <v>4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>
        <v>1</v>
      </c>
      <c r="C4" s="28" t="s">
        <v>28</v>
      </c>
      <c r="D4" s="9"/>
      <c r="E4" s="96" t="s">
        <v>11</v>
      </c>
      <c r="F4" s="96"/>
      <c r="G4" s="97" t="s">
        <v>14</v>
      </c>
      <c r="H4" s="97"/>
      <c r="I4" s="98">
        <v>0.37013888888888885</v>
      </c>
      <c r="J4" s="98"/>
      <c r="K4" s="99" t="s">
        <v>15</v>
      </c>
      <c r="L4" s="99"/>
      <c r="M4" s="98">
        <v>0.4611111111111111</v>
      </c>
      <c r="N4" s="98"/>
      <c r="O4" s="99" t="s">
        <v>16</v>
      </c>
      <c r="P4" s="99"/>
      <c r="Q4" s="84">
        <f>SUM(M4-I4)</f>
        <v>0.09097222222222223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103</v>
      </c>
      <c r="B7" s="87"/>
      <c r="C7" s="41">
        <v>0</v>
      </c>
      <c r="D7" s="17">
        <v>0</v>
      </c>
      <c r="E7" s="18">
        <v>0</v>
      </c>
      <c r="F7" s="41">
        <v>3</v>
      </c>
      <c r="G7" s="17">
        <v>0</v>
      </c>
      <c r="H7" s="19">
        <v>0</v>
      </c>
      <c r="I7" s="41">
        <v>2</v>
      </c>
      <c r="J7" s="17">
        <v>2</v>
      </c>
      <c r="K7" s="19">
        <v>0</v>
      </c>
      <c r="L7" s="17"/>
      <c r="M7" s="17"/>
      <c r="N7" s="17"/>
      <c r="O7" s="17"/>
      <c r="P7" s="17"/>
      <c r="Q7" s="19"/>
      <c r="R7" s="43">
        <f>SUM(C7:Q7)</f>
        <v>7</v>
      </c>
    </row>
    <row r="8" spans="1:18" ht="27.75" customHeight="1">
      <c r="A8" s="86" t="s">
        <v>104</v>
      </c>
      <c r="B8" s="87"/>
      <c r="C8" s="41">
        <v>1</v>
      </c>
      <c r="D8" s="17">
        <v>1</v>
      </c>
      <c r="E8" s="18">
        <v>0</v>
      </c>
      <c r="F8" s="41">
        <v>2</v>
      </c>
      <c r="G8" s="17">
        <v>0</v>
      </c>
      <c r="H8" s="19">
        <v>0</v>
      </c>
      <c r="I8" s="41">
        <v>1</v>
      </c>
      <c r="J8" s="17">
        <v>0</v>
      </c>
      <c r="K8" s="19">
        <v>0</v>
      </c>
      <c r="L8" s="17"/>
      <c r="M8" s="17"/>
      <c r="N8" s="17"/>
      <c r="O8" s="17"/>
      <c r="P8" s="17"/>
      <c r="Q8" s="19"/>
      <c r="R8" s="43">
        <f>SUM(C8:Q8)</f>
        <v>5</v>
      </c>
    </row>
    <row r="9" spans="1:18" ht="21" customHeight="1">
      <c r="A9" s="77" t="s">
        <v>2</v>
      </c>
      <c r="B9" s="85"/>
      <c r="C9" s="79" t="s">
        <v>51</v>
      </c>
      <c r="D9" s="80"/>
      <c r="E9" s="80"/>
      <c r="F9" s="80"/>
      <c r="G9" s="80"/>
      <c r="H9" s="81"/>
      <c r="I9" s="113" t="s">
        <v>52</v>
      </c>
      <c r="J9" s="75"/>
      <c r="K9" s="107" t="s">
        <v>53</v>
      </c>
      <c r="L9" s="108"/>
      <c r="M9" s="132" t="s">
        <v>54</v>
      </c>
      <c r="N9" s="108"/>
      <c r="O9" s="113" t="s">
        <v>55</v>
      </c>
      <c r="P9" s="80"/>
      <c r="Q9" s="80"/>
      <c r="R9" s="75"/>
    </row>
    <row r="10" spans="1:18" s="37" customFormat="1" ht="16.5" customHeight="1">
      <c r="A10" s="123" t="str">
        <f>A7</f>
        <v>西宮南</v>
      </c>
      <c r="B10" s="124"/>
      <c r="C10" s="25" t="s">
        <v>7</v>
      </c>
      <c r="D10" s="72" t="s">
        <v>105</v>
      </c>
      <c r="E10" s="67"/>
      <c r="F10" s="20">
        <v>4</v>
      </c>
      <c r="G10" s="116"/>
      <c r="H10" s="117"/>
      <c r="I10" s="68" t="s">
        <v>106</v>
      </c>
      <c r="J10" s="68"/>
      <c r="K10" s="120"/>
      <c r="L10" s="117"/>
      <c r="M10" s="66"/>
      <c r="N10" s="66"/>
      <c r="O10" s="68" t="s">
        <v>107</v>
      </c>
      <c r="P10" s="49"/>
      <c r="Q10" s="116"/>
      <c r="R10" s="122"/>
    </row>
    <row r="11" spans="1:18" s="37" customFormat="1" ht="16.5" customHeight="1">
      <c r="A11" s="123"/>
      <c r="B11" s="124"/>
      <c r="C11" s="26">
        <v>2</v>
      </c>
      <c r="D11" s="63" t="s">
        <v>108</v>
      </c>
      <c r="E11" s="62"/>
      <c r="F11" s="21">
        <v>5</v>
      </c>
      <c r="G11" s="114"/>
      <c r="H11" s="115"/>
      <c r="I11" s="114"/>
      <c r="J11" s="63"/>
      <c r="K11" s="62"/>
      <c r="L11" s="115"/>
      <c r="M11" s="61"/>
      <c r="N11" s="61"/>
      <c r="O11" s="114"/>
      <c r="P11" s="115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11"/>
      <c r="I12" s="110"/>
      <c r="J12" s="129"/>
      <c r="K12" s="121"/>
      <c r="L12" s="111"/>
      <c r="M12" s="56"/>
      <c r="N12" s="56"/>
      <c r="O12" s="110"/>
      <c r="P12" s="111"/>
      <c r="Q12" s="110"/>
      <c r="R12" s="129"/>
    </row>
    <row r="13" spans="1:18" s="37" customFormat="1" ht="16.5" customHeight="1">
      <c r="A13" s="133" t="str">
        <f>A8</f>
        <v>須磨学園</v>
      </c>
      <c r="B13" s="134"/>
      <c r="C13" s="25" t="s">
        <v>7</v>
      </c>
      <c r="D13" s="72" t="s">
        <v>109</v>
      </c>
      <c r="E13" s="67"/>
      <c r="F13" s="20">
        <v>4</v>
      </c>
      <c r="G13" s="116"/>
      <c r="H13" s="117"/>
      <c r="I13" s="68" t="s">
        <v>110</v>
      </c>
      <c r="J13" s="68"/>
      <c r="K13" s="120"/>
      <c r="L13" s="117"/>
      <c r="M13" s="66"/>
      <c r="N13" s="66"/>
      <c r="O13" s="68" t="s">
        <v>111</v>
      </c>
      <c r="P13" s="49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15"/>
      <c r="I14" s="114"/>
      <c r="J14" s="63"/>
      <c r="K14" s="62"/>
      <c r="L14" s="115"/>
      <c r="M14" s="61"/>
      <c r="N14" s="61"/>
      <c r="O14" s="114"/>
      <c r="P14" s="115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11"/>
      <c r="I15" s="110"/>
      <c r="J15" s="129"/>
      <c r="K15" s="121"/>
      <c r="L15" s="111"/>
      <c r="M15" s="56"/>
      <c r="N15" s="56"/>
      <c r="O15" s="110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>
        <v>1</v>
      </c>
      <c r="C17" s="28" t="s">
        <v>28</v>
      </c>
      <c r="D17" s="9"/>
      <c r="E17" s="96" t="s">
        <v>130</v>
      </c>
      <c r="F17" s="96"/>
      <c r="G17" s="97" t="s">
        <v>131</v>
      </c>
      <c r="H17" s="97"/>
      <c r="I17" s="98">
        <v>0.4888888888888889</v>
      </c>
      <c r="J17" s="98"/>
      <c r="K17" s="99" t="s">
        <v>132</v>
      </c>
      <c r="L17" s="99"/>
      <c r="M17" s="98">
        <v>0.5770833333333333</v>
      </c>
      <c r="N17" s="98"/>
      <c r="O17" s="99" t="s">
        <v>133</v>
      </c>
      <c r="P17" s="99"/>
      <c r="Q17" s="84">
        <f>SUM(M17-I17)</f>
        <v>0.08819444444444441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112</v>
      </c>
      <c r="B20" s="87"/>
      <c r="C20" s="41">
        <v>2</v>
      </c>
      <c r="D20" s="17">
        <v>2</v>
      </c>
      <c r="E20" s="18">
        <v>0</v>
      </c>
      <c r="F20" s="41">
        <v>0</v>
      </c>
      <c r="G20" s="17">
        <v>1</v>
      </c>
      <c r="H20" s="19">
        <v>0</v>
      </c>
      <c r="I20" s="41">
        <v>0</v>
      </c>
      <c r="J20" s="17">
        <v>3</v>
      </c>
      <c r="K20" s="19">
        <v>0</v>
      </c>
      <c r="L20" s="17"/>
      <c r="M20" s="17"/>
      <c r="N20" s="17"/>
      <c r="O20" s="17"/>
      <c r="P20" s="17"/>
      <c r="Q20" s="19"/>
      <c r="R20" s="43">
        <f>SUM(C20:Q20)</f>
        <v>8</v>
      </c>
    </row>
    <row r="21" spans="1:18" ht="27.75" customHeight="1">
      <c r="A21" s="86" t="s">
        <v>113</v>
      </c>
      <c r="B21" s="87"/>
      <c r="C21" s="41">
        <v>0</v>
      </c>
      <c r="D21" s="17">
        <v>1</v>
      </c>
      <c r="E21" s="18">
        <v>0</v>
      </c>
      <c r="F21" s="41">
        <v>0</v>
      </c>
      <c r="G21" s="17">
        <v>0</v>
      </c>
      <c r="H21" s="19">
        <v>1</v>
      </c>
      <c r="I21" s="41">
        <v>0</v>
      </c>
      <c r="J21" s="17">
        <v>0</v>
      </c>
      <c r="K21" s="19">
        <v>1</v>
      </c>
      <c r="L21" s="17"/>
      <c r="M21" s="17"/>
      <c r="N21" s="17"/>
      <c r="O21" s="17"/>
      <c r="P21" s="17"/>
      <c r="Q21" s="19"/>
      <c r="R21" s="43">
        <f>SUM(C21:Q21)</f>
        <v>3</v>
      </c>
    </row>
    <row r="22" spans="1:18" ht="21" customHeight="1">
      <c r="A22" s="77" t="s">
        <v>2</v>
      </c>
      <c r="B22" s="78"/>
      <c r="C22" s="79" t="s">
        <v>51</v>
      </c>
      <c r="D22" s="80"/>
      <c r="E22" s="80"/>
      <c r="F22" s="80"/>
      <c r="G22" s="80"/>
      <c r="H22" s="81"/>
      <c r="I22" s="79" t="s">
        <v>52</v>
      </c>
      <c r="J22" s="75"/>
      <c r="K22" s="82" t="s">
        <v>53</v>
      </c>
      <c r="L22" s="83"/>
      <c r="M22" s="73" t="s">
        <v>54</v>
      </c>
      <c r="N22" s="74"/>
      <c r="O22" s="75" t="s">
        <v>55</v>
      </c>
      <c r="P22" s="76"/>
      <c r="Q22" s="76"/>
      <c r="R22" s="76"/>
    </row>
    <row r="23" spans="1:18" ht="16.5" customHeight="1">
      <c r="A23" s="33" t="str">
        <f>A20</f>
        <v>三田学園</v>
      </c>
      <c r="B23" s="69"/>
      <c r="C23" s="25" t="s">
        <v>7</v>
      </c>
      <c r="D23" s="72" t="s">
        <v>114</v>
      </c>
      <c r="E23" s="67"/>
      <c r="F23" s="20">
        <v>4</v>
      </c>
      <c r="G23" s="72"/>
      <c r="H23" s="67"/>
      <c r="I23" s="68" t="s">
        <v>115</v>
      </c>
      <c r="J23" s="68"/>
      <c r="K23" s="66"/>
      <c r="L23" s="67"/>
      <c r="M23" s="68" t="s">
        <v>116</v>
      </c>
      <c r="N23" s="49"/>
      <c r="O23" s="68" t="s">
        <v>116</v>
      </c>
      <c r="P23" s="49"/>
      <c r="Q23" s="44" t="s">
        <v>117</v>
      </c>
      <c r="R23" s="68"/>
    </row>
    <row r="24" spans="1:18" ht="16.5" customHeight="1">
      <c r="A24" s="33"/>
      <c r="B24" s="69"/>
      <c r="C24" s="26">
        <v>2</v>
      </c>
      <c r="D24" s="63"/>
      <c r="E24" s="62"/>
      <c r="F24" s="21">
        <v>5</v>
      </c>
      <c r="G24" s="63"/>
      <c r="H24" s="62"/>
      <c r="I24" s="61"/>
      <c r="J24" s="61"/>
      <c r="K24" s="61"/>
      <c r="L24" s="62"/>
      <c r="M24" s="61"/>
      <c r="N24" s="61"/>
      <c r="O24" s="65" t="s">
        <v>118</v>
      </c>
      <c r="P24" s="130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56"/>
      <c r="N25" s="56"/>
      <c r="O25" s="60" t="s">
        <v>119</v>
      </c>
      <c r="P25" s="135"/>
      <c r="Q25" s="59"/>
      <c r="R25" s="60"/>
    </row>
    <row r="26" spans="1:18" ht="16.5" customHeight="1">
      <c r="A26" s="31" t="str">
        <f>A21</f>
        <v>相生産業</v>
      </c>
      <c r="B26" s="32"/>
      <c r="C26" s="25" t="s">
        <v>7</v>
      </c>
      <c r="D26" s="72" t="s">
        <v>120</v>
      </c>
      <c r="E26" s="67"/>
      <c r="F26" s="20">
        <v>4</v>
      </c>
      <c r="G26" s="72"/>
      <c r="H26" s="67"/>
      <c r="I26" s="68" t="s">
        <v>50</v>
      </c>
      <c r="J26" s="68"/>
      <c r="K26" s="66"/>
      <c r="L26" s="67"/>
      <c r="M26" s="66"/>
      <c r="N26" s="66"/>
      <c r="O26" s="68" t="s">
        <v>27</v>
      </c>
      <c r="P26" s="49"/>
      <c r="Q26" s="44"/>
      <c r="R26" s="68"/>
    </row>
    <row r="27" spans="1:18" ht="16.5" customHeight="1">
      <c r="A27" s="33"/>
      <c r="B27" s="69"/>
      <c r="C27" s="26">
        <v>2</v>
      </c>
      <c r="D27" s="63" t="s">
        <v>121</v>
      </c>
      <c r="E27" s="62"/>
      <c r="F27" s="21">
        <v>5</v>
      </c>
      <c r="G27" s="63"/>
      <c r="H27" s="62"/>
      <c r="I27" s="61"/>
      <c r="J27" s="61"/>
      <c r="K27" s="61"/>
      <c r="L27" s="62"/>
      <c r="M27" s="61"/>
      <c r="N27" s="61"/>
      <c r="O27" s="65" t="s">
        <v>122</v>
      </c>
      <c r="P27" s="130"/>
      <c r="Q27" s="64"/>
      <c r="R27" s="65"/>
    </row>
    <row r="28" spans="1:18" ht="16.5" customHeight="1">
      <c r="A28" s="70"/>
      <c r="B28" s="71"/>
      <c r="C28" s="27">
        <v>3</v>
      </c>
      <c r="D28" s="58"/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6"/>
      <c r="O28" s="60" t="s">
        <v>25</v>
      </c>
      <c r="P28" s="135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  <row r="30" spans="1:20" s="37" customFormat="1" ht="18.75" customHeight="1">
      <c r="A30" s="35"/>
      <c r="B30" s="36">
        <v>1</v>
      </c>
      <c r="C30" s="28" t="s">
        <v>28</v>
      </c>
      <c r="D30" s="9"/>
      <c r="E30" s="96" t="s">
        <v>134</v>
      </c>
      <c r="F30" s="96"/>
      <c r="G30" s="97" t="s">
        <v>135</v>
      </c>
      <c r="H30" s="97"/>
      <c r="I30" s="98">
        <v>0.6055555555555555</v>
      </c>
      <c r="J30" s="98"/>
      <c r="K30" s="99" t="s">
        <v>136</v>
      </c>
      <c r="L30" s="99"/>
      <c r="M30" s="98">
        <v>0.68125</v>
      </c>
      <c r="N30" s="98"/>
      <c r="O30" s="99" t="s">
        <v>137</v>
      </c>
      <c r="P30" s="99"/>
      <c r="Q30" s="84">
        <f>SUM(M30-I30)</f>
        <v>0.07569444444444451</v>
      </c>
      <c r="R30" s="84"/>
      <c r="T30" s="38"/>
    </row>
    <row r="31" spans="8:18" ht="7.5" customHeight="1">
      <c r="H31" s="11"/>
      <c r="I31" s="11"/>
      <c r="J31" s="12"/>
      <c r="K31" s="13"/>
      <c r="L31" s="13"/>
      <c r="M31" s="12"/>
      <c r="N31" s="12"/>
      <c r="O31" s="13"/>
      <c r="P31" s="13"/>
      <c r="Q31" s="12"/>
      <c r="R31" s="12"/>
    </row>
    <row r="32" spans="1:18" ht="21" customHeight="1">
      <c r="A32" s="77" t="s">
        <v>2</v>
      </c>
      <c r="B32" s="85"/>
      <c r="C32" s="23">
        <v>1</v>
      </c>
      <c r="D32" s="24">
        <v>2</v>
      </c>
      <c r="E32" s="46">
        <v>3</v>
      </c>
      <c r="F32" s="23">
        <v>4</v>
      </c>
      <c r="G32" s="24">
        <v>5</v>
      </c>
      <c r="H32" s="46">
        <v>6</v>
      </c>
      <c r="I32" s="23">
        <v>7</v>
      </c>
      <c r="J32" s="24">
        <v>8</v>
      </c>
      <c r="K32" s="40">
        <v>9</v>
      </c>
      <c r="L32" s="30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6" t="s">
        <v>32</v>
      </c>
      <c r="B33" s="87"/>
      <c r="C33" s="41">
        <v>6</v>
      </c>
      <c r="D33" s="17">
        <v>0</v>
      </c>
      <c r="E33" s="18">
        <v>0</v>
      </c>
      <c r="F33" s="41">
        <v>1</v>
      </c>
      <c r="G33" s="17">
        <v>0</v>
      </c>
      <c r="H33" s="19">
        <v>0</v>
      </c>
      <c r="I33" s="41">
        <v>1</v>
      </c>
      <c r="J33" s="17">
        <v>2</v>
      </c>
      <c r="K33" s="17"/>
      <c r="L33" s="17"/>
      <c r="M33" s="88" t="s">
        <v>101</v>
      </c>
      <c r="N33" s="89"/>
      <c r="O33" s="89"/>
      <c r="P33" s="90"/>
      <c r="Q33" s="17"/>
      <c r="R33" s="43">
        <f>SUM(C33:Q33)</f>
        <v>10</v>
      </c>
    </row>
    <row r="34" spans="1:18" ht="27.75" customHeight="1">
      <c r="A34" s="86" t="s">
        <v>139</v>
      </c>
      <c r="B34" s="87"/>
      <c r="C34" s="41">
        <v>0</v>
      </c>
      <c r="D34" s="17">
        <v>0</v>
      </c>
      <c r="E34" s="18">
        <v>0</v>
      </c>
      <c r="F34" s="41">
        <v>0</v>
      </c>
      <c r="G34" s="17">
        <v>0</v>
      </c>
      <c r="H34" s="19">
        <v>1</v>
      </c>
      <c r="I34" s="41">
        <v>1</v>
      </c>
      <c r="J34" s="17">
        <v>0</v>
      </c>
      <c r="K34" s="17"/>
      <c r="L34" s="17"/>
      <c r="M34" s="91"/>
      <c r="N34" s="92"/>
      <c r="O34" s="92"/>
      <c r="P34" s="93"/>
      <c r="Q34" s="17"/>
      <c r="R34" s="43">
        <f>SUM(C34:Q34)</f>
        <v>2</v>
      </c>
    </row>
    <row r="35" spans="1:18" ht="21" customHeight="1">
      <c r="A35" s="77" t="s">
        <v>2</v>
      </c>
      <c r="B35" s="78"/>
      <c r="C35" s="79" t="s">
        <v>89</v>
      </c>
      <c r="D35" s="80"/>
      <c r="E35" s="80"/>
      <c r="F35" s="80"/>
      <c r="G35" s="80"/>
      <c r="H35" s="81"/>
      <c r="I35" s="79" t="s">
        <v>90</v>
      </c>
      <c r="J35" s="75"/>
      <c r="K35" s="82" t="s">
        <v>91</v>
      </c>
      <c r="L35" s="83"/>
      <c r="M35" s="73" t="s">
        <v>92</v>
      </c>
      <c r="N35" s="74"/>
      <c r="O35" s="75" t="s">
        <v>93</v>
      </c>
      <c r="P35" s="76"/>
      <c r="Q35" s="76"/>
      <c r="R35" s="76"/>
    </row>
    <row r="36" spans="1:18" ht="16.5" customHeight="1">
      <c r="A36" s="33" t="str">
        <f>A33</f>
        <v>川西北陵</v>
      </c>
      <c r="B36" s="69"/>
      <c r="C36" s="25" t="s">
        <v>7</v>
      </c>
      <c r="D36" s="72" t="s">
        <v>123</v>
      </c>
      <c r="E36" s="67"/>
      <c r="F36" s="20">
        <v>4</v>
      </c>
      <c r="G36" s="72"/>
      <c r="H36" s="67"/>
      <c r="I36" s="68" t="s">
        <v>124</v>
      </c>
      <c r="J36" s="68"/>
      <c r="K36" s="68" t="s">
        <v>24</v>
      </c>
      <c r="L36" s="68"/>
      <c r="M36" s="68" t="s">
        <v>125</v>
      </c>
      <c r="N36" s="68"/>
      <c r="O36" s="72"/>
      <c r="P36" s="67"/>
      <c r="Q36" s="44"/>
      <c r="R36" s="68"/>
    </row>
    <row r="37" spans="1:18" ht="16.5" customHeight="1">
      <c r="A37" s="33"/>
      <c r="B37" s="69"/>
      <c r="C37" s="26">
        <v>2</v>
      </c>
      <c r="D37" s="63" t="s">
        <v>126</v>
      </c>
      <c r="E37" s="62"/>
      <c r="F37" s="21">
        <v>5</v>
      </c>
      <c r="G37" s="63"/>
      <c r="H37" s="62"/>
      <c r="I37" s="61"/>
      <c r="J37" s="61"/>
      <c r="K37" s="136" t="s">
        <v>138</v>
      </c>
      <c r="L37" s="136"/>
      <c r="M37" s="61"/>
      <c r="N37" s="61"/>
      <c r="O37" s="63"/>
      <c r="P37" s="62"/>
      <c r="Q37" s="64"/>
      <c r="R37" s="65"/>
    </row>
    <row r="38" spans="1:18" ht="16.5" customHeight="1">
      <c r="A38" s="70"/>
      <c r="B38" s="71"/>
      <c r="C38" s="27">
        <v>3</v>
      </c>
      <c r="D38" s="58"/>
      <c r="E38" s="57"/>
      <c r="F38" s="22">
        <v>6</v>
      </c>
      <c r="G38" s="58"/>
      <c r="H38" s="57"/>
      <c r="I38" s="56"/>
      <c r="J38" s="56"/>
      <c r="K38" s="56"/>
      <c r="L38" s="57"/>
      <c r="M38" s="56"/>
      <c r="N38" s="56"/>
      <c r="O38" s="58"/>
      <c r="P38" s="57"/>
      <c r="Q38" s="59"/>
      <c r="R38" s="60"/>
    </row>
    <row r="39" spans="1:18" ht="16.5" customHeight="1">
      <c r="A39" s="31" t="str">
        <f>A34</f>
        <v>有　　馬</v>
      </c>
      <c r="B39" s="32"/>
      <c r="C39" s="25" t="s">
        <v>7</v>
      </c>
      <c r="D39" s="72" t="s">
        <v>127</v>
      </c>
      <c r="E39" s="67"/>
      <c r="F39" s="20">
        <v>4</v>
      </c>
      <c r="G39" s="72"/>
      <c r="H39" s="67"/>
      <c r="I39" s="68" t="s">
        <v>128</v>
      </c>
      <c r="J39" s="68"/>
      <c r="K39" s="66"/>
      <c r="L39" s="67"/>
      <c r="M39" s="66"/>
      <c r="N39" s="66"/>
      <c r="O39" s="48" t="s">
        <v>128</v>
      </c>
      <c r="P39" s="49"/>
      <c r="Q39" s="44"/>
      <c r="R39" s="68"/>
    </row>
    <row r="40" spans="1:18" ht="16.5" customHeight="1">
      <c r="A40" s="33"/>
      <c r="B40" s="69"/>
      <c r="C40" s="26">
        <v>2</v>
      </c>
      <c r="D40" s="63" t="s">
        <v>129</v>
      </c>
      <c r="E40" s="62"/>
      <c r="F40" s="21">
        <v>5</v>
      </c>
      <c r="G40" s="63"/>
      <c r="H40" s="62"/>
      <c r="I40" s="61"/>
      <c r="J40" s="61"/>
      <c r="K40" s="61"/>
      <c r="L40" s="62"/>
      <c r="M40" s="61"/>
      <c r="N40" s="61"/>
      <c r="O40" s="63"/>
      <c r="P40" s="62"/>
      <c r="Q40" s="64"/>
      <c r="R40" s="65"/>
    </row>
    <row r="41" spans="1:18" ht="16.5" customHeight="1">
      <c r="A41" s="70"/>
      <c r="B41" s="71"/>
      <c r="C41" s="27">
        <v>3</v>
      </c>
      <c r="D41" s="58"/>
      <c r="E41" s="57"/>
      <c r="F41" s="22">
        <v>6</v>
      </c>
      <c r="G41" s="58"/>
      <c r="H41" s="57"/>
      <c r="I41" s="56"/>
      <c r="J41" s="56"/>
      <c r="K41" s="56"/>
      <c r="L41" s="57"/>
      <c r="M41" s="56"/>
      <c r="N41" s="56"/>
      <c r="O41" s="58"/>
      <c r="P41" s="57"/>
      <c r="Q41" s="59"/>
      <c r="R41" s="60"/>
    </row>
  </sheetData>
  <sheetProtection/>
  <mergeCells count="184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M37:N37"/>
    <mergeCell ref="O37:P37"/>
    <mergeCell ref="Q37:R37"/>
    <mergeCell ref="D38:E38"/>
    <mergeCell ref="G38:H38"/>
    <mergeCell ref="I38:J38"/>
    <mergeCell ref="K38:L38"/>
    <mergeCell ref="M38:N38"/>
    <mergeCell ref="O38:P38"/>
    <mergeCell ref="Q38:R38"/>
    <mergeCell ref="D37:E37"/>
    <mergeCell ref="G37:H37"/>
    <mergeCell ref="I37:J37"/>
    <mergeCell ref="K37:L37"/>
    <mergeCell ref="M35:N35"/>
    <mergeCell ref="O35:R35"/>
    <mergeCell ref="A36:B38"/>
    <mergeCell ref="D36:E36"/>
    <mergeCell ref="G36:H36"/>
    <mergeCell ref="I36:J36"/>
    <mergeCell ref="K36:L36"/>
    <mergeCell ref="M36:N36"/>
    <mergeCell ref="O36:P36"/>
    <mergeCell ref="Q36:R36"/>
    <mergeCell ref="A35:B35"/>
    <mergeCell ref="C35:H35"/>
    <mergeCell ref="I35:J35"/>
    <mergeCell ref="K35:L35"/>
    <mergeCell ref="Q30:R30"/>
    <mergeCell ref="A32:B32"/>
    <mergeCell ref="A33:B33"/>
    <mergeCell ref="A34:B34"/>
    <mergeCell ref="M33:P34"/>
    <mergeCell ref="K30:L30"/>
    <mergeCell ref="M30:N30"/>
    <mergeCell ref="O30:P30"/>
    <mergeCell ref="A1:G1"/>
    <mergeCell ref="E30:F30"/>
    <mergeCell ref="G30:H30"/>
    <mergeCell ref="I30:J30"/>
    <mergeCell ref="I10:J10"/>
    <mergeCell ref="I9:J9"/>
    <mergeCell ref="G11:H11"/>
    <mergeCell ref="G13:H13"/>
    <mergeCell ref="I11:J11"/>
    <mergeCell ref="I24:J24"/>
    <mergeCell ref="G4:H4"/>
    <mergeCell ref="I4:J4"/>
    <mergeCell ref="K4:L4"/>
    <mergeCell ref="M4:N4"/>
    <mergeCell ref="K23:L23"/>
    <mergeCell ref="M15:N15"/>
    <mergeCell ref="M13:N13"/>
    <mergeCell ref="M10:N10"/>
    <mergeCell ref="M11:N11"/>
    <mergeCell ref="M12:N12"/>
    <mergeCell ref="K10:L10"/>
    <mergeCell ref="K11:L11"/>
    <mergeCell ref="K15:L15"/>
    <mergeCell ref="K14:L14"/>
    <mergeCell ref="K9:L9"/>
    <mergeCell ref="K3:L3"/>
    <mergeCell ref="Q23:R23"/>
    <mergeCell ref="A9:B9"/>
    <mergeCell ref="A10:B12"/>
    <mergeCell ref="A23:B25"/>
    <mergeCell ref="D23:E23"/>
    <mergeCell ref="D24:E24"/>
    <mergeCell ref="D25:E25"/>
    <mergeCell ref="D15:E15"/>
    <mergeCell ref="K24:L24"/>
    <mergeCell ref="K13:L13"/>
    <mergeCell ref="O15:P15"/>
    <mergeCell ref="O10:P10"/>
    <mergeCell ref="Q13:R13"/>
    <mergeCell ref="O9:R9"/>
    <mergeCell ref="Q10:R10"/>
    <mergeCell ref="G27:H27"/>
    <mergeCell ref="G17:H17"/>
    <mergeCell ref="C9:H9"/>
    <mergeCell ref="D10:E10"/>
    <mergeCell ref="D11:E11"/>
    <mergeCell ref="G10:H10"/>
    <mergeCell ref="G23:H23"/>
    <mergeCell ref="C22:H22"/>
    <mergeCell ref="G25:H25"/>
    <mergeCell ref="G24:H24"/>
    <mergeCell ref="K27:L27"/>
    <mergeCell ref="K26:L26"/>
    <mergeCell ref="M26:N26"/>
    <mergeCell ref="D12:E12"/>
    <mergeCell ref="K25:L25"/>
    <mergeCell ref="I25:J25"/>
    <mergeCell ref="G14:H14"/>
    <mergeCell ref="K12:L12"/>
    <mergeCell ref="M24:N24"/>
    <mergeCell ref="I12:J1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I14:J14"/>
    <mergeCell ref="O23:P23"/>
    <mergeCell ref="O13:P13"/>
    <mergeCell ref="I22:J22"/>
    <mergeCell ref="I23:J23"/>
    <mergeCell ref="I17:J17"/>
    <mergeCell ref="M23:N23"/>
    <mergeCell ref="I15:J15"/>
    <mergeCell ref="M22:N22"/>
    <mergeCell ref="K22:L22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A19:B19"/>
    <mergeCell ref="A20:B20"/>
    <mergeCell ref="A21:B21"/>
    <mergeCell ref="D26:E26"/>
    <mergeCell ref="A26:B28"/>
    <mergeCell ref="D28:E28"/>
    <mergeCell ref="A22:B22"/>
    <mergeCell ref="G12:H12"/>
    <mergeCell ref="A13:B15"/>
    <mergeCell ref="G15:H15"/>
    <mergeCell ref="A6:B6"/>
    <mergeCell ref="A7:B7"/>
    <mergeCell ref="A8:B8"/>
    <mergeCell ref="D14:E14"/>
    <mergeCell ref="D13:E13"/>
    <mergeCell ref="I13:J13"/>
    <mergeCell ref="E4:F4"/>
    <mergeCell ref="E17:F17"/>
    <mergeCell ref="K28:L28"/>
    <mergeCell ref="I28:J28"/>
    <mergeCell ref="G28:H28"/>
    <mergeCell ref="D27:E27"/>
    <mergeCell ref="G26:H26"/>
    <mergeCell ref="I26:J26"/>
    <mergeCell ref="I27:J27"/>
  </mergeCells>
  <conditionalFormatting sqref="H6">
    <cfRule type="expression" priority="1" dxfId="0" stopIfTrue="1">
      <formula>H7=""</formula>
    </cfRule>
  </conditionalFormatting>
  <conditionalFormatting sqref="H20:K21 H7:K8 H33:J34">
    <cfRule type="expression" priority="2" dxfId="0" stopIfTrue="1">
      <formula>H7=""</formula>
    </cfRule>
  </conditionalFormatting>
  <conditionalFormatting sqref="D11:E11 O10:P10 O13:P13 D27:E27 M23:R23 O24:P28 D37:E37 D40:E40 K36:N36 K37:L37 O39:P39">
    <cfRule type="cellIs" priority="3" dxfId="0" operator="lessThan" stopIfTrue="1">
      <formula>"""0"""</formula>
    </cfRule>
  </conditionalFormatting>
  <dataValidations count="2">
    <dataValidation allowBlank="1" showInputMessage="1" showErrorMessage="1" imeMode="halfAlpha" sqref="C7:Q8 M33 Q33:Q34 C20:Q21 I17:J17 M17:N17 I30:J30 M1 O1 I4:J4 I1 M4:N4 M30:N30 C33:L34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4</v>
      </c>
      <c r="J1" s="3" t="s">
        <v>8</v>
      </c>
      <c r="K1" s="4">
        <v>2010</v>
      </c>
      <c r="L1" s="5" t="s">
        <v>9</v>
      </c>
      <c r="M1" s="6">
        <v>9</v>
      </c>
      <c r="N1" s="5" t="s">
        <v>0</v>
      </c>
      <c r="O1" s="6">
        <v>19</v>
      </c>
      <c r="P1" s="1" t="s">
        <v>12</v>
      </c>
      <c r="Q1" s="7" t="s">
        <v>30</v>
      </c>
      <c r="R1" s="8" t="s">
        <v>34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>
        <v>1</v>
      </c>
      <c r="C4" s="28" t="s">
        <v>28</v>
      </c>
      <c r="D4" s="9"/>
      <c r="E4" s="96" t="s">
        <v>11</v>
      </c>
      <c r="F4" s="96"/>
      <c r="G4" s="97" t="s">
        <v>14</v>
      </c>
      <c r="H4" s="97"/>
      <c r="I4" s="98">
        <v>0.37013888888888885</v>
      </c>
      <c r="J4" s="98"/>
      <c r="K4" s="99" t="s">
        <v>15</v>
      </c>
      <c r="L4" s="99"/>
      <c r="M4" s="98">
        <v>0.44027777777777777</v>
      </c>
      <c r="N4" s="98"/>
      <c r="O4" s="99" t="s">
        <v>16</v>
      </c>
      <c r="P4" s="99"/>
      <c r="Q4" s="84">
        <f>SUM(M4-I4)</f>
        <v>0.07013888888888892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14">
        <v>8</v>
      </c>
      <c r="K6" s="40">
        <v>9</v>
      </c>
      <c r="L6" s="30">
        <v>10</v>
      </c>
      <c r="M6" s="14">
        <v>11</v>
      </c>
      <c r="N6" s="40">
        <v>12</v>
      </c>
      <c r="O6" s="30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178</v>
      </c>
      <c r="B7" s="87"/>
      <c r="C7" s="41">
        <v>0</v>
      </c>
      <c r="D7" s="17">
        <v>1</v>
      </c>
      <c r="E7" s="18">
        <v>1</v>
      </c>
      <c r="F7" s="41">
        <v>5</v>
      </c>
      <c r="G7" s="17">
        <v>1</v>
      </c>
      <c r="H7" s="19">
        <v>0</v>
      </c>
      <c r="I7" s="41">
        <v>0</v>
      </c>
      <c r="J7" s="17"/>
      <c r="K7" s="17"/>
      <c r="L7" s="88" t="s">
        <v>100</v>
      </c>
      <c r="M7" s="89"/>
      <c r="N7" s="89"/>
      <c r="O7" s="90"/>
      <c r="P7" s="17"/>
      <c r="Q7" s="19"/>
      <c r="R7" s="43">
        <f>SUM(C7:Q7)</f>
        <v>8</v>
      </c>
    </row>
    <row r="8" spans="1:18" ht="27.75" customHeight="1">
      <c r="A8" s="86" t="s">
        <v>145</v>
      </c>
      <c r="B8" s="87"/>
      <c r="C8" s="41">
        <v>0</v>
      </c>
      <c r="D8" s="17">
        <v>0</v>
      </c>
      <c r="E8" s="18">
        <v>0</v>
      </c>
      <c r="F8" s="41">
        <v>0</v>
      </c>
      <c r="G8" s="17">
        <v>0</v>
      </c>
      <c r="H8" s="19">
        <v>0</v>
      </c>
      <c r="I8" s="41">
        <v>0</v>
      </c>
      <c r="J8" s="17"/>
      <c r="K8" s="17"/>
      <c r="L8" s="91"/>
      <c r="M8" s="92"/>
      <c r="N8" s="92"/>
      <c r="O8" s="93"/>
      <c r="P8" s="17"/>
      <c r="Q8" s="19"/>
      <c r="R8" s="43">
        <f>SUM(C8:Q8)</f>
        <v>0</v>
      </c>
    </row>
    <row r="9" spans="1:18" ht="21" customHeight="1">
      <c r="A9" s="77" t="s">
        <v>2</v>
      </c>
      <c r="B9" s="85"/>
      <c r="C9" s="79" t="s">
        <v>140</v>
      </c>
      <c r="D9" s="80"/>
      <c r="E9" s="80"/>
      <c r="F9" s="80"/>
      <c r="G9" s="80"/>
      <c r="H9" s="80"/>
      <c r="I9" s="79" t="s">
        <v>141</v>
      </c>
      <c r="J9" s="75"/>
      <c r="K9" s="107" t="s">
        <v>142</v>
      </c>
      <c r="L9" s="142"/>
      <c r="M9" s="107" t="s">
        <v>143</v>
      </c>
      <c r="N9" s="82"/>
      <c r="O9" s="80" t="s">
        <v>144</v>
      </c>
      <c r="P9" s="80"/>
      <c r="Q9" s="80"/>
      <c r="R9" s="75"/>
    </row>
    <row r="10" spans="1:18" s="37" customFormat="1" ht="16.5" customHeight="1">
      <c r="A10" s="123" t="str">
        <f>A7</f>
        <v>洲　本</v>
      </c>
      <c r="B10" s="124"/>
      <c r="C10" s="25" t="s">
        <v>7</v>
      </c>
      <c r="D10" s="72" t="s">
        <v>146</v>
      </c>
      <c r="E10" s="67"/>
      <c r="F10" s="20">
        <v>4</v>
      </c>
      <c r="G10" s="116"/>
      <c r="H10" s="141"/>
      <c r="I10" s="68" t="s">
        <v>147</v>
      </c>
      <c r="J10" s="68"/>
      <c r="K10" s="120"/>
      <c r="L10" s="117"/>
      <c r="M10" s="68" t="s">
        <v>148</v>
      </c>
      <c r="N10" s="68"/>
      <c r="O10" s="48" t="s">
        <v>147</v>
      </c>
      <c r="P10" s="49"/>
      <c r="Q10" s="116"/>
      <c r="R10" s="122"/>
    </row>
    <row r="11" spans="1:18" s="37" customFormat="1" ht="16.5" customHeight="1">
      <c r="A11" s="123"/>
      <c r="B11" s="124"/>
      <c r="C11" s="26">
        <v>2</v>
      </c>
      <c r="D11" s="63" t="s">
        <v>149</v>
      </c>
      <c r="E11" s="62"/>
      <c r="F11" s="21">
        <v>5</v>
      </c>
      <c r="G11" s="114"/>
      <c r="H11" s="140"/>
      <c r="I11" s="62"/>
      <c r="J11" s="63"/>
      <c r="K11" s="62"/>
      <c r="L11" s="115"/>
      <c r="M11" s="61"/>
      <c r="N11" s="61"/>
      <c r="O11" s="138" t="s">
        <v>150</v>
      </c>
      <c r="P11" s="130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37"/>
      <c r="I12" s="121"/>
      <c r="J12" s="129"/>
      <c r="K12" s="121"/>
      <c r="L12" s="111"/>
      <c r="M12" s="56"/>
      <c r="N12" s="56"/>
      <c r="O12" s="139" t="s">
        <v>151</v>
      </c>
      <c r="P12" s="135"/>
      <c r="Q12" s="110"/>
      <c r="R12" s="129"/>
    </row>
    <row r="13" spans="1:18" s="37" customFormat="1" ht="16.5" customHeight="1">
      <c r="A13" s="133" t="str">
        <f>A8</f>
        <v>宝塚西</v>
      </c>
      <c r="B13" s="134"/>
      <c r="C13" s="25" t="s">
        <v>7</v>
      </c>
      <c r="D13" s="72" t="s">
        <v>152</v>
      </c>
      <c r="E13" s="67"/>
      <c r="F13" s="20">
        <v>4</v>
      </c>
      <c r="G13" s="116"/>
      <c r="H13" s="141"/>
      <c r="I13" s="68" t="s">
        <v>153</v>
      </c>
      <c r="J13" s="68"/>
      <c r="K13" s="120"/>
      <c r="L13" s="117"/>
      <c r="M13" s="66"/>
      <c r="N13" s="66"/>
      <c r="O13" s="141"/>
      <c r="P13" s="117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40"/>
      <c r="I14" s="62"/>
      <c r="J14" s="63"/>
      <c r="K14" s="62"/>
      <c r="L14" s="115"/>
      <c r="M14" s="61"/>
      <c r="N14" s="61"/>
      <c r="O14" s="140"/>
      <c r="P14" s="115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37"/>
      <c r="I15" s="121"/>
      <c r="J15" s="129"/>
      <c r="K15" s="121"/>
      <c r="L15" s="111"/>
      <c r="M15" s="56"/>
      <c r="N15" s="56"/>
      <c r="O15" s="137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>
        <v>1</v>
      </c>
      <c r="C17" s="28" t="s">
        <v>28</v>
      </c>
      <c r="D17" s="9"/>
      <c r="E17" s="96" t="s">
        <v>173</v>
      </c>
      <c r="F17" s="96"/>
      <c r="G17" s="97" t="s">
        <v>174</v>
      </c>
      <c r="H17" s="97"/>
      <c r="I17" s="98">
        <v>0.47291666666666665</v>
      </c>
      <c r="J17" s="98"/>
      <c r="K17" s="99" t="s">
        <v>175</v>
      </c>
      <c r="L17" s="99"/>
      <c r="M17" s="98">
        <v>0.5534722222222223</v>
      </c>
      <c r="N17" s="98"/>
      <c r="O17" s="99" t="s">
        <v>176</v>
      </c>
      <c r="P17" s="99"/>
      <c r="Q17" s="84">
        <f>SUM(M17-I17)</f>
        <v>0.0805555555555556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154</v>
      </c>
      <c r="B20" s="87"/>
      <c r="C20" s="41">
        <v>0</v>
      </c>
      <c r="D20" s="17">
        <v>0</v>
      </c>
      <c r="E20" s="18">
        <v>0</v>
      </c>
      <c r="F20" s="41">
        <v>0</v>
      </c>
      <c r="G20" s="17">
        <v>1</v>
      </c>
      <c r="H20" s="19">
        <v>4</v>
      </c>
      <c r="I20" s="41">
        <v>0</v>
      </c>
      <c r="J20" s="17">
        <v>0</v>
      </c>
      <c r="K20" s="19">
        <v>0</v>
      </c>
      <c r="L20" s="17"/>
      <c r="M20" s="17"/>
      <c r="N20" s="17"/>
      <c r="O20" s="17"/>
      <c r="P20" s="17"/>
      <c r="Q20" s="19"/>
      <c r="R20" s="43">
        <f>SUM(C20:Q20)</f>
        <v>5</v>
      </c>
    </row>
    <row r="21" spans="1:18" ht="27.75" customHeight="1">
      <c r="A21" s="86" t="s">
        <v>155</v>
      </c>
      <c r="B21" s="87"/>
      <c r="C21" s="41">
        <v>0</v>
      </c>
      <c r="D21" s="17">
        <v>0</v>
      </c>
      <c r="E21" s="18">
        <v>1</v>
      </c>
      <c r="F21" s="41">
        <v>0</v>
      </c>
      <c r="G21" s="17">
        <v>0</v>
      </c>
      <c r="H21" s="19">
        <v>1</v>
      </c>
      <c r="I21" s="41">
        <v>0</v>
      </c>
      <c r="J21" s="17">
        <v>0</v>
      </c>
      <c r="K21" s="19">
        <v>0</v>
      </c>
      <c r="L21" s="17"/>
      <c r="M21" s="17"/>
      <c r="N21" s="17"/>
      <c r="O21" s="17"/>
      <c r="P21" s="17"/>
      <c r="Q21" s="19"/>
      <c r="R21" s="43">
        <f>SUM(C21:Q21)</f>
        <v>2</v>
      </c>
    </row>
    <row r="22" spans="1:18" ht="21" customHeight="1">
      <c r="A22" s="77" t="s">
        <v>2</v>
      </c>
      <c r="B22" s="78"/>
      <c r="C22" s="79" t="s">
        <v>140</v>
      </c>
      <c r="D22" s="80"/>
      <c r="E22" s="80"/>
      <c r="F22" s="80"/>
      <c r="G22" s="80"/>
      <c r="H22" s="81"/>
      <c r="I22" s="79" t="s">
        <v>141</v>
      </c>
      <c r="J22" s="75"/>
      <c r="K22" s="82" t="s">
        <v>142</v>
      </c>
      <c r="L22" s="83"/>
      <c r="M22" s="73" t="s">
        <v>143</v>
      </c>
      <c r="N22" s="74"/>
      <c r="O22" s="75" t="s">
        <v>144</v>
      </c>
      <c r="P22" s="76"/>
      <c r="Q22" s="76"/>
      <c r="R22" s="76"/>
    </row>
    <row r="23" spans="1:18" ht="16.5" customHeight="1">
      <c r="A23" s="33" t="str">
        <f>A20</f>
        <v>尼崎小田</v>
      </c>
      <c r="B23" s="69"/>
      <c r="C23" s="25" t="s">
        <v>7</v>
      </c>
      <c r="D23" s="72" t="s">
        <v>157</v>
      </c>
      <c r="E23" s="67"/>
      <c r="F23" s="20">
        <v>4</v>
      </c>
      <c r="G23" s="72"/>
      <c r="H23" s="67"/>
      <c r="I23" s="68" t="s">
        <v>158</v>
      </c>
      <c r="J23" s="68"/>
      <c r="K23" s="66"/>
      <c r="L23" s="67"/>
      <c r="M23" s="68" t="s">
        <v>159</v>
      </c>
      <c r="N23" s="49"/>
      <c r="O23" s="68" t="s">
        <v>160</v>
      </c>
      <c r="P23" s="49"/>
      <c r="Q23" s="44"/>
      <c r="R23" s="68"/>
    </row>
    <row r="24" spans="1:18" ht="16.5" customHeight="1">
      <c r="A24" s="33"/>
      <c r="B24" s="69"/>
      <c r="C24" s="26">
        <v>2</v>
      </c>
      <c r="D24" s="63" t="s">
        <v>161</v>
      </c>
      <c r="E24" s="62"/>
      <c r="F24" s="21">
        <v>5</v>
      </c>
      <c r="G24" s="63"/>
      <c r="H24" s="62"/>
      <c r="I24" s="61"/>
      <c r="J24" s="61"/>
      <c r="K24" s="61"/>
      <c r="L24" s="62"/>
      <c r="M24" s="61"/>
      <c r="N24" s="61"/>
      <c r="O24" s="63"/>
      <c r="P24" s="62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56"/>
      <c r="N25" s="56"/>
      <c r="O25" s="58"/>
      <c r="P25" s="57"/>
      <c r="Q25" s="59"/>
      <c r="R25" s="60"/>
    </row>
    <row r="26" spans="1:18" ht="16.5" customHeight="1">
      <c r="A26" s="31" t="str">
        <f>A21</f>
        <v>東播工業</v>
      </c>
      <c r="B26" s="32"/>
      <c r="C26" s="25" t="s">
        <v>7</v>
      </c>
      <c r="D26" s="72" t="s">
        <v>162</v>
      </c>
      <c r="E26" s="67"/>
      <c r="F26" s="20">
        <v>4</v>
      </c>
      <c r="G26" s="72"/>
      <c r="H26" s="67"/>
      <c r="I26" s="68" t="s">
        <v>163</v>
      </c>
      <c r="J26" s="68"/>
      <c r="K26" s="66"/>
      <c r="L26" s="67"/>
      <c r="M26" s="66"/>
      <c r="N26" s="66"/>
      <c r="O26" s="68" t="s">
        <v>164</v>
      </c>
      <c r="P26" s="49"/>
      <c r="Q26" s="44"/>
      <c r="R26" s="68"/>
    </row>
    <row r="27" spans="1:18" ht="16.5" customHeight="1">
      <c r="A27" s="33"/>
      <c r="B27" s="69"/>
      <c r="C27" s="26">
        <v>2</v>
      </c>
      <c r="D27" s="63"/>
      <c r="E27" s="62"/>
      <c r="F27" s="21">
        <v>5</v>
      </c>
      <c r="G27" s="63"/>
      <c r="H27" s="62"/>
      <c r="I27" s="61"/>
      <c r="J27" s="61"/>
      <c r="K27" s="61"/>
      <c r="L27" s="62"/>
      <c r="M27" s="61"/>
      <c r="N27" s="61"/>
      <c r="O27" s="65" t="s">
        <v>162</v>
      </c>
      <c r="P27" s="130"/>
      <c r="Q27" s="64"/>
      <c r="R27" s="65"/>
    </row>
    <row r="28" spans="1:18" ht="16.5" customHeight="1">
      <c r="A28" s="70"/>
      <c r="B28" s="71"/>
      <c r="C28" s="27">
        <v>3</v>
      </c>
      <c r="D28" s="58"/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6"/>
      <c r="O28" s="60" t="s">
        <v>163</v>
      </c>
      <c r="P28" s="135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  <row r="30" spans="1:20" s="37" customFormat="1" ht="18.75" customHeight="1">
      <c r="A30" s="35"/>
      <c r="B30" s="36">
        <v>1</v>
      </c>
      <c r="C30" s="28" t="s">
        <v>28</v>
      </c>
      <c r="D30" s="9"/>
      <c r="E30" s="96" t="s">
        <v>177</v>
      </c>
      <c r="F30" s="96"/>
      <c r="G30" s="97" t="s">
        <v>21</v>
      </c>
      <c r="H30" s="97"/>
      <c r="I30" s="98">
        <v>0.5847222222222223</v>
      </c>
      <c r="J30" s="98"/>
      <c r="K30" s="99" t="s">
        <v>22</v>
      </c>
      <c r="L30" s="99"/>
      <c r="M30" s="98">
        <v>0.6694444444444444</v>
      </c>
      <c r="N30" s="98"/>
      <c r="O30" s="99" t="s">
        <v>23</v>
      </c>
      <c r="P30" s="99"/>
      <c r="Q30" s="84">
        <f>SUM(M30-I30)</f>
        <v>0.08472222222222214</v>
      </c>
      <c r="R30" s="84"/>
      <c r="T30" s="38"/>
    </row>
    <row r="31" spans="8:18" ht="7.5" customHeight="1">
      <c r="H31" s="11"/>
      <c r="I31" s="11"/>
      <c r="J31" s="12"/>
      <c r="K31" s="13"/>
      <c r="L31" s="13"/>
      <c r="M31" s="12"/>
      <c r="N31" s="12"/>
      <c r="O31" s="13"/>
      <c r="P31" s="13"/>
      <c r="Q31" s="12"/>
      <c r="R31" s="12"/>
    </row>
    <row r="32" spans="1:18" ht="21" customHeight="1">
      <c r="A32" s="77" t="s">
        <v>2</v>
      </c>
      <c r="B32" s="85"/>
      <c r="C32" s="23">
        <v>1</v>
      </c>
      <c r="D32" s="24">
        <v>2</v>
      </c>
      <c r="E32" s="46">
        <v>3</v>
      </c>
      <c r="F32" s="23">
        <v>4</v>
      </c>
      <c r="G32" s="24">
        <v>5</v>
      </c>
      <c r="H32" s="46">
        <v>6</v>
      </c>
      <c r="I32" s="23">
        <v>7</v>
      </c>
      <c r="J32" s="24">
        <v>8</v>
      </c>
      <c r="K32" s="46">
        <v>9</v>
      </c>
      <c r="L32" s="30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6" t="s">
        <v>165</v>
      </c>
      <c r="B33" s="87"/>
      <c r="C33" s="41">
        <v>0</v>
      </c>
      <c r="D33" s="17">
        <v>0</v>
      </c>
      <c r="E33" s="18">
        <v>2</v>
      </c>
      <c r="F33" s="41">
        <v>0</v>
      </c>
      <c r="G33" s="17">
        <v>0</v>
      </c>
      <c r="H33" s="19">
        <v>0</v>
      </c>
      <c r="I33" s="41">
        <v>0</v>
      </c>
      <c r="J33" s="17">
        <v>0</v>
      </c>
      <c r="K33" s="19">
        <v>0</v>
      </c>
      <c r="L33" s="17"/>
      <c r="M33" s="17"/>
      <c r="N33" s="17"/>
      <c r="O33" s="17"/>
      <c r="P33" s="17"/>
      <c r="Q33" s="19"/>
      <c r="R33" s="43">
        <f>SUM(C33:Q33)</f>
        <v>2</v>
      </c>
    </row>
    <row r="34" spans="1:18" ht="27.75" customHeight="1">
      <c r="A34" s="86" t="s">
        <v>33</v>
      </c>
      <c r="B34" s="87"/>
      <c r="C34" s="41">
        <v>1</v>
      </c>
      <c r="D34" s="17">
        <v>0</v>
      </c>
      <c r="E34" s="18">
        <v>0</v>
      </c>
      <c r="F34" s="41">
        <v>1</v>
      </c>
      <c r="G34" s="17">
        <v>0</v>
      </c>
      <c r="H34" s="19">
        <v>3</v>
      </c>
      <c r="I34" s="41">
        <v>0</v>
      </c>
      <c r="J34" s="17">
        <v>2</v>
      </c>
      <c r="K34" s="19" t="s">
        <v>166</v>
      </c>
      <c r="L34" s="17"/>
      <c r="M34" s="17"/>
      <c r="N34" s="17"/>
      <c r="O34" s="17"/>
      <c r="P34" s="17"/>
      <c r="Q34" s="19"/>
      <c r="R34" s="43">
        <f>SUM(C34:Q34)</f>
        <v>7</v>
      </c>
    </row>
    <row r="35" spans="1:18" ht="21" customHeight="1">
      <c r="A35" s="77" t="s">
        <v>2</v>
      </c>
      <c r="B35" s="78"/>
      <c r="C35" s="79" t="s">
        <v>140</v>
      </c>
      <c r="D35" s="80"/>
      <c r="E35" s="80"/>
      <c r="F35" s="80"/>
      <c r="G35" s="80"/>
      <c r="H35" s="81"/>
      <c r="I35" s="79" t="s">
        <v>141</v>
      </c>
      <c r="J35" s="75"/>
      <c r="K35" s="82" t="s">
        <v>142</v>
      </c>
      <c r="L35" s="83"/>
      <c r="M35" s="73" t="s">
        <v>143</v>
      </c>
      <c r="N35" s="74"/>
      <c r="O35" s="75" t="s">
        <v>144</v>
      </c>
      <c r="P35" s="76"/>
      <c r="Q35" s="76"/>
      <c r="R35" s="76"/>
    </row>
    <row r="36" spans="1:18" ht="16.5" customHeight="1">
      <c r="A36" s="33" t="str">
        <f>A33</f>
        <v>滝川第二</v>
      </c>
      <c r="B36" s="69"/>
      <c r="C36" s="25" t="s">
        <v>7</v>
      </c>
      <c r="D36" s="72" t="s">
        <v>167</v>
      </c>
      <c r="E36" s="67"/>
      <c r="F36" s="20">
        <v>4</v>
      </c>
      <c r="G36" s="72"/>
      <c r="H36" s="67"/>
      <c r="I36" s="68" t="s">
        <v>168</v>
      </c>
      <c r="J36" s="68"/>
      <c r="K36" s="66"/>
      <c r="L36" s="67"/>
      <c r="M36" s="66"/>
      <c r="N36" s="66"/>
      <c r="O36" s="68" t="s">
        <v>169</v>
      </c>
      <c r="P36" s="49"/>
      <c r="Q36" s="44"/>
      <c r="R36" s="68"/>
    </row>
    <row r="37" spans="1:18" ht="16.5" customHeight="1">
      <c r="A37" s="33"/>
      <c r="B37" s="69"/>
      <c r="C37" s="26">
        <v>2</v>
      </c>
      <c r="D37" s="63" t="s">
        <v>170</v>
      </c>
      <c r="E37" s="62"/>
      <c r="F37" s="21">
        <v>5</v>
      </c>
      <c r="G37" s="63"/>
      <c r="H37" s="62"/>
      <c r="I37" s="61"/>
      <c r="J37" s="61"/>
      <c r="K37" s="61"/>
      <c r="L37" s="62"/>
      <c r="M37" s="61"/>
      <c r="N37" s="61"/>
      <c r="O37" s="63"/>
      <c r="P37" s="62"/>
      <c r="Q37" s="64"/>
      <c r="R37" s="65"/>
    </row>
    <row r="38" spans="1:18" ht="16.5" customHeight="1">
      <c r="A38" s="70"/>
      <c r="B38" s="71"/>
      <c r="C38" s="27">
        <v>3</v>
      </c>
      <c r="D38" s="58"/>
      <c r="E38" s="57"/>
      <c r="F38" s="22">
        <v>6</v>
      </c>
      <c r="G38" s="58"/>
      <c r="H38" s="57"/>
      <c r="I38" s="56"/>
      <c r="J38" s="56"/>
      <c r="K38" s="56"/>
      <c r="L38" s="57"/>
      <c r="M38" s="56"/>
      <c r="N38" s="56"/>
      <c r="O38" s="58"/>
      <c r="P38" s="57"/>
      <c r="Q38" s="59"/>
      <c r="R38" s="60"/>
    </row>
    <row r="39" spans="1:18" ht="16.5" customHeight="1">
      <c r="A39" s="31" t="str">
        <f>A34</f>
        <v>明石商業</v>
      </c>
      <c r="B39" s="32"/>
      <c r="C39" s="25" t="s">
        <v>7</v>
      </c>
      <c r="D39" s="72" t="s">
        <v>171</v>
      </c>
      <c r="E39" s="67"/>
      <c r="F39" s="20">
        <v>4</v>
      </c>
      <c r="G39" s="72"/>
      <c r="H39" s="67"/>
      <c r="I39" s="68" t="s">
        <v>172</v>
      </c>
      <c r="J39" s="68"/>
      <c r="K39" s="66"/>
      <c r="L39" s="67"/>
      <c r="M39" s="66"/>
      <c r="N39" s="66"/>
      <c r="O39" s="72"/>
      <c r="P39" s="67"/>
      <c r="Q39" s="44"/>
      <c r="R39" s="68"/>
    </row>
    <row r="40" spans="1:18" ht="16.5" customHeight="1">
      <c r="A40" s="33"/>
      <c r="B40" s="69"/>
      <c r="C40" s="26">
        <v>2</v>
      </c>
      <c r="D40" s="63"/>
      <c r="E40" s="62"/>
      <c r="F40" s="21">
        <v>5</v>
      </c>
      <c r="G40" s="63"/>
      <c r="H40" s="62"/>
      <c r="I40" s="61"/>
      <c r="J40" s="61"/>
      <c r="K40" s="61"/>
      <c r="L40" s="62"/>
      <c r="M40" s="61"/>
      <c r="N40" s="61"/>
      <c r="O40" s="63"/>
      <c r="P40" s="62"/>
      <c r="Q40" s="64"/>
      <c r="R40" s="65"/>
    </row>
    <row r="41" spans="1:18" ht="16.5" customHeight="1">
      <c r="A41" s="70"/>
      <c r="B41" s="71"/>
      <c r="C41" s="27">
        <v>3</v>
      </c>
      <c r="D41" s="58"/>
      <c r="E41" s="57"/>
      <c r="F41" s="22">
        <v>6</v>
      </c>
      <c r="G41" s="58"/>
      <c r="H41" s="57"/>
      <c r="I41" s="56"/>
      <c r="J41" s="56"/>
      <c r="K41" s="56"/>
      <c r="L41" s="57"/>
      <c r="M41" s="56"/>
      <c r="N41" s="56"/>
      <c r="O41" s="58"/>
      <c r="P41" s="57"/>
      <c r="Q41" s="59"/>
      <c r="R41" s="60"/>
    </row>
  </sheetData>
  <sheetProtection/>
  <mergeCells count="184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M37:N37"/>
    <mergeCell ref="O37:P37"/>
    <mergeCell ref="Q37:R37"/>
    <mergeCell ref="D38:E38"/>
    <mergeCell ref="G38:H38"/>
    <mergeCell ref="I38:J38"/>
    <mergeCell ref="K38:L38"/>
    <mergeCell ref="M38:N38"/>
    <mergeCell ref="O38:P38"/>
    <mergeCell ref="Q38:R38"/>
    <mergeCell ref="D37:E37"/>
    <mergeCell ref="G37:H37"/>
    <mergeCell ref="I37:J37"/>
    <mergeCell ref="K37:L37"/>
    <mergeCell ref="M35:N35"/>
    <mergeCell ref="O35:R35"/>
    <mergeCell ref="A36:B38"/>
    <mergeCell ref="D36:E36"/>
    <mergeCell ref="G36:H36"/>
    <mergeCell ref="I36:J36"/>
    <mergeCell ref="K36:L36"/>
    <mergeCell ref="M36:N36"/>
    <mergeCell ref="O36:P36"/>
    <mergeCell ref="Q36:R36"/>
    <mergeCell ref="A35:B35"/>
    <mergeCell ref="C35:H35"/>
    <mergeCell ref="I35:J35"/>
    <mergeCell ref="K35:L35"/>
    <mergeCell ref="Q30:R30"/>
    <mergeCell ref="A32:B32"/>
    <mergeCell ref="A33:B33"/>
    <mergeCell ref="A34:B34"/>
    <mergeCell ref="K30:L30"/>
    <mergeCell ref="M30:N30"/>
    <mergeCell ref="O30:P30"/>
    <mergeCell ref="A1:G1"/>
    <mergeCell ref="E30:F30"/>
    <mergeCell ref="G30:H30"/>
    <mergeCell ref="I30:J30"/>
    <mergeCell ref="I10:J10"/>
    <mergeCell ref="I9:J9"/>
    <mergeCell ref="G11:H11"/>
    <mergeCell ref="G13:H13"/>
    <mergeCell ref="I11:J11"/>
    <mergeCell ref="I24:J24"/>
    <mergeCell ref="G4:H4"/>
    <mergeCell ref="I4:J4"/>
    <mergeCell ref="K4:L4"/>
    <mergeCell ref="M4:N4"/>
    <mergeCell ref="M12:N12"/>
    <mergeCell ref="K10:L10"/>
    <mergeCell ref="K11:L11"/>
    <mergeCell ref="K15:L15"/>
    <mergeCell ref="K14:L14"/>
    <mergeCell ref="K3:L3"/>
    <mergeCell ref="Q23:R23"/>
    <mergeCell ref="A9:B9"/>
    <mergeCell ref="A10:B12"/>
    <mergeCell ref="A23:B25"/>
    <mergeCell ref="D23:E23"/>
    <mergeCell ref="D24:E24"/>
    <mergeCell ref="D25:E25"/>
    <mergeCell ref="D15:E15"/>
    <mergeCell ref="K23:L23"/>
    <mergeCell ref="K26:L26"/>
    <mergeCell ref="I23:J23"/>
    <mergeCell ref="Q13:R13"/>
    <mergeCell ref="O9:R9"/>
    <mergeCell ref="Q10:R10"/>
    <mergeCell ref="K24:L24"/>
    <mergeCell ref="K13:L13"/>
    <mergeCell ref="O15:P15"/>
    <mergeCell ref="O10:P10"/>
    <mergeCell ref="O23:P23"/>
    <mergeCell ref="M26:N26"/>
    <mergeCell ref="D12:E12"/>
    <mergeCell ref="K25:L25"/>
    <mergeCell ref="I25:J25"/>
    <mergeCell ref="G14:H14"/>
    <mergeCell ref="K12:L12"/>
    <mergeCell ref="M24:N24"/>
    <mergeCell ref="I12:J12"/>
    <mergeCell ref="I14:J14"/>
    <mergeCell ref="I22:J2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M23:N23"/>
    <mergeCell ref="I15:J15"/>
    <mergeCell ref="M22:N22"/>
    <mergeCell ref="K22:L22"/>
    <mergeCell ref="M15:N15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A19:B19"/>
    <mergeCell ref="A20:B20"/>
    <mergeCell ref="A21:B21"/>
    <mergeCell ref="D26:E26"/>
    <mergeCell ref="A26:B28"/>
    <mergeCell ref="D28:E28"/>
    <mergeCell ref="A22:B22"/>
    <mergeCell ref="C22:H22"/>
    <mergeCell ref="G25:H25"/>
    <mergeCell ref="G24:H24"/>
    <mergeCell ref="A13:B15"/>
    <mergeCell ref="G15:H15"/>
    <mergeCell ref="A6:B6"/>
    <mergeCell ref="A7:B7"/>
    <mergeCell ref="A8:B8"/>
    <mergeCell ref="D14:E14"/>
    <mergeCell ref="D13:E13"/>
    <mergeCell ref="C9:H9"/>
    <mergeCell ref="D10:E10"/>
    <mergeCell ref="D11:E11"/>
    <mergeCell ref="G26:H26"/>
    <mergeCell ref="I26:J26"/>
    <mergeCell ref="I27:J27"/>
    <mergeCell ref="G12:H12"/>
    <mergeCell ref="I17:J17"/>
    <mergeCell ref="G27:H27"/>
    <mergeCell ref="G17:H17"/>
    <mergeCell ref="G23:H23"/>
    <mergeCell ref="K28:L28"/>
    <mergeCell ref="I28:J28"/>
    <mergeCell ref="G28:H28"/>
    <mergeCell ref="D27:E27"/>
    <mergeCell ref="K27:L27"/>
    <mergeCell ref="L7:O8"/>
    <mergeCell ref="I13:J13"/>
    <mergeCell ref="E4:F4"/>
    <mergeCell ref="E17:F17"/>
    <mergeCell ref="G10:H10"/>
    <mergeCell ref="O13:P13"/>
    <mergeCell ref="K9:L9"/>
    <mergeCell ref="M13:N13"/>
    <mergeCell ref="M10:N10"/>
    <mergeCell ref="M11:N11"/>
  </mergeCells>
  <conditionalFormatting sqref="H6">
    <cfRule type="expression" priority="1" dxfId="0" stopIfTrue="1">
      <formula>H7=""</formula>
    </cfRule>
  </conditionalFormatting>
  <conditionalFormatting sqref="H7:I8 H20:K21 H33:K34">
    <cfRule type="expression" priority="2" dxfId="0" stopIfTrue="1">
      <formula>H7=""</formula>
    </cfRule>
  </conditionalFormatting>
  <conditionalFormatting sqref="D11:E11 M10:P10 O11:P12 D24:E24 M23:P23 O26:P28 D37:E37 O36:P36">
    <cfRule type="cellIs" priority="3" dxfId="0" operator="lessThan" stopIfTrue="1">
      <formula>"""0"""</formula>
    </cfRule>
  </conditionalFormatting>
  <dataValidations count="2">
    <dataValidation allowBlank="1" showInputMessage="1" showErrorMessage="1" imeMode="halfAlpha" sqref="I17:J17 M30:N30 C33:Q34 M17:N17 I4:J4 M4:N4 I30:J30 C20:Q21 P7:Q8 L7 C7:K8 O1 M1 I1"/>
    <dataValidation type="list" allowBlank="1" showInputMessage="1" showErrorMessage="1" sqref="C17 C4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5</v>
      </c>
      <c r="J1" s="3" t="s">
        <v>8</v>
      </c>
      <c r="K1" s="4">
        <v>2010</v>
      </c>
      <c r="L1" s="5" t="s">
        <v>9</v>
      </c>
      <c r="M1" s="6">
        <v>9</v>
      </c>
      <c r="N1" s="5" t="s">
        <v>0</v>
      </c>
      <c r="O1" s="6">
        <v>20</v>
      </c>
      <c r="P1" s="1" t="s">
        <v>12</v>
      </c>
      <c r="Q1" s="7" t="s">
        <v>38</v>
      </c>
      <c r="R1" s="8" t="s">
        <v>31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>
        <v>2</v>
      </c>
      <c r="C4" s="28" t="s">
        <v>28</v>
      </c>
      <c r="D4" s="9"/>
      <c r="E4" s="96" t="s">
        <v>11</v>
      </c>
      <c r="F4" s="96"/>
      <c r="G4" s="97" t="s">
        <v>14</v>
      </c>
      <c r="H4" s="97"/>
      <c r="I4" s="98">
        <v>0.37013888888888885</v>
      </c>
      <c r="J4" s="98"/>
      <c r="K4" s="99" t="s">
        <v>15</v>
      </c>
      <c r="L4" s="99"/>
      <c r="M4" s="98">
        <v>0.4444444444444444</v>
      </c>
      <c r="N4" s="98"/>
      <c r="O4" s="99" t="s">
        <v>16</v>
      </c>
      <c r="P4" s="99"/>
      <c r="Q4" s="84">
        <f>SUM(M4-I4)</f>
        <v>0.07430555555555557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0">
        <v>9</v>
      </c>
      <c r="L6" s="30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41</v>
      </c>
      <c r="B7" s="87"/>
      <c r="C7" s="41">
        <v>0</v>
      </c>
      <c r="D7" s="17">
        <v>0</v>
      </c>
      <c r="E7" s="18">
        <v>0</v>
      </c>
      <c r="F7" s="41">
        <v>0</v>
      </c>
      <c r="G7" s="17">
        <v>0</v>
      </c>
      <c r="H7" s="19">
        <v>0</v>
      </c>
      <c r="I7" s="41">
        <v>0</v>
      </c>
      <c r="J7" s="17">
        <v>0</v>
      </c>
      <c r="K7" s="17"/>
      <c r="L7" s="17"/>
      <c r="M7" s="88" t="s">
        <v>101</v>
      </c>
      <c r="N7" s="89"/>
      <c r="O7" s="89"/>
      <c r="P7" s="90"/>
      <c r="Q7" s="19"/>
      <c r="R7" s="43">
        <f>SUM(C7:Q7)</f>
        <v>0</v>
      </c>
    </row>
    <row r="8" spans="1:18" ht="27.75" customHeight="1">
      <c r="A8" s="86" t="s">
        <v>5</v>
      </c>
      <c r="B8" s="87"/>
      <c r="C8" s="41">
        <v>0</v>
      </c>
      <c r="D8" s="17">
        <v>0</v>
      </c>
      <c r="E8" s="18">
        <v>1</v>
      </c>
      <c r="F8" s="41">
        <v>0</v>
      </c>
      <c r="G8" s="17">
        <v>2</v>
      </c>
      <c r="H8" s="19">
        <v>2</v>
      </c>
      <c r="I8" s="41">
        <v>0</v>
      </c>
      <c r="J8" s="17" t="s">
        <v>202</v>
      </c>
      <c r="K8" s="17"/>
      <c r="L8" s="17"/>
      <c r="M8" s="91"/>
      <c r="N8" s="92"/>
      <c r="O8" s="92"/>
      <c r="P8" s="93"/>
      <c r="Q8" s="19"/>
      <c r="R8" s="43">
        <v>7</v>
      </c>
    </row>
    <row r="9" spans="1:18" ht="21" customHeight="1">
      <c r="A9" s="77" t="s">
        <v>2</v>
      </c>
      <c r="B9" s="85"/>
      <c r="C9" s="79" t="s">
        <v>179</v>
      </c>
      <c r="D9" s="80"/>
      <c r="E9" s="80"/>
      <c r="F9" s="80"/>
      <c r="G9" s="80"/>
      <c r="H9" s="81"/>
      <c r="I9" s="113" t="s">
        <v>180</v>
      </c>
      <c r="J9" s="75"/>
      <c r="K9" s="107" t="s">
        <v>181</v>
      </c>
      <c r="L9" s="108"/>
      <c r="M9" s="132" t="s">
        <v>182</v>
      </c>
      <c r="N9" s="108"/>
      <c r="O9" s="113" t="s">
        <v>183</v>
      </c>
      <c r="P9" s="80"/>
      <c r="Q9" s="80"/>
      <c r="R9" s="75"/>
    </row>
    <row r="10" spans="1:18" s="37" customFormat="1" ht="16.5" customHeight="1">
      <c r="A10" s="123" t="str">
        <f>A7</f>
        <v>姫路西</v>
      </c>
      <c r="B10" s="124"/>
      <c r="C10" s="25" t="s">
        <v>7</v>
      </c>
      <c r="D10" s="72" t="s">
        <v>42</v>
      </c>
      <c r="E10" s="67"/>
      <c r="F10" s="20">
        <v>4</v>
      </c>
      <c r="G10" s="116"/>
      <c r="H10" s="117"/>
      <c r="I10" s="68" t="s">
        <v>184</v>
      </c>
      <c r="J10" s="68"/>
      <c r="K10" s="120"/>
      <c r="L10" s="117"/>
      <c r="M10" s="66"/>
      <c r="N10" s="66"/>
      <c r="O10" s="116"/>
      <c r="P10" s="117"/>
      <c r="Q10" s="116"/>
      <c r="R10" s="122"/>
    </row>
    <row r="11" spans="1:18" s="37" customFormat="1" ht="16.5" customHeight="1">
      <c r="A11" s="123"/>
      <c r="B11" s="124"/>
      <c r="C11" s="26">
        <v>2</v>
      </c>
      <c r="D11" s="127"/>
      <c r="E11" s="128"/>
      <c r="F11" s="21">
        <v>5</v>
      </c>
      <c r="G11" s="114"/>
      <c r="H11" s="115"/>
      <c r="I11" s="114"/>
      <c r="J11" s="63"/>
      <c r="K11" s="62"/>
      <c r="L11" s="115"/>
      <c r="M11" s="61"/>
      <c r="N11" s="61"/>
      <c r="O11" s="114"/>
      <c r="P11" s="115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11"/>
      <c r="I12" s="110"/>
      <c r="J12" s="129"/>
      <c r="K12" s="121"/>
      <c r="L12" s="111"/>
      <c r="M12" s="56"/>
      <c r="N12" s="56"/>
      <c r="O12" s="110"/>
      <c r="P12" s="111"/>
      <c r="Q12" s="110"/>
      <c r="R12" s="129"/>
    </row>
    <row r="13" spans="1:18" s="37" customFormat="1" ht="16.5" customHeight="1">
      <c r="A13" s="133" t="str">
        <f>A8</f>
        <v>報徳学園</v>
      </c>
      <c r="B13" s="134"/>
      <c r="C13" s="25" t="s">
        <v>7</v>
      </c>
      <c r="D13" s="72" t="s">
        <v>185</v>
      </c>
      <c r="E13" s="67"/>
      <c r="F13" s="20">
        <v>4</v>
      </c>
      <c r="G13" s="116"/>
      <c r="H13" s="117"/>
      <c r="I13" s="68" t="s">
        <v>186</v>
      </c>
      <c r="J13" s="68"/>
      <c r="K13" s="120"/>
      <c r="L13" s="117"/>
      <c r="M13" s="68" t="s">
        <v>187</v>
      </c>
      <c r="N13" s="49"/>
      <c r="O13" s="68" t="s">
        <v>188</v>
      </c>
      <c r="P13" s="49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15"/>
      <c r="I14" s="114"/>
      <c r="J14" s="63"/>
      <c r="K14" s="62"/>
      <c r="L14" s="115"/>
      <c r="M14" s="61"/>
      <c r="N14" s="61"/>
      <c r="O14" s="65" t="s">
        <v>185</v>
      </c>
      <c r="P14" s="130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11"/>
      <c r="I15" s="110"/>
      <c r="J15" s="129"/>
      <c r="K15" s="121"/>
      <c r="L15" s="111"/>
      <c r="M15" s="56"/>
      <c r="N15" s="56"/>
      <c r="O15" s="110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>
        <v>2</v>
      </c>
      <c r="C17" s="28" t="s">
        <v>28</v>
      </c>
      <c r="D17" s="9"/>
      <c r="E17" s="96" t="s">
        <v>29</v>
      </c>
      <c r="F17" s="96"/>
      <c r="G17" s="97" t="s">
        <v>21</v>
      </c>
      <c r="H17" s="97"/>
      <c r="I17" s="98">
        <v>0.47361111111111115</v>
      </c>
      <c r="J17" s="98"/>
      <c r="K17" s="99" t="s">
        <v>22</v>
      </c>
      <c r="L17" s="99"/>
      <c r="M17" s="98">
        <v>0.5618055555555556</v>
      </c>
      <c r="N17" s="98"/>
      <c r="O17" s="99" t="s">
        <v>23</v>
      </c>
      <c r="P17" s="99"/>
      <c r="Q17" s="84">
        <f>SUM(M17-I17)</f>
        <v>0.08819444444444441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189</v>
      </c>
      <c r="B20" s="87"/>
      <c r="C20" s="41">
        <v>0</v>
      </c>
      <c r="D20" s="17">
        <v>3</v>
      </c>
      <c r="E20" s="18">
        <v>2</v>
      </c>
      <c r="F20" s="41">
        <v>0</v>
      </c>
      <c r="G20" s="17">
        <v>0</v>
      </c>
      <c r="H20" s="19">
        <v>1</v>
      </c>
      <c r="I20" s="41">
        <v>1</v>
      </c>
      <c r="J20" s="17">
        <v>2</v>
      </c>
      <c r="K20" s="19">
        <v>0</v>
      </c>
      <c r="L20" s="17"/>
      <c r="M20" s="17"/>
      <c r="N20" s="17"/>
      <c r="O20" s="17"/>
      <c r="P20" s="17"/>
      <c r="Q20" s="19"/>
      <c r="R20" s="43">
        <f>SUM(C20:Q20)</f>
        <v>9</v>
      </c>
    </row>
    <row r="21" spans="1:18" ht="27.75" customHeight="1">
      <c r="A21" s="86" t="s">
        <v>32</v>
      </c>
      <c r="B21" s="87"/>
      <c r="C21" s="41">
        <v>0</v>
      </c>
      <c r="D21" s="17">
        <v>0</v>
      </c>
      <c r="E21" s="18">
        <v>1</v>
      </c>
      <c r="F21" s="41">
        <v>1</v>
      </c>
      <c r="G21" s="17">
        <v>0</v>
      </c>
      <c r="H21" s="19">
        <v>0</v>
      </c>
      <c r="I21" s="41">
        <v>0</v>
      </c>
      <c r="J21" s="17">
        <v>2</v>
      </c>
      <c r="K21" s="19">
        <v>0</v>
      </c>
      <c r="L21" s="17"/>
      <c r="M21" s="17"/>
      <c r="N21" s="17"/>
      <c r="O21" s="17"/>
      <c r="P21" s="17"/>
      <c r="Q21" s="19"/>
      <c r="R21" s="43">
        <f>SUM(C21:Q21)</f>
        <v>4</v>
      </c>
    </row>
    <row r="22" spans="1:18" ht="21" customHeight="1">
      <c r="A22" s="77" t="s">
        <v>2</v>
      </c>
      <c r="B22" s="78"/>
      <c r="C22" s="79" t="s">
        <v>179</v>
      </c>
      <c r="D22" s="80"/>
      <c r="E22" s="80"/>
      <c r="F22" s="80"/>
      <c r="G22" s="80"/>
      <c r="H22" s="81"/>
      <c r="I22" s="79" t="s">
        <v>180</v>
      </c>
      <c r="J22" s="75"/>
      <c r="K22" s="82" t="s">
        <v>181</v>
      </c>
      <c r="L22" s="83"/>
      <c r="M22" s="73" t="s">
        <v>182</v>
      </c>
      <c r="N22" s="74"/>
      <c r="O22" s="75" t="s">
        <v>183</v>
      </c>
      <c r="P22" s="76"/>
      <c r="Q22" s="76"/>
      <c r="R22" s="76"/>
    </row>
    <row r="23" spans="1:18" ht="16.5" customHeight="1">
      <c r="A23" s="33" t="str">
        <f>A20</f>
        <v>市立飾磨</v>
      </c>
      <c r="B23" s="69"/>
      <c r="C23" s="25" t="s">
        <v>7</v>
      </c>
      <c r="D23" s="72" t="s">
        <v>190</v>
      </c>
      <c r="E23" s="67"/>
      <c r="F23" s="20">
        <v>4</v>
      </c>
      <c r="G23" s="72"/>
      <c r="H23" s="67"/>
      <c r="I23" s="68" t="s">
        <v>40</v>
      </c>
      <c r="J23" s="68"/>
      <c r="K23" s="66"/>
      <c r="L23" s="67"/>
      <c r="M23" s="68" t="s">
        <v>191</v>
      </c>
      <c r="N23" s="49"/>
      <c r="O23" s="68" t="s">
        <v>40</v>
      </c>
      <c r="P23" s="49"/>
      <c r="Q23" s="44" t="s">
        <v>192</v>
      </c>
      <c r="R23" s="68"/>
    </row>
    <row r="24" spans="1:18" ht="16.5" customHeight="1">
      <c r="A24" s="33"/>
      <c r="B24" s="69"/>
      <c r="C24" s="26">
        <v>2</v>
      </c>
      <c r="D24" s="63" t="s">
        <v>193</v>
      </c>
      <c r="E24" s="62"/>
      <c r="F24" s="21">
        <v>5</v>
      </c>
      <c r="G24" s="63"/>
      <c r="H24" s="62"/>
      <c r="I24" s="65" t="s">
        <v>194</v>
      </c>
      <c r="J24" s="65"/>
      <c r="K24" s="61"/>
      <c r="L24" s="62"/>
      <c r="M24" s="61"/>
      <c r="N24" s="61"/>
      <c r="O24" s="65" t="s">
        <v>195</v>
      </c>
      <c r="P24" s="130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56"/>
      <c r="N25" s="56"/>
      <c r="O25" s="60" t="s">
        <v>50</v>
      </c>
      <c r="P25" s="135"/>
      <c r="Q25" s="59"/>
      <c r="R25" s="60"/>
    </row>
    <row r="26" spans="1:18" ht="16.5" customHeight="1">
      <c r="A26" s="31" t="str">
        <f>A21</f>
        <v>川西北陵</v>
      </c>
      <c r="B26" s="32"/>
      <c r="C26" s="25" t="s">
        <v>7</v>
      </c>
      <c r="D26" s="72" t="s">
        <v>196</v>
      </c>
      <c r="E26" s="67"/>
      <c r="F26" s="20">
        <v>4</v>
      </c>
      <c r="G26" s="72"/>
      <c r="H26" s="67"/>
      <c r="I26" s="68" t="s">
        <v>124</v>
      </c>
      <c r="J26" s="68"/>
      <c r="K26" s="66"/>
      <c r="L26" s="67"/>
      <c r="M26" s="66"/>
      <c r="N26" s="66"/>
      <c r="O26" s="72"/>
      <c r="P26" s="67"/>
      <c r="Q26" s="44"/>
      <c r="R26" s="68"/>
    </row>
    <row r="27" spans="1:18" ht="16.5" customHeight="1">
      <c r="A27" s="33"/>
      <c r="B27" s="69"/>
      <c r="C27" s="26">
        <v>2</v>
      </c>
      <c r="D27" s="63" t="s">
        <v>197</v>
      </c>
      <c r="E27" s="62"/>
      <c r="F27" s="21">
        <v>5</v>
      </c>
      <c r="G27" s="63"/>
      <c r="H27" s="62"/>
      <c r="I27" s="61"/>
      <c r="J27" s="61"/>
      <c r="K27" s="61"/>
      <c r="L27" s="62"/>
      <c r="M27" s="61"/>
      <c r="N27" s="61"/>
      <c r="O27" s="63"/>
      <c r="P27" s="62"/>
      <c r="Q27" s="64"/>
      <c r="R27" s="65"/>
    </row>
    <row r="28" spans="1:18" ht="16.5" customHeight="1">
      <c r="A28" s="70"/>
      <c r="B28" s="71"/>
      <c r="C28" s="27">
        <v>3</v>
      </c>
      <c r="D28" s="58"/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6"/>
      <c r="O28" s="58"/>
      <c r="P28" s="57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  <row r="30" spans="1:20" s="37" customFormat="1" ht="18.75" customHeight="1">
      <c r="A30" s="35"/>
      <c r="B30" s="36">
        <v>2</v>
      </c>
      <c r="C30" s="28" t="s">
        <v>28</v>
      </c>
      <c r="D30" s="9"/>
      <c r="E30" s="96" t="s">
        <v>35</v>
      </c>
      <c r="F30" s="96"/>
      <c r="G30" s="97" t="s">
        <v>18</v>
      </c>
      <c r="H30" s="97"/>
      <c r="I30" s="98">
        <v>0.5923611111111111</v>
      </c>
      <c r="J30" s="98"/>
      <c r="K30" s="99" t="s">
        <v>19</v>
      </c>
      <c r="L30" s="99"/>
      <c r="M30" s="98">
        <v>0.6756944444444444</v>
      </c>
      <c r="N30" s="98"/>
      <c r="O30" s="99" t="s">
        <v>20</v>
      </c>
      <c r="P30" s="99"/>
      <c r="Q30" s="84">
        <f>SUM(M30-I30)</f>
        <v>0.08333333333333326</v>
      </c>
      <c r="R30" s="84"/>
      <c r="T30" s="38"/>
    </row>
    <row r="31" spans="8:18" ht="7.5" customHeight="1">
      <c r="H31" s="11"/>
      <c r="I31" s="11"/>
      <c r="J31" s="12"/>
      <c r="K31" s="13"/>
      <c r="L31" s="13"/>
      <c r="M31" s="12"/>
      <c r="N31" s="12"/>
      <c r="O31" s="13"/>
      <c r="P31" s="13"/>
      <c r="Q31" s="12"/>
      <c r="R31" s="12"/>
    </row>
    <row r="32" spans="1:18" ht="21" customHeight="1">
      <c r="A32" s="77" t="s">
        <v>2</v>
      </c>
      <c r="B32" s="85"/>
      <c r="C32" s="23">
        <v>1</v>
      </c>
      <c r="D32" s="24">
        <v>2</v>
      </c>
      <c r="E32" s="46">
        <v>3</v>
      </c>
      <c r="F32" s="23">
        <v>4</v>
      </c>
      <c r="G32" s="24">
        <v>5</v>
      </c>
      <c r="H32" s="46">
        <v>6</v>
      </c>
      <c r="I32" s="23">
        <v>7</v>
      </c>
      <c r="J32" s="24">
        <v>8</v>
      </c>
      <c r="K32" s="46">
        <v>9</v>
      </c>
      <c r="L32" s="30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6" t="s">
        <v>198</v>
      </c>
      <c r="B33" s="87"/>
      <c r="C33" s="41">
        <v>0</v>
      </c>
      <c r="D33" s="17">
        <v>0</v>
      </c>
      <c r="E33" s="18">
        <v>1</v>
      </c>
      <c r="F33" s="41">
        <v>0</v>
      </c>
      <c r="G33" s="17">
        <v>0</v>
      </c>
      <c r="H33" s="19">
        <v>0</v>
      </c>
      <c r="I33" s="41">
        <v>1</v>
      </c>
      <c r="J33" s="17">
        <v>0</v>
      </c>
      <c r="K33" s="19">
        <v>0</v>
      </c>
      <c r="L33" s="17"/>
      <c r="M33" s="17"/>
      <c r="N33" s="17"/>
      <c r="O33" s="17"/>
      <c r="P33" s="17"/>
      <c r="Q33" s="19"/>
      <c r="R33" s="43">
        <f>SUM(C33:Q33)</f>
        <v>2</v>
      </c>
    </row>
    <row r="34" spans="1:18" ht="27.75" customHeight="1">
      <c r="A34" s="86" t="s">
        <v>36</v>
      </c>
      <c r="B34" s="87"/>
      <c r="C34" s="41">
        <v>0</v>
      </c>
      <c r="D34" s="17">
        <v>0</v>
      </c>
      <c r="E34" s="18">
        <v>0</v>
      </c>
      <c r="F34" s="41">
        <v>0</v>
      </c>
      <c r="G34" s="17">
        <v>0</v>
      </c>
      <c r="H34" s="19">
        <v>0</v>
      </c>
      <c r="I34" s="41">
        <v>0</v>
      </c>
      <c r="J34" s="17">
        <v>0</v>
      </c>
      <c r="K34" s="19">
        <v>0</v>
      </c>
      <c r="L34" s="17"/>
      <c r="M34" s="17"/>
      <c r="N34" s="17"/>
      <c r="O34" s="17"/>
      <c r="P34" s="17"/>
      <c r="Q34" s="19"/>
      <c r="R34" s="43">
        <f>SUM(C34:Q34)</f>
        <v>0</v>
      </c>
    </row>
    <row r="35" spans="1:18" ht="21" customHeight="1">
      <c r="A35" s="77" t="s">
        <v>2</v>
      </c>
      <c r="B35" s="78"/>
      <c r="C35" s="79" t="s">
        <v>179</v>
      </c>
      <c r="D35" s="80"/>
      <c r="E35" s="80"/>
      <c r="F35" s="80"/>
      <c r="G35" s="80"/>
      <c r="H35" s="81"/>
      <c r="I35" s="79" t="s">
        <v>180</v>
      </c>
      <c r="J35" s="75"/>
      <c r="K35" s="82" t="s">
        <v>181</v>
      </c>
      <c r="L35" s="83"/>
      <c r="M35" s="73" t="s">
        <v>182</v>
      </c>
      <c r="N35" s="74"/>
      <c r="O35" s="75" t="s">
        <v>183</v>
      </c>
      <c r="P35" s="76"/>
      <c r="Q35" s="76"/>
      <c r="R35" s="76"/>
    </row>
    <row r="36" spans="1:18" ht="16.5" customHeight="1">
      <c r="A36" s="33" t="str">
        <f>A33</f>
        <v>姫路工業</v>
      </c>
      <c r="B36" s="69"/>
      <c r="C36" s="25" t="s">
        <v>7</v>
      </c>
      <c r="D36" s="72" t="s">
        <v>200</v>
      </c>
      <c r="E36" s="67"/>
      <c r="F36" s="20">
        <v>4</v>
      </c>
      <c r="G36" s="72"/>
      <c r="H36" s="67"/>
      <c r="I36" s="68" t="s">
        <v>6</v>
      </c>
      <c r="J36" s="68"/>
      <c r="K36" s="66"/>
      <c r="L36" s="67"/>
      <c r="M36" s="66"/>
      <c r="N36" s="66"/>
      <c r="O36" s="68" t="s">
        <v>201</v>
      </c>
      <c r="P36" s="49"/>
      <c r="Q36" s="44"/>
      <c r="R36" s="68"/>
    </row>
    <row r="37" spans="1:18" ht="16.5" customHeight="1">
      <c r="A37" s="33"/>
      <c r="B37" s="69"/>
      <c r="C37" s="26">
        <v>2</v>
      </c>
      <c r="D37" s="63"/>
      <c r="E37" s="62"/>
      <c r="F37" s="21">
        <v>5</v>
      </c>
      <c r="G37" s="63"/>
      <c r="H37" s="62"/>
      <c r="I37" s="61"/>
      <c r="J37" s="61"/>
      <c r="K37" s="61"/>
      <c r="L37" s="62"/>
      <c r="M37" s="61"/>
      <c r="N37" s="61"/>
      <c r="O37" s="63"/>
      <c r="P37" s="62"/>
      <c r="Q37" s="64"/>
      <c r="R37" s="65"/>
    </row>
    <row r="38" spans="1:18" ht="16.5" customHeight="1">
      <c r="A38" s="70"/>
      <c r="B38" s="71"/>
      <c r="C38" s="27">
        <v>3</v>
      </c>
      <c r="D38" s="58"/>
      <c r="E38" s="57"/>
      <c r="F38" s="22">
        <v>6</v>
      </c>
      <c r="G38" s="58"/>
      <c r="H38" s="57"/>
      <c r="I38" s="56"/>
      <c r="J38" s="56"/>
      <c r="K38" s="56"/>
      <c r="L38" s="57"/>
      <c r="M38" s="56"/>
      <c r="N38" s="56"/>
      <c r="O38" s="58"/>
      <c r="P38" s="57"/>
      <c r="Q38" s="59"/>
      <c r="R38" s="60"/>
    </row>
    <row r="39" spans="1:18" ht="16.5" customHeight="1">
      <c r="A39" s="31" t="str">
        <f>A34</f>
        <v>柳学園</v>
      </c>
      <c r="B39" s="32"/>
      <c r="C39" s="25" t="s">
        <v>7</v>
      </c>
      <c r="D39" s="72" t="s">
        <v>156</v>
      </c>
      <c r="E39" s="67"/>
      <c r="F39" s="20">
        <v>4</v>
      </c>
      <c r="G39" s="72"/>
      <c r="H39" s="67"/>
      <c r="I39" s="68" t="s">
        <v>37</v>
      </c>
      <c r="J39" s="68"/>
      <c r="K39" s="66"/>
      <c r="L39" s="67"/>
      <c r="M39" s="66"/>
      <c r="N39" s="66"/>
      <c r="O39" s="72"/>
      <c r="P39" s="67"/>
      <c r="Q39" s="44"/>
      <c r="R39" s="68"/>
    </row>
    <row r="40" spans="1:18" ht="16.5" customHeight="1">
      <c r="A40" s="33"/>
      <c r="B40" s="69"/>
      <c r="C40" s="26">
        <v>2</v>
      </c>
      <c r="D40" s="63"/>
      <c r="E40" s="62"/>
      <c r="F40" s="21">
        <v>5</v>
      </c>
      <c r="G40" s="63"/>
      <c r="H40" s="62"/>
      <c r="I40" s="61"/>
      <c r="J40" s="61"/>
      <c r="K40" s="61"/>
      <c r="L40" s="62"/>
      <c r="M40" s="61"/>
      <c r="N40" s="61"/>
      <c r="O40" s="63"/>
      <c r="P40" s="62"/>
      <c r="Q40" s="64"/>
      <c r="R40" s="65"/>
    </row>
    <row r="41" spans="1:18" ht="16.5" customHeight="1">
      <c r="A41" s="70"/>
      <c r="B41" s="71"/>
      <c r="C41" s="27">
        <v>3</v>
      </c>
      <c r="D41" s="58"/>
      <c r="E41" s="57"/>
      <c r="F41" s="22">
        <v>6</v>
      </c>
      <c r="G41" s="58"/>
      <c r="H41" s="57"/>
      <c r="I41" s="56"/>
      <c r="J41" s="56"/>
      <c r="K41" s="56"/>
      <c r="L41" s="57"/>
      <c r="M41" s="56"/>
      <c r="N41" s="56"/>
      <c r="O41" s="58"/>
      <c r="P41" s="57"/>
      <c r="Q41" s="59"/>
      <c r="R41" s="60"/>
    </row>
  </sheetData>
  <sheetProtection/>
  <mergeCells count="184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M37:N37"/>
    <mergeCell ref="O37:P37"/>
    <mergeCell ref="Q37:R37"/>
    <mergeCell ref="D38:E38"/>
    <mergeCell ref="G38:H38"/>
    <mergeCell ref="I38:J38"/>
    <mergeCell ref="K38:L38"/>
    <mergeCell ref="M38:N38"/>
    <mergeCell ref="O38:P38"/>
    <mergeCell ref="Q38:R38"/>
    <mergeCell ref="D37:E37"/>
    <mergeCell ref="G37:H37"/>
    <mergeCell ref="I37:J37"/>
    <mergeCell ref="K37:L37"/>
    <mergeCell ref="M35:N35"/>
    <mergeCell ref="O35:R35"/>
    <mergeCell ref="A36:B38"/>
    <mergeCell ref="D36:E36"/>
    <mergeCell ref="G36:H36"/>
    <mergeCell ref="I36:J36"/>
    <mergeCell ref="K36:L36"/>
    <mergeCell ref="M36:N36"/>
    <mergeCell ref="O36:P36"/>
    <mergeCell ref="Q36:R36"/>
    <mergeCell ref="A35:B35"/>
    <mergeCell ref="C35:H35"/>
    <mergeCell ref="I35:J35"/>
    <mergeCell ref="K35:L35"/>
    <mergeCell ref="Q30:R30"/>
    <mergeCell ref="A32:B32"/>
    <mergeCell ref="A33:B33"/>
    <mergeCell ref="A34:B34"/>
    <mergeCell ref="K30:L30"/>
    <mergeCell ref="M30:N30"/>
    <mergeCell ref="O30:P30"/>
    <mergeCell ref="A1:G1"/>
    <mergeCell ref="E30:F30"/>
    <mergeCell ref="G30:H30"/>
    <mergeCell ref="I30:J30"/>
    <mergeCell ref="I10:J10"/>
    <mergeCell ref="I9:J9"/>
    <mergeCell ref="G11:H11"/>
    <mergeCell ref="G13:H13"/>
    <mergeCell ref="I11:J11"/>
    <mergeCell ref="I24:J24"/>
    <mergeCell ref="G4:H4"/>
    <mergeCell ref="I4:J4"/>
    <mergeCell ref="K4:L4"/>
    <mergeCell ref="M4:N4"/>
    <mergeCell ref="M12:N12"/>
    <mergeCell ref="K10:L10"/>
    <mergeCell ref="K11:L11"/>
    <mergeCell ref="K15:L15"/>
    <mergeCell ref="K14:L14"/>
    <mergeCell ref="K3:L3"/>
    <mergeCell ref="Q23:R23"/>
    <mergeCell ref="A9:B9"/>
    <mergeCell ref="A10:B12"/>
    <mergeCell ref="A23:B25"/>
    <mergeCell ref="D23:E23"/>
    <mergeCell ref="D24:E24"/>
    <mergeCell ref="D25:E25"/>
    <mergeCell ref="D15:E15"/>
    <mergeCell ref="K23:L23"/>
    <mergeCell ref="K26:L26"/>
    <mergeCell ref="I23:J23"/>
    <mergeCell ref="Q13:R13"/>
    <mergeCell ref="O9:R9"/>
    <mergeCell ref="Q10:R10"/>
    <mergeCell ref="K24:L24"/>
    <mergeCell ref="K13:L13"/>
    <mergeCell ref="O15:P15"/>
    <mergeCell ref="O10:P10"/>
    <mergeCell ref="O23:P23"/>
    <mergeCell ref="M26:N26"/>
    <mergeCell ref="D12:E12"/>
    <mergeCell ref="K25:L25"/>
    <mergeCell ref="I25:J25"/>
    <mergeCell ref="G14:H14"/>
    <mergeCell ref="K12:L12"/>
    <mergeCell ref="M24:N24"/>
    <mergeCell ref="I12:J12"/>
    <mergeCell ref="I14:J14"/>
    <mergeCell ref="I22:J2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M23:N23"/>
    <mergeCell ref="I15:J15"/>
    <mergeCell ref="M22:N22"/>
    <mergeCell ref="K22:L22"/>
    <mergeCell ref="M15:N15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A19:B19"/>
    <mergeCell ref="A20:B20"/>
    <mergeCell ref="A21:B21"/>
    <mergeCell ref="D26:E26"/>
    <mergeCell ref="A26:B28"/>
    <mergeCell ref="D28:E28"/>
    <mergeCell ref="A22:B22"/>
    <mergeCell ref="C22:H22"/>
    <mergeCell ref="G25:H25"/>
    <mergeCell ref="G24:H24"/>
    <mergeCell ref="A13:B15"/>
    <mergeCell ref="G15:H15"/>
    <mergeCell ref="A6:B6"/>
    <mergeCell ref="A7:B7"/>
    <mergeCell ref="A8:B8"/>
    <mergeCell ref="D14:E14"/>
    <mergeCell ref="D13:E13"/>
    <mergeCell ref="C9:H9"/>
    <mergeCell ref="D10:E10"/>
    <mergeCell ref="D11:E11"/>
    <mergeCell ref="G26:H26"/>
    <mergeCell ref="I26:J26"/>
    <mergeCell ref="I27:J27"/>
    <mergeCell ref="G12:H12"/>
    <mergeCell ref="I17:J17"/>
    <mergeCell ref="G27:H27"/>
    <mergeCell ref="G17:H17"/>
    <mergeCell ref="G23:H23"/>
    <mergeCell ref="K28:L28"/>
    <mergeCell ref="I28:J28"/>
    <mergeCell ref="G28:H28"/>
    <mergeCell ref="D27:E27"/>
    <mergeCell ref="K27:L27"/>
    <mergeCell ref="M7:P8"/>
    <mergeCell ref="I13:J13"/>
    <mergeCell ref="E4:F4"/>
    <mergeCell ref="E17:F17"/>
    <mergeCell ref="G10:H10"/>
    <mergeCell ref="O13:P13"/>
    <mergeCell ref="K9:L9"/>
    <mergeCell ref="M13:N13"/>
    <mergeCell ref="M10:N10"/>
    <mergeCell ref="M11:N11"/>
  </mergeCells>
  <conditionalFormatting sqref="H7:J8 H20:K21 H33:K34">
    <cfRule type="expression" priority="1" dxfId="0" stopIfTrue="1">
      <formula>H7=""</formula>
    </cfRule>
  </conditionalFormatting>
  <conditionalFormatting sqref="M13:P13 O14:P14 D24:E24 D27:E27 I24:J24 O24:P25 M23:R23 O36:P36">
    <cfRule type="cellIs" priority="2" dxfId="0" operator="lessThan" stopIfTrue="1">
      <formula>"""0"""</formula>
    </cfRule>
  </conditionalFormatting>
  <dataValidations count="2">
    <dataValidation allowBlank="1" showInputMessage="1" showErrorMessage="1" imeMode="halfAlpha" sqref="M1 M30:N30 C33:Q34 M17:N17 I17:J17 C20:Q21 I1 M4:N4 M7 C7:L8 I30:J30 O1 I4:J4 Q7:Q8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T17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6</v>
      </c>
      <c r="J1" s="3" t="s">
        <v>8</v>
      </c>
      <c r="K1" s="4">
        <v>2010</v>
      </c>
      <c r="L1" s="5" t="s">
        <v>9</v>
      </c>
      <c r="M1" s="6">
        <v>9</v>
      </c>
      <c r="N1" s="5" t="s">
        <v>0</v>
      </c>
      <c r="O1" s="6">
        <v>23</v>
      </c>
      <c r="P1" s="1" t="s">
        <v>12</v>
      </c>
      <c r="Q1" s="7" t="s">
        <v>208</v>
      </c>
      <c r="R1" s="8" t="s">
        <v>217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>
        <v>3</v>
      </c>
      <c r="C4" s="28" t="s">
        <v>28</v>
      </c>
      <c r="D4" s="9"/>
      <c r="E4" s="96" t="s">
        <v>11</v>
      </c>
      <c r="F4" s="96"/>
      <c r="G4" s="97" t="s">
        <v>14</v>
      </c>
      <c r="H4" s="97"/>
      <c r="I4" s="98">
        <v>0.5006944444444444</v>
      </c>
      <c r="J4" s="98"/>
      <c r="K4" s="99" t="s">
        <v>15</v>
      </c>
      <c r="L4" s="99"/>
      <c r="M4" s="98">
        <v>0.5784722222222222</v>
      </c>
      <c r="N4" s="98"/>
      <c r="O4" s="99" t="s">
        <v>16</v>
      </c>
      <c r="P4" s="99"/>
      <c r="Q4" s="84">
        <f>SUM(M4-I4)</f>
        <v>0.07777777777777772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30">
        <v>10</v>
      </c>
      <c r="M6" s="14">
        <v>11</v>
      </c>
      <c r="N6" s="40">
        <v>12</v>
      </c>
      <c r="O6" s="30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209</v>
      </c>
      <c r="B7" s="87"/>
      <c r="C7" s="41">
        <v>0</v>
      </c>
      <c r="D7" s="17">
        <v>0</v>
      </c>
      <c r="E7" s="18">
        <v>0</v>
      </c>
      <c r="F7" s="41">
        <v>0</v>
      </c>
      <c r="G7" s="17">
        <v>0</v>
      </c>
      <c r="H7" s="19">
        <v>0</v>
      </c>
      <c r="I7" s="41">
        <v>0</v>
      </c>
      <c r="J7" s="17">
        <v>0</v>
      </c>
      <c r="K7" s="19">
        <v>0</v>
      </c>
      <c r="L7" s="17"/>
      <c r="M7" s="17"/>
      <c r="N7" s="17"/>
      <c r="O7" s="17"/>
      <c r="P7" s="17"/>
      <c r="Q7" s="19"/>
      <c r="R7" s="43">
        <f>SUM(C7:Q7)</f>
        <v>0</v>
      </c>
    </row>
    <row r="8" spans="1:18" ht="27.75" customHeight="1">
      <c r="A8" s="86" t="s">
        <v>5</v>
      </c>
      <c r="B8" s="87"/>
      <c r="C8" s="41">
        <v>0</v>
      </c>
      <c r="D8" s="17">
        <v>1</v>
      </c>
      <c r="E8" s="18">
        <v>0</v>
      </c>
      <c r="F8" s="41">
        <v>0</v>
      </c>
      <c r="G8" s="17">
        <v>0</v>
      </c>
      <c r="H8" s="19">
        <v>2</v>
      </c>
      <c r="I8" s="41">
        <v>1</v>
      </c>
      <c r="J8" s="17">
        <v>0</v>
      </c>
      <c r="K8" s="19" t="s">
        <v>218</v>
      </c>
      <c r="L8" s="17"/>
      <c r="M8" s="17"/>
      <c r="N8" s="17"/>
      <c r="O8" s="17"/>
      <c r="P8" s="17"/>
      <c r="Q8" s="19"/>
      <c r="R8" s="43">
        <f>SUM(C8:Q8)</f>
        <v>4</v>
      </c>
    </row>
    <row r="9" spans="1:18" ht="21" customHeight="1">
      <c r="A9" s="77" t="s">
        <v>2</v>
      </c>
      <c r="B9" s="85"/>
      <c r="C9" s="79" t="s">
        <v>203</v>
      </c>
      <c r="D9" s="80"/>
      <c r="E9" s="80"/>
      <c r="F9" s="80"/>
      <c r="G9" s="80"/>
      <c r="H9" s="80"/>
      <c r="I9" s="79" t="s">
        <v>204</v>
      </c>
      <c r="J9" s="75"/>
      <c r="K9" s="107" t="s">
        <v>205</v>
      </c>
      <c r="L9" s="108"/>
      <c r="M9" s="132" t="s">
        <v>206</v>
      </c>
      <c r="N9" s="108"/>
      <c r="O9" s="113" t="s">
        <v>207</v>
      </c>
      <c r="P9" s="80"/>
      <c r="Q9" s="80"/>
      <c r="R9" s="75"/>
    </row>
    <row r="10" spans="1:18" s="37" customFormat="1" ht="16.5" customHeight="1">
      <c r="A10" s="123" t="str">
        <f>A7</f>
        <v>神戸弘陵学園</v>
      </c>
      <c r="B10" s="124"/>
      <c r="C10" s="25" t="s">
        <v>7</v>
      </c>
      <c r="D10" s="72" t="s">
        <v>210</v>
      </c>
      <c r="E10" s="67"/>
      <c r="F10" s="20">
        <v>4</v>
      </c>
      <c r="G10" s="116"/>
      <c r="H10" s="141"/>
      <c r="I10" s="68" t="s">
        <v>6</v>
      </c>
      <c r="J10" s="68"/>
      <c r="K10" s="120"/>
      <c r="L10" s="117"/>
      <c r="M10" s="68" t="s">
        <v>211</v>
      </c>
      <c r="N10" s="49"/>
      <c r="O10" s="68" t="s">
        <v>6</v>
      </c>
      <c r="P10" s="49"/>
      <c r="Q10" s="116"/>
      <c r="R10" s="122"/>
    </row>
    <row r="11" spans="1:18" s="37" customFormat="1" ht="16.5" customHeight="1">
      <c r="A11" s="123"/>
      <c r="B11" s="124"/>
      <c r="C11" s="26">
        <v>2</v>
      </c>
      <c r="D11" s="63" t="s">
        <v>212</v>
      </c>
      <c r="E11" s="62"/>
      <c r="F11" s="21">
        <v>5</v>
      </c>
      <c r="G11" s="114"/>
      <c r="H11" s="140"/>
      <c r="I11" s="62"/>
      <c r="J11" s="63"/>
      <c r="K11" s="62"/>
      <c r="L11" s="115"/>
      <c r="M11" s="61"/>
      <c r="N11" s="61"/>
      <c r="O11" s="65" t="s">
        <v>213</v>
      </c>
      <c r="P11" s="130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37"/>
      <c r="I12" s="121"/>
      <c r="J12" s="129"/>
      <c r="K12" s="121"/>
      <c r="L12" s="111"/>
      <c r="M12" s="56"/>
      <c r="N12" s="56"/>
      <c r="O12" s="110"/>
      <c r="P12" s="111"/>
      <c r="Q12" s="110"/>
      <c r="R12" s="129"/>
    </row>
    <row r="13" spans="1:18" s="37" customFormat="1" ht="16.5" customHeight="1">
      <c r="A13" s="133" t="str">
        <f>A8</f>
        <v>報徳学園</v>
      </c>
      <c r="B13" s="134"/>
      <c r="C13" s="25" t="s">
        <v>7</v>
      </c>
      <c r="D13" s="72" t="s">
        <v>185</v>
      </c>
      <c r="E13" s="67"/>
      <c r="F13" s="20">
        <v>4</v>
      </c>
      <c r="G13" s="116"/>
      <c r="H13" s="141"/>
      <c r="I13" s="68" t="s">
        <v>214</v>
      </c>
      <c r="J13" s="68"/>
      <c r="K13" s="120"/>
      <c r="L13" s="117"/>
      <c r="M13" s="66"/>
      <c r="N13" s="66"/>
      <c r="O13" s="68" t="s">
        <v>96</v>
      </c>
      <c r="P13" s="49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40"/>
      <c r="I14" s="62"/>
      <c r="J14" s="63"/>
      <c r="K14" s="62"/>
      <c r="L14" s="115"/>
      <c r="M14" s="61"/>
      <c r="N14" s="61"/>
      <c r="O14" s="65" t="s">
        <v>215</v>
      </c>
      <c r="P14" s="130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37"/>
      <c r="I15" s="121"/>
      <c r="J15" s="129"/>
      <c r="K15" s="121"/>
      <c r="L15" s="111"/>
      <c r="M15" s="56"/>
      <c r="N15" s="56"/>
      <c r="O15" s="60" t="s">
        <v>216</v>
      </c>
      <c r="P15" s="135"/>
      <c r="Q15" s="110"/>
      <c r="R15" s="129"/>
    </row>
    <row r="16" spans="9:18" ht="11.25" customHeight="1">
      <c r="I16" s="50"/>
      <c r="J16" s="29"/>
      <c r="K16" s="45"/>
      <c r="L16" s="45"/>
      <c r="M16" s="45"/>
      <c r="N16" s="45"/>
      <c r="O16" s="45"/>
      <c r="P16" s="45"/>
      <c r="Q16" s="45"/>
      <c r="R16" s="45"/>
    </row>
    <row r="17" spans="1:18" ht="48" customHeight="1">
      <c r="A17" s="143" t="s">
        <v>219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</row>
  </sheetData>
  <sheetProtection/>
  <mergeCells count="64">
    <mergeCell ref="G11:H11"/>
    <mergeCell ref="G13:H13"/>
    <mergeCell ref="I11:J11"/>
    <mergeCell ref="K4:L4"/>
    <mergeCell ref="M4:N4"/>
    <mergeCell ref="A1:G1"/>
    <mergeCell ref="I10:J10"/>
    <mergeCell ref="I9:J9"/>
    <mergeCell ref="K3:L3"/>
    <mergeCell ref="A9:B9"/>
    <mergeCell ref="A10:B12"/>
    <mergeCell ref="D15:E15"/>
    <mergeCell ref="K10:L10"/>
    <mergeCell ref="K11:L11"/>
    <mergeCell ref="K15:L15"/>
    <mergeCell ref="K14:L14"/>
    <mergeCell ref="G4:H4"/>
    <mergeCell ref="I4:J4"/>
    <mergeCell ref="O15:P15"/>
    <mergeCell ref="O10:P10"/>
    <mergeCell ref="O13:P13"/>
    <mergeCell ref="K9:L9"/>
    <mergeCell ref="M15:N15"/>
    <mergeCell ref="M13:N13"/>
    <mergeCell ref="M10:N10"/>
    <mergeCell ref="M11:N11"/>
    <mergeCell ref="M12:N12"/>
    <mergeCell ref="I15:J15"/>
    <mergeCell ref="D12:E12"/>
    <mergeCell ref="G14:H14"/>
    <mergeCell ref="K12:L12"/>
    <mergeCell ref="I12:J12"/>
    <mergeCell ref="I14:J14"/>
    <mergeCell ref="K13:L13"/>
    <mergeCell ref="M14:N14"/>
    <mergeCell ref="M3:Q3"/>
    <mergeCell ref="Q14:R14"/>
    <mergeCell ref="Q15:R15"/>
    <mergeCell ref="O11:P11"/>
    <mergeCell ref="O12:P12"/>
    <mergeCell ref="Q11:R11"/>
    <mergeCell ref="Q12:R12"/>
    <mergeCell ref="O14:P14"/>
    <mergeCell ref="Q13:R13"/>
    <mergeCell ref="D13:E13"/>
    <mergeCell ref="Q4:R4"/>
    <mergeCell ref="M9:N9"/>
    <mergeCell ref="O4:P4"/>
    <mergeCell ref="O9:R9"/>
    <mergeCell ref="Q10:R10"/>
    <mergeCell ref="C9:H9"/>
    <mergeCell ref="D10:E10"/>
    <mergeCell ref="D11:E11"/>
    <mergeCell ref="G10:H10"/>
    <mergeCell ref="A17:R17"/>
    <mergeCell ref="I13:J13"/>
    <mergeCell ref="E4:F4"/>
    <mergeCell ref="G12:H12"/>
    <mergeCell ref="A13:B15"/>
    <mergeCell ref="G15:H15"/>
    <mergeCell ref="A6:B6"/>
    <mergeCell ref="A7:B7"/>
    <mergeCell ref="A8:B8"/>
    <mergeCell ref="D14:E14"/>
  </mergeCells>
  <conditionalFormatting sqref="H7:K8">
    <cfRule type="expression" priority="1" dxfId="0" stopIfTrue="1">
      <formula>H7=""</formula>
    </cfRule>
  </conditionalFormatting>
  <conditionalFormatting sqref="D11:E11 M10:P10 O11:P11 O13:P15">
    <cfRule type="cellIs" priority="2" dxfId="0" operator="lessThan" stopIfTrue="1">
      <formula>"""0"""</formula>
    </cfRule>
  </conditionalFormatting>
  <dataValidations count="2">
    <dataValidation allowBlank="1" showInputMessage="1" showErrorMessage="1" imeMode="halfAlpha" sqref="M1 M4:N4 O1 I1 I4:J4 C7:Q8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7</v>
      </c>
      <c r="J1" s="3" t="s">
        <v>8</v>
      </c>
      <c r="K1" s="4">
        <v>2010</v>
      </c>
      <c r="L1" s="5" t="s">
        <v>9</v>
      </c>
      <c r="M1" s="6">
        <v>9</v>
      </c>
      <c r="N1" s="5" t="s">
        <v>0</v>
      </c>
      <c r="O1" s="6">
        <v>25</v>
      </c>
      <c r="P1" s="1" t="s">
        <v>12</v>
      </c>
      <c r="Q1" s="7" t="s">
        <v>30</v>
      </c>
      <c r="R1" s="8" t="s">
        <v>34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>
        <v>3</v>
      </c>
      <c r="C4" s="28" t="s">
        <v>28</v>
      </c>
      <c r="D4" s="9"/>
      <c r="E4" s="96" t="s">
        <v>11</v>
      </c>
      <c r="F4" s="96"/>
      <c r="G4" s="97" t="s">
        <v>14</v>
      </c>
      <c r="H4" s="97"/>
      <c r="I4" s="98">
        <v>0.3673611111111111</v>
      </c>
      <c r="J4" s="98"/>
      <c r="K4" s="99" t="s">
        <v>15</v>
      </c>
      <c r="L4" s="99"/>
      <c r="M4" s="98">
        <v>0.43194444444444446</v>
      </c>
      <c r="N4" s="98"/>
      <c r="O4" s="99" t="s">
        <v>16</v>
      </c>
      <c r="P4" s="99"/>
      <c r="Q4" s="84">
        <f>SUM(M4-I4)</f>
        <v>0.06458333333333338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30">
        <v>10</v>
      </c>
      <c r="M6" s="14">
        <v>11</v>
      </c>
      <c r="N6" s="40">
        <v>12</v>
      </c>
      <c r="O6" s="30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225</v>
      </c>
      <c r="B7" s="87"/>
      <c r="C7" s="41">
        <v>0</v>
      </c>
      <c r="D7" s="17">
        <v>0</v>
      </c>
      <c r="E7" s="18">
        <v>0</v>
      </c>
      <c r="F7" s="41">
        <v>0</v>
      </c>
      <c r="G7" s="17">
        <v>0</v>
      </c>
      <c r="H7" s="19">
        <v>3</v>
      </c>
      <c r="I7" s="41">
        <v>3</v>
      </c>
      <c r="J7" s="17">
        <v>0</v>
      </c>
      <c r="K7" s="19">
        <v>0</v>
      </c>
      <c r="L7" s="17"/>
      <c r="M7" s="17"/>
      <c r="N7" s="17"/>
      <c r="O7" s="17"/>
      <c r="P7" s="17"/>
      <c r="Q7" s="19"/>
      <c r="R7" s="43">
        <f>SUM(C7:Q7)</f>
        <v>6</v>
      </c>
    </row>
    <row r="8" spans="1:18" ht="27.75" customHeight="1">
      <c r="A8" s="86" t="s">
        <v>64</v>
      </c>
      <c r="B8" s="87"/>
      <c r="C8" s="41">
        <v>1</v>
      </c>
      <c r="D8" s="17">
        <v>0</v>
      </c>
      <c r="E8" s="18">
        <v>0</v>
      </c>
      <c r="F8" s="41">
        <v>0</v>
      </c>
      <c r="G8" s="17">
        <v>0</v>
      </c>
      <c r="H8" s="19">
        <v>0</v>
      </c>
      <c r="I8" s="41">
        <v>0</v>
      </c>
      <c r="J8" s="17">
        <v>0</v>
      </c>
      <c r="K8" s="19">
        <v>0</v>
      </c>
      <c r="L8" s="17"/>
      <c r="M8" s="17"/>
      <c r="N8" s="17"/>
      <c r="O8" s="17"/>
      <c r="P8" s="17"/>
      <c r="Q8" s="19"/>
      <c r="R8" s="43">
        <f>SUM(C8:Q8)</f>
        <v>1</v>
      </c>
    </row>
    <row r="9" spans="1:18" ht="21" customHeight="1">
      <c r="A9" s="77" t="s">
        <v>2</v>
      </c>
      <c r="B9" s="85"/>
      <c r="C9" s="79" t="s">
        <v>220</v>
      </c>
      <c r="D9" s="80"/>
      <c r="E9" s="80"/>
      <c r="F9" s="80"/>
      <c r="G9" s="80"/>
      <c r="H9" s="80"/>
      <c r="I9" s="79" t="s">
        <v>221</v>
      </c>
      <c r="J9" s="75"/>
      <c r="K9" s="107" t="s">
        <v>222</v>
      </c>
      <c r="L9" s="142"/>
      <c r="M9" s="107" t="s">
        <v>223</v>
      </c>
      <c r="N9" s="82"/>
      <c r="O9" s="79" t="s">
        <v>224</v>
      </c>
      <c r="P9" s="80"/>
      <c r="Q9" s="80"/>
      <c r="R9" s="75"/>
    </row>
    <row r="10" spans="1:18" s="37" customFormat="1" ht="16.5" customHeight="1">
      <c r="A10" s="123" t="str">
        <f>A7</f>
        <v>伊川谷</v>
      </c>
      <c r="B10" s="124"/>
      <c r="C10" s="25" t="s">
        <v>7</v>
      </c>
      <c r="D10" s="72" t="s">
        <v>94</v>
      </c>
      <c r="E10" s="67"/>
      <c r="F10" s="20">
        <v>4</v>
      </c>
      <c r="G10" s="116"/>
      <c r="H10" s="141"/>
      <c r="I10" s="68" t="s">
        <v>95</v>
      </c>
      <c r="J10" s="68"/>
      <c r="K10" s="120"/>
      <c r="L10" s="117"/>
      <c r="M10" s="66"/>
      <c r="N10" s="67"/>
      <c r="O10" s="68" t="s">
        <v>226</v>
      </c>
      <c r="P10" s="49"/>
      <c r="Q10" s="116"/>
      <c r="R10" s="122"/>
    </row>
    <row r="11" spans="1:18" s="37" customFormat="1" ht="16.5" customHeight="1">
      <c r="A11" s="123"/>
      <c r="B11" s="124"/>
      <c r="C11" s="26">
        <v>2</v>
      </c>
      <c r="D11" s="127"/>
      <c r="E11" s="128"/>
      <c r="F11" s="21">
        <v>5</v>
      </c>
      <c r="G11" s="114"/>
      <c r="H11" s="140"/>
      <c r="I11" s="62"/>
      <c r="J11" s="63"/>
      <c r="K11" s="62"/>
      <c r="L11" s="115"/>
      <c r="M11" s="61"/>
      <c r="N11" s="62"/>
      <c r="O11" s="65" t="s">
        <v>150</v>
      </c>
      <c r="P11" s="130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37"/>
      <c r="I12" s="121"/>
      <c r="J12" s="129"/>
      <c r="K12" s="121"/>
      <c r="L12" s="111"/>
      <c r="M12" s="56"/>
      <c r="N12" s="57"/>
      <c r="O12" s="121"/>
      <c r="P12" s="111"/>
      <c r="Q12" s="110"/>
      <c r="R12" s="129"/>
    </row>
    <row r="13" spans="1:18" s="37" customFormat="1" ht="16.5" customHeight="1">
      <c r="A13" s="133" t="str">
        <f>A8</f>
        <v>尼崎北</v>
      </c>
      <c r="B13" s="134"/>
      <c r="C13" s="25" t="s">
        <v>7</v>
      </c>
      <c r="D13" s="72" t="s">
        <v>65</v>
      </c>
      <c r="E13" s="67"/>
      <c r="F13" s="20">
        <v>4</v>
      </c>
      <c r="G13" s="116"/>
      <c r="H13" s="141"/>
      <c r="I13" s="68" t="s">
        <v>66</v>
      </c>
      <c r="J13" s="68"/>
      <c r="K13" s="120"/>
      <c r="L13" s="117"/>
      <c r="M13" s="66"/>
      <c r="N13" s="67"/>
      <c r="O13" s="120"/>
      <c r="P13" s="117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40"/>
      <c r="I14" s="62"/>
      <c r="J14" s="63"/>
      <c r="K14" s="62"/>
      <c r="L14" s="115"/>
      <c r="M14" s="61"/>
      <c r="N14" s="62"/>
      <c r="O14" s="62"/>
      <c r="P14" s="115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37"/>
      <c r="I15" s="121"/>
      <c r="J15" s="129"/>
      <c r="K15" s="121"/>
      <c r="L15" s="111"/>
      <c r="M15" s="56"/>
      <c r="N15" s="57"/>
      <c r="O15" s="121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>
        <v>3</v>
      </c>
      <c r="C17" s="28" t="s">
        <v>28</v>
      </c>
      <c r="D17" s="9"/>
      <c r="E17" s="96" t="s">
        <v>245</v>
      </c>
      <c r="F17" s="96"/>
      <c r="G17" s="97" t="s">
        <v>246</v>
      </c>
      <c r="H17" s="97"/>
      <c r="I17" s="98">
        <v>0.46388888888888885</v>
      </c>
      <c r="J17" s="98"/>
      <c r="K17" s="99" t="s">
        <v>247</v>
      </c>
      <c r="L17" s="99"/>
      <c r="M17" s="98">
        <v>0.5576388888888889</v>
      </c>
      <c r="N17" s="98"/>
      <c r="O17" s="99" t="s">
        <v>248</v>
      </c>
      <c r="P17" s="99"/>
      <c r="Q17" s="84">
        <f>SUM(M17-I17)</f>
        <v>0.09375000000000006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198</v>
      </c>
      <c r="B20" s="87"/>
      <c r="C20" s="41">
        <v>2</v>
      </c>
      <c r="D20" s="17">
        <v>0</v>
      </c>
      <c r="E20" s="18">
        <v>0</v>
      </c>
      <c r="F20" s="41">
        <v>1</v>
      </c>
      <c r="G20" s="17">
        <v>1</v>
      </c>
      <c r="H20" s="19">
        <v>0</v>
      </c>
      <c r="I20" s="41">
        <v>1</v>
      </c>
      <c r="J20" s="17">
        <v>2</v>
      </c>
      <c r="K20" s="19">
        <v>0</v>
      </c>
      <c r="L20" s="17"/>
      <c r="M20" s="17"/>
      <c r="N20" s="17"/>
      <c r="O20" s="17"/>
      <c r="P20" s="17"/>
      <c r="Q20" s="19"/>
      <c r="R20" s="43">
        <f>SUM(C20:Q20)</f>
        <v>7</v>
      </c>
    </row>
    <row r="21" spans="1:18" ht="27.75" customHeight="1">
      <c r="A21" s="86" t="s">
        <v>250</v>
      </c>
      <c r="B21" s="87"/>
      <c r="C21" s="41">
        <v>0</v>
      </c>
      <c r="D21" s="17">
        <v>0</v>
      </c>
      <c r="E21" s="18">
        <v>1</v>
      </c>
      <c r="F21" s="41">
        <v>0</v>
      </c>
      <c r="G21" s="17">
        <v>1</v>
      </c>
      <c r="H21" s="19">
        <v>1</v>
      </c>
      <c r="I21" s="41">
        <v>2</v>
      </c>
      <c r="J21" s="17">
        <v>2</v>
      </c>
      <c r="K21" s="19" t="s">
        <v>249</v>
      </c>
      <c r="L21" s="17"/>
      <c r="M21" s="17"/>
      <c r="N21" s="17"/>
      <c r="O21" s="17"/>
      <c r="P21" s="17"/>
      <c r="Q21" s="19"/>
      <c r="R21" s="43">
        <v>8</v>
      </c>
    </row>
    <row r="22" spans="1:18" ht="21" customHeight="1">
      <c r="A22" s="77" t="s">
        <v>2</v>
      </c>
      <c r="B22" s="78"/>
      <c r="C22" s="79" t="s">
        <v>220</v>
      </c>
      <c r="D22" s="80"/>
      <c r="E22" s="80"/>
      <c r="F22" s="80"/>
      <c r="G22" s="80"/>
      <c r="H22" s="81"/>
      <c r="I22" s="79" t="s">
        <v>221</v>
      </c>
      <c r="J22" s="75"/>
      <c r="K22" s="82" t="s">
        <v>222</v>
      </c>
      <c r="L22" s="83"/>
      <c r="M22" s="73" t="s">
        <v>223</v>
      </c>
      <c r="N22" s="83"/>
      <c r="O22" s="76" t="s">
        <v>224</v>
      </c>
      <c r="P22" s="76"/>
      <c r="Q22" s="76"/>
      <c r="R22" s="76"/>
    </row>
    <row r="23" spans="1:18" ht="16.5" customHeight="1">
      <c r="A23" s="33" t="str">
        <f>A20</f>
        <v>姫路工業</v>
      </c>
      <c r="B23" s="69"/>
      <c r="C23" s="25" t="s">
        <v>7</v>
      </c>
      <c r="D23" s="116" t="s">
        <v>227</v>
      </c>
      <c r="E23" s="117"/>
      <c r="F23" s="20">
        <v>4</v>
      </c>
      <c r="G23" s="72"/>
      <c r="H23" s="67"/>
      <c r="I23" s="68" t="s">
        <v>6</v>
      </c>
      <c r="J23" s="68"/>
      <c r="K23" s="66"/>
      <c r="L23" s="67"/>
      <c r="M23" s="68" t="s">
        <v>228</v>
      </c>
      <c r="N23" s="49"/>
      <c r="O23" s="68" t="s">
        <v>200</v>
      </c>
      <c r="P23" s="49"/>
      <c r="Q23" s="44"/>
      <c r="R23" s="68"/>
    </row>
    <row r="24" spans="1:18" ht="16.5" customHeight="1">
      <c r="A24" s="33"/>
      <c r="B24" s="69"/>
      <c r="C24" s="26">
        <v>2</v>
      </c>
      <c r="D24" s="114" t="s">
        <v>229</v>
      </c>
      <c r="E24" s="115"/>
      <c r="F24" s="21">
        <v>5</v>
      </c>
      <c r="G24" s="63"/>
      <c r="H24" s="62"/>
      <c r="I24" s="61"/>
      <c r="J24" s="61"/>
      <c r="K24" s="61"/>
      <c r="L24" s="62"/>
      <c r="M24" s="65" t="s">
        <v>230</v>
      </c>
      <c r="N24" s="130"/>
      <c r="O24" s="61"/>
      <c r="P24" s="62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60" t="s">
        <v>231</v>
      </c>
      <c r="N25" s="135"/>
      <c r="O25" s="56"/>
      <c r="P25" s="57"/>
      <c r="Q25" s="59"/>
      <c r="R25" s="60"/>
    </row>
    <row r="26" spans="1:18" ht="16.5" customHeight="1">
      <c r="A26" s="31" t="str">
        <f>A21</f>
        <v>明  石</v>
      </c>
      <c r="B26" s="32"/>
      <c r="C26" s="25" t="s">
        <v>7</v>
      </c>
      <c r="D26" s="72" t="s">
        <v>232</v>
      </c>
      <c r="E26" s="67"/>
      <c r="F26" s="20">
        <v>4</v>
      </c>
      <c r="G26" s="72"/>
      <c r="H26" s="67"/>
      <c r="I26" s="68" t="s">
        <v>233</v>
      </c>
      <c r="J26" s="68"/>
      <c r="K26" s="66"/>
      <c r="L26" s="67"/>
      <c r="M26" s="68" t="s">
        <v>234</v>
      </c>
      <c r="N26" s="49"/>
      <c r="O26" s="68" t="s">
        <v>233</v>
      </c>
      <c r="P26" s="49"/>
      <c r="Q26" s="44"/>
      <c r="R26" s="68"/>
    </row>
    <row r="27" spans="1:18" ht="16.5" customHeight="1">
      <c r="A27" s="33"/>
      <c r="B27" s="69"/>
      <c r="C27" s="26">
        <v>2</v>
      </c>
      <c r="D27" s="63"/>
      <c r="E27" s="62"/>
      <c r="F27" s="21">
        <v>5</v>
      </c>
      <c r="G27" s="63"/>
      <c r="H27" s="62"/>
      <c r="I27" s="61"/>
      <c r="J27" s="61"/>
      <c r="K27" s="61"/>
      <c r="L27" s="62"/>
      <c r="M27" s="65" t="s">
        <v>199</v>
      </c>
      <c r="N27" s="130"/>
      <c r="O27" s="65" t="s">
        <v>199</v>
      </c>
      <c r="P27" s="130"/>
      <c r="Q27" s="64"/>
      <c r="R27" s="65"/>
    </row>
    <row r="28" spans="1:18" ht="16.5" customHeight="1">
      <c r="A28" s="70"/>
      <c r="B28" s="71"/>
      <c r="C28" s="27">
        <v>3</v>
      </c>
      <c r="D28" s="58"/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7"/>
      <c r="O28" s="56"/>
      <c r="P28" s="57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  <row r="30" spans="1:20" s="37" customFormat="1" ht="18.75" customHeight="1">
      <c r="A30" s="35"/>
      <c r="B30" s="36">
        <v>3</v>
      </c>
      <c r="C30" s="28" t="s">
        <v>28</v>
      </c>
      <c r="D30" s="9"/>
      <c r="E30" s="96" t="s">
        <v>29</v>
      </c>
      <c r="F30" s="96"/>
      <c r="G30" s="97" t="s">
        <v>21</v>
      </c>
      <c r="H30" s="97"/>
      <c r="I30" s="98">
        <v>0.5868055555555556</v>
      </c>
      <c r="J30" s="98"/>
      <c r="K30" s="99" t="s">
        <v>22</v>
      </c>
      <c r="L30" s="99"/>
      <c r="M30" s="98">
        <v>0.6652777777777777</v>
      </c>
      <c r="N30" s="98"/>
      <c r="O30" s="99" t="s">
        <v>23</v>
      </c>
      <c r="P30" s="99"/>
      <c r="Q30" s="84">
        <f>SUM(M30-I30)</f>
        <v>0.07847222222222217</v>
      </c>
      <c r="R30" s="84"/>
      <c r="T30" s="38"/>
    </row>
    <row r="31" spans="8:18" ht="7.5" customHeight="1">
      <c r="H31" s="11"/>
      <c r="I31" s="11"/>
      <c r="J31" s="12"/>
      <c r="K31" s="13"/>
      <c r="L31" s="13"/>
      <c r="M31" s="12"/>
      <c r="N31" s="12"/>
      <c r="O31" s="13"/>
      <c r="P31" s="13"/>
      <c r="Q31" s="12"/>
      <c r="R31" s="12"/>
    </row>
    <row r="32" spans="1:18" ht="21" customHeight="1">
      <c r="A32" s="77" t="s">
        <v>2</v>
      </c>
      <c r="B32" s="85"/>
      <c r="C32" s="23">
        <v>1</v>
      </c>
      <c r="D32" s="24">
        <v>2</v>
      </c>
      <c r="E32" s="46">
        <v>3</v>
      </c>
      <c r="F32" s="23">
        <v>4</v>
      </c>
      <c r="G32" s="24">
        <v>5</v>
      </c>
      <c r="H32" s="46">
        <v>6</v>
      </c>
      <c r="I32" s="23">
        <v>7</v>
      </c>
      <c r="J32" s="24">
        <v>8</v>
      </c>
      <c r="K32" s="46">
        <v>9</v>
      </c>
      <c r="L32" s="30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6" t="s">
        <v>235</v>
      </c>
      <c r="B33" s="87"/>
      <c r="C33" s="41">
        <v>0</v>
      </c>
      <c r="D33" s="17">
        <v>0</v>
      </c>
      <c r="E33" s="18">
        <v>0</v>
      </c>
      <c r="F33" s="41">
        <v>1</v>
      </c>
      <c r="G33" s="17">
        <v>2</v>
      </c>
      <c r="H33" s="19">
        <v>0</v>
      </c>
      <c r="I33" s="41">
        <v>0</v>
      </c>
      <c r="J33" s="17">
        <v>1</v>
      </c>
      <c r="K33" s="19">
        <v>1</v>
      </c>
      <c r="L33" s="17"/>
      <c r="M33" s="17"/>
      <c r="N33" s="17"/>
      <c r="O33" s="17"/>
      <c r="P33" s="17"/>
      <c r="Q33" s="19"/>
      <c r="R33" s="43">
        <f>SUM(C33:Q33)</f>
        <v>5</v>
      </c>
    </row>
    <row r="34" spans="1:18" ht="27.75" customHeight="1">
      <c r="A34" s="86" t="s">
        <v>26</v>
      </c>
      <c r="B34" s="87"/>
      <c r="C34" s="41">
        <v>1</v>
      </c>
      <c r="D34" s="17">
        <v>0</v>
      </c>
      <c r="E34" s="18">
        <v>0</v>
      </c>
      <c r="F34" s="41">
        <v>0</v>
      </c>
      <c r="G34" s="17">
        <v>0</v>
      </c>
      <c r="H34" s="19">
        <v>0</v>
      </c>
      <c r="I34" s="41">
        <v>0</v>
      </c>
      <c r="J34" s="17">
        <v>0</v>
      </c>
      <c r="K34" s="19">
        <v>0</v>
      </c>
      <c r="L34" s="17"/>
      <c r="M34" s="17"/>
      <c r="N34" s="17"/>
      <c r="O34" s="17"/>
      <c r="P34" s="17"/>
      <c r="Q34" s="19"/>
      <c r="R34" s="43">
        <f>SUM(C34:Q34)</f>
        <v>1</v>
      </c>
    </row>
    <row r="35" spans="1:18" ht="21" customHeight="1">
      <c r="A35" s="77" t="s">
        <v>2</v>
      </c>
      <c r="B35" s="78"/>
      <c r="C35" s="79" t="s">
        <v>220</v>
      </c>
      <c r="D35" s="80"/>
      <c r="E35" s="80"/>
      <c r="F35" s="80"/>
      <c r="G35" s="80"/>
      <c r="H35" s="81"/>
      <c r="I35" s="79" t="s">
        <v>221</v>
      </c>
      <c r="J35" s="75"/>
      <c r="K35" s="82" t="s">
        <v>222</v>
      </c>
      <c r="L35" s="83"/>
      <c r="M35" s="73" t="s">
        <v>223</v>
      </c>
      <c r="N35" s="74"/>
      <c r="O35" s="75" t="s">
        <v>224</v>
      </c>
      <c r="P35" s="76"/>
      <c r="Q35" s="76"/>
      <c r="R35" s="76"/>
    </row>
    <row r="36" spans="1:18" ht="16.5" customHeight="1">
      <c r="A36" s="33" t="str">
        <f>A33</f>
        <v>加古川北</v>
      </c>
      <c r="B36" s="69"/>
      <c r="C36" s="25" t="s">
        <v>7</v>
      </c>
      <c r="D36" s="72" t="s">
        <v>106</v>
      </c>
      <c r="E36" s="67"/>
      <c r="F36" s="20">
        <v>4</v>
      </c>
      <c r="G36" s="72"/>
      <c r="H36" s="67"/>
      <c r="I36" s="68" t="s">
        <v>236</v>
      </c>
      <c r="J36" s="68"/>
      <c r="K36" s="66"/>
      <c r="L36" s="67"/>
      <c r="M36" s="68" t="s">
        <v>237</v>
      </c>
      <c r="N36" s="49"/>
      <c r="O36" s="68" t="s">
        <v>106</v>
      </c>
      <c r="P36" s="49"/>
      <c r="Q36" s="44" t="s">
        <v>238</v>
      </c>
      <c r="R36" s="68"/>
    </row>
    <row r="37" spans="1:18" ht="16.5" customHeight="1">
      <c r="A37" s="33"/>
      <c r="B37" s="69"/>
      <c r="C37" s="26">
        <v>2</v>
      </c>
      <c r="D37" s="63"/>
      <c r="E37" s="62"/>
      <c r="F37" s="21">
        <v>5</v>
      </c>
      <c r="G37" s="63"/>
      <c r="H37" s="62"/>
      <c r="I37" s="61"/>
      <c r="J37" s="61"/>
      <c r="K37" s="61"/>
      <c r="L37" s="62"/>
      <c r="M37" s="61"/>
      <c r="N37" s="61"/>
      <c r="O37" s="65" t="s">
        <v>236</v>
      </c>
      <c r="P37" s="130"/>
      <c r="Q37" s="64"/>
      <c r="R37" s="65"/>
    </row>
    <row r="38" spans="1:18" ht="16.5" customHeight="1">
      <c r="A38" s="70"/>
      <c r="B38" s="71"/>
      <c r="C38" s="27">
        <v>3</v>
      </c>
      <c r="D38" s="58"/>
      <c r="E38" s="57"/>
      <c r="F38" s="22">
        <v>6</v>
      </c>
      <c r="G38" s="58"/>
      <c r="H38" s="57"/>
      <c r="I38" s="56"/>
      <c r="J38" s="56"/>
      <c r="K38" s="56"/>
      <c r="L38" s="57"/>
      <c r="M38" s="56"/>
      <c r="N38" s="56"/>
      <c r="O38" s="60" t="s">
        <v>239</v>
      </c>
      <c r="P38" s="135"/>
      <c r="Q38" s="59"/>
      <c r="R38" s="60"/>
    </row>
    <row r="39" spans="1:18" ht="16.5" customHeight="1">
      <c r="A39" s="31" t="str">
        <f>A34</f>
        <v>関西学院</v>
      </c>
      <c r="B39" s="32"/>
      <c r="C39" s="25" t="s">
        <v>7</v>
      </c>
      <c r="D39" s="72" t="s">
        <v>240</v>
      </c>
      <c r="E39" s="67"/>
      <c r="F39" s="20">
        <v>4</v>
      </c>
      <c r="G39" s="48" t="s">
        <v>241</v>
      </c>
      <c r="H39" s="49"/>
      <c r="I39" s="68" t="s">
        <v>242</v>
      </c>
      <c r="J39" s="68"/>
      <c r="K39" s="66"/>
      <c r="L39" s="67"/>
      <c r="M39" s="66"/>
      <c r="N39" s="66"/>
      <c r="O39" s="72"/>
      <c r="P39" s="67"/>
      <c r="Q39" s="44"/>
      <c r="R39" s="68"/>
    </row>
    <row r="40" spans="1:18" ht="16.5" customHeight="1">
      <c r="A40" s="33"/>
      <c r="B40" s="69"/>
      <c r="C40" s="26">
        <v>2</v>
      </c>
      <c r="D40" s="63" t="s">
        <v>243</v>
      </c>
      <c r="E40" s="62"/>
      <c r="F40" s="21">
        <v>5</v>
      </c>
      <c r="G40" s="63"/>
      <c r="H40" s="62"/>
      <c r="I40" s="61"/>
      <c r="J40" s="61"/>
      <c r="K40" s="61"/>
      <c r="L40" s="62"/>
      <c r="M40" s="61"/>
      <c r="N40" s="61"/>
      <c r="O40" s="63"/>
      <c r="P40" s="62"/>
      <c r="Q40" s="64"/>
      <c r="R40" s="65"/>
    </row>
    <row r="41" spans="1:18" ht="16.5" customHeight="1">
      <c r="A41" s="70"/>
      <c r="B41" s="71"/>
      <c r="C41" s="27">
        <v>3</v>
      </c>
      <c r="D41" s="58" t="s">
        <v>244</v>
      </c>
      <c r="E41" s="57"/>
      <c r="F41" s="22">
        <v>6</v>
      </c>
      <c r="G41" s="58"/>
      <c r="H41" s="57"/>
      <c r="I41" s="56"/>
      <c r="J41" s="56"/>
      <c r="K41" s="56"/>
      <c r="L41" s="57"/>
      <c r="M41" s="56"/>
      <c r="N41" s="56"/>
      <c r="O41" s="58"/>
      <c r="P41" s="57"/>
      <c r="Q41" s="59"/>
      <c r="R41" s="60"/>
    </row>
  </sheetData>
  <sheetProtection/>
  <mergeCells count="183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M37:N37"/>
    <mergeCell ref="O37:P37"/>
    <mergeCell ref="Q37:R37"/>
    <mergeCell ref="D38:E38"/>
    <mergeCell ref="G38:H38"/>
    <mergeCell ref="I38:J38"/>
    <mergeCell ref="K38:L38"/>
    <mergeCell ref="M38:N38"/>
    <mergeCell ref="O38:P38"/>
    <mergeCell ref="Q38:R38"/>
    <mergeCell ref="D37:E37"/>
    <mergeCell ref="G37:H37"/>
    <mergeCell ref="I37:J37"/>
    <mergeCell ref="K37:L37"/>
    <mergeCell ref="M35:N35"/>
    <mergeCell ref="O35:R35"/>
    <mergeCell ref="A36:B38"/>
    <mergeCell ref="D36:E36"/>
    <mergeCell ref="G36:H36"/>
    <mergeCell ref="I36:J36"/>
    <mergeCell ref="K36:L36"/>
    <mergeCell ref="M36:N36"/>
    <mergeCell ref="O36:P36"/>
    <mergeCell ref="Q36:R36"/>
    <mergeCell ref="A35:B35"/>
    <mergeCell ref="C35:H35"/>
    <mergeCell ref="I35:J35"/>
    <mergeCell ref="K35:L35"/>
    <mergeCell ref="Q30:R30"/>
    <mergeCell ref="A32:B32"/>
    <mergeCell ref="A33:B33"/>
    <mergeCell ref="A34:B34"/>
    <mergeCell ref="K30:L30"/>
    <mergeCell ref="M30:N30"/>
    <mergeCell ref="O30:P30"/>
    <mergeCell ref="M4:N4"/>
    <mergeCell ref="A1:G1"/>
    <mergeCell ref="E30:F30"/>
    <mergeCell ref="G30:H30"/>
    <mergeCell ref="I30:J30"/>
    <mergeCell ref="I10:J10"/>
    <mergeCell ref="I9:J9"/>
    <mergeCell ref="G11:H11"/>
    <mergeCell ref="G13:H13"/>
    <mergeCell ref="I11:J11"/>
    <mergeCell ref="K11:L11"/>
    <mergeCell ref="K15:L15"/>
    <mergeCell ref="K14:L14"/>
    <mergeCell ref="G4:H4"/>
    <mergeCell ref="I4:J4"/>
    <mergeCell ref="K4:L4"/>
    <mergeCell ref="K3:L3"/>
    <mergeCell ref="Q23:R23"/>
    <mergeCell ref="A9:B9"/>
    <mergeCell ref="A10:B12"/>
    <mergeCell ref="A23:B25"/>
    <mergeCell ref="D23:E23"/>
    <mergeCell ref="D24:E24"/>
    <mergeCell ref="D25:E25"/>
    <mergeCell ref="D15:E15"/>
    <mergeCell ref="K23:L23"/>
    <mergeCell ref="O10:P10"/>
    <mergeCell ref="O23:P23"/>
    <mergeCell ref="O13:P13"/>
    <mergeCell ref="K9:L9"/>
    <mergeCell ref="M15:N15"/>
    <mergeCell ref="M13:N13"/>
    <mergeCell ref="M10:N10"/>
    <mergeCell ref="M11:N11"/>
    <mergeCell ref="M12:N12"/>
    <mergeCell ref="K10:L10"/>
    <mergeCell ref="O9:R9"/>
    <mergeCell ref="Q10:R10"/>
    <mergeCell ref="G27:H27"/>
    <mergeCell ref="G17:H17"/>
    <mergeCell ref="C9:H9"/>
    <mergeCell ref="D10:E10"/>
    <mergeCell ref="D11:E11"/>
    <mergeCell ref="G10:H10"/>
    <mergeCell ref="G23:H23"/>
    <mergeCell ref="K24:L24"/>
    <mergeCell ref="K27:L27"/>
    <mergeCell ref="K26:L26"/>
    <mergeCell ref="I23:J23"/>
    <mergeCell ref="Q13:R13"/>
    <mergeCell ref="K13:L13"/>
    <mergeCell ref="O15:P15"/>
    <mergeCell ref="I24:J24"/>
    <mergeCell ref="M26:N26"/>
    <mergeCell ref="D12:E12"/>
    <mergeCell ref="K25:L25"/>
    <mergeCell ref="I25:J25"/>
    <mergeCell ref="G14:H14"/>
    <mergeCell ref="K12:L12"/>
    <mergeCell ref="M24:N24"/>
    <mergeCell ref="I12:J12"/>
    <mergeCell ref="I14:J14"/>
    <mergeCell ref="I22:J2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I17:J17"/>
    <mergeCell ref="M23:N23"/>
    <mergeCell ref="I15:J15"/>
    <mergeCell ref="M22:N22"/>
    <mergeCell ref="K22:L22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A19:B19"/>
    <mergeCell ref="A20:B20"/>
    <mergeCell ref="A21:B21"/>
    <mergeCell ref="D26:E26"/>
    <mergeCell ref="A26:B28"/>
    <mergeCell ref="D28:E28"/>
    <mergeCell ref="A22:B22"/>
    <mergeCell ref="C22:H22"/>
    <mergeCell ref="G25:H25"/>
    <mergeCell ref="G24:H24"/>
    <mergeCell ref="G12:H12"/>
    <mergeCell ref="A13:B15"/>
    <mergeCell ref="G15:H15"/>
    <mergeCell ref="A6:B6"/>
    <mergeCell ref="A7:B7"/>
    <mergeCell ref="A8:B8"/>
    <mergeCell ref="D14:E14"/>
    <mergeCell ref="D13:E13"/>
    <mergeCell ref="I13:J13"/>
    <mergeCell ref="E4:F4"/>
    <mergeCell ref="E17:F17"/>
    <mergeCell ref="K28:L28"/>
    <mergeCell ref="I28:J28"/>
    <mergeCell ref="G28:H28"/>
    <mergeCell ref="D27:E27"/>
    <mergeCell ref="G26:H26"/>
    <mergeCell ref="I26:J26"/>
    <mergeCell ref="I27:J27"/>
  </mergeCells>
  <conditionalFormatting sqref="H7:K8 H20:K21 H33:K34">
    <cfRule type="expression" priority="1" dxfId="0" stopIfTrue="1">
      <formula>H7=""</formula>
    </cfRule>
  </conditionalFormatting>
  <conditionalFormatting sqref="O10:P11 D24 M23:N27 O23:P23 O26:P27 D40:E41 G39:H39 M36:R36 O37:P38">
    <cfRule type="cellIs" priority="2" dxfId="0" operator="lessThan" stopIfTrue="1">
      <formula>"""0"""</formula>
    </cfRule>
  </conditionalFormatting>
  <dataValidations count="2">
    <dataValidation allowBlank="1" showInputMessage="1" showErrorMessage="1" imeMode="halfAlpha" sqref="M1 M30:N30 C33:Q34 I17:J17 M17:N17 C20:Q21 M4:N4 O1 I4:J4 C7:Q8 I30:J30 I1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8</v>
      </c>
      <c r="J1" s="3" t="s">
        <v>8</v>
      </c>
      <c r="K1" s="4">
        <v>2010</v>
      </c>
      <c r="L1" s="5" t="s">
        <v>9</v>
      </c>
      <c r="M1" s="6">
        <v>9</v>
      </c>
      <c r="N1" s="5" t="s">
        <v>0</v>
      </c>
      <c r="O1" s="6">
        <v>26</v>
      </c>
      <c r="P1" s="1" t="s">
        <v>12</v>
      </c>
      <c r="Q1" s="7" t="s">
        <v>30</v>
      </c>
      <c r="R1" s="8" t="s">
        <v>34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>
        <v>3</v>
      </c>
      <c r="C4" s="28" t="s">
        <v>28</v>
      </c>
      <c r="D4" s="9"/>
      <c r="E4" s="96" t="s">
        <v>11</v>
      </c>
      <c r="F4" s="96"/>
      <c r="G4" s="97" t="s">
        <v>14</v>
      </c>
      <c r="H4" s="97"/>
      <c r="I4" s="98">
        <v>0.4152777777777778</v>
      </c>
      <c r="J4" s="98"/>
      <c r="K4" s="99" t="s">
        <v>15</v>
      </c>
      <c r="L4" s="99"/>
      <c r="M4" s="98">
        <v>0.5013888888888889</v>
      </c>
      <c r="N4" s="98"/>
      <c r="O4" s="99" t="s">
        <v>16</v>
      </c>
      <c r="P4" s="99"/>
      <c r="Q4" s="84">
        <f>SUM(M4-I4)</f>
        <v>0.08611111111111108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30">
        <v>10</v>
      </c>
      <c r="M6" s="14">
        <v>11</v>
      </c>
      <c r="N6" s="40">
        <v>12</v>
      </c>
      <c r="O6" s="30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271</v>
      </c>
      <c r="B7" s="87"/>
      <c r="C7" s="41">
        <v>1</v>
      </c>
      <c r="D7" s="17">
        <v>0</v>
      </c>
      <c r="E7" s="17">
        <v>3</v>
      </c>
      <c r="F7" s="17">
        <v>0</v>
      </c>
      <c r="G7" s="17">
        <v>1</v>
      </c>
      <c r="H7" s="17">
        <v>0</v>
      </c>
      <c r="I7" s="17">
        <v>0</v>
      </c>
      <c r="J7" s="17">
        <v>0</v>
      </c>
      <c r="K7" s="17">
        <v>1</v>
      </c>
      <c r="L7" s="17"/>
      <c r="M7" s="17"/>
      <c r="N7" s="17"/>
      <c r="O7" s="17"/>
      <c r="P7" s="17"/>
      <c r="Q7" s="19"/>
      <c r="R7" s="43">
        <f>SUM(C7:Q7)</f>
        <v>6</v>
      </c>
    </row>
    <row r="8" spans="1:18" ht="27.75" customHeight="1">
      <c r="A8" s="86" t="s">
        <v>39</v>
      </c>
      <c r="B8" s="87"/>
      <c r="C8" s="41">
        <v>2</v>
      </c>
      <c r="D8" s="17">
        <v>0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/>
      <c r="N8" s="17"/>
      <c r="O8" s="17"/>
      <c r="P8" s="17"/>
      <c r="Q8" s="19"/>
      <c r="R8" s="43">
        <f>SUM(C8:Q8)</f>
        <v>3</v>
      </c>
    </row>
    <row r="9" spans="1:18" ht="21" customHeight="1">
      <c r="A9" s="77" t="s">
        <v>2</v>
      </c>
      <c r="B9" s="85"/>
      <c r="C9" s="79" t="s">
        <v>251</v>
      </c>
      <c r="D9" s="80"/>
      <c r="E9" s="80"/>
      <c r="F9" s="80"/>
      <c r="G9" s="80"/>
      <c r="H9" s="81"/>
      <c r="I9" s="113" t="s">
        <v>252</v>
      </c>
      <c r="J9" s="75"/>
      <c r="K9" s="107" t="s">
        <v>253</v>
      </c>
      <c r="L9" s="108"/>
      <c r="M9" s="132" t="s">
        <v>254</v>
      </c>
      <c r="N9" s="108"/>
      <c r="O9" s="113" t="s">
        <v>255</v>
      </c>
      <c r="P9" s="80"/>
      <c r="Q9" s="80"/>
      <c r="R9" s="75"/>
    </row>
    <row r="10" spans="1:18" s="37" customFormat="1" ht="16.5" customHeight="1">
      <c r="A10" s="123" t="str">
        <f>A7</f>
        <v>洲  本</v>
      </c>
      <c r="B10" s="124"/>
      <c r="C10" s="25" t="s">
        <v>7</v>
      </c>
      <c r="D10" s="72" t="s">
        <v>256</v>
      </c>
      <c r="E10" s="67"/>
      <c r="F10" s="20">
        <v>4</v>
      </c>
      <c r="G10" s="116"/>
      <c r="H10" s="141"/>
      <c r="I10" s="68" t="s">
        <v>147</v>
      </c>
      <c r="J10" s="68"/>
      <c r="K10" s="120"/>
      <c r="L10" s="117"/>
      <c r="M10" s="66"/>
      <c r="N10" s="66"/>
      <c r="O10" s="68" t="s">
        <v>256</v>
      </c>
      <c r="P10" s="49"/>
      <c r="Q10" s="116"/>
      <c r="R10" s="122"/>
    </row>
    <row r="11" spans="1:18" s="37" customFormat="1" ht="16.5" customHeight="1">
      <c r="A11" s="123"/>
      <c r="B11" s="124"/>
      <c r="C11" s="26">
        <v>2</v>
      </c>
      <c r="D11" s="127"/>
      <c r="E11" s="128"/>
      <c r="F11" s="21">
        <v>5</v>
      </c>
      <c r="G11" s="114"/>
      <c r="H11" s="140"/>
      <c r="I11" s="62"/>
      <c r="J11" s="63"/>
      <c r="K11" s="62"/>
      <c r="L11" s="115"/>
      <c r="M11" s="61"/>
      <c r="N11" s="61"/>
      <c r="O11" s="114"/>
      <c r="P11" s="115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37"/>
      <c r="I12" s="121"/>
      <c r="J12" s="129"/>
      <c r="K12" s="121"/>
      <c r="L12" s="111"/>
      <c r="M12" s="56"/>
      <c r="N12" s="56"/>
      <c r="O12" s="110"/>
      <c r="P12" s="111"/>
      <c r="Q12" s="110"/>
      <c r="R12" s="129"/>
    </row>
    <row r="13" spans="1:18" s="37" customFormat="1" ht="16.5" customHeight="1">
      <c r="A13" s="133" t="str">
        <f>A8</f>
        <v>社</v>
      </c>
      <c r="B13" s="134"/>
      <c r="C13" s="25" t="s">
        <v>7</v>
      </c>
      <c r="D13" s="63" t="s">
        <v>257</v>
      </c>
      <c r="E13" s="62"/>
      <c r="F13" s="20">
        <v>4</v>
      </c>
      <c r="G13" s="116"/>
      <c r="H13" s="141"/>
      <c r="I13" s="65" t="s">
        <v>44</v>
      </c>
      <c r="J13" s="65"/>
      <c r="K13" s="120"/>
      <c r="L13" s="117"/>
      <c r="M13" s="68" t="s">
        <v>258</v>
      </c>
      <c r="N13" s="49"/>
      <c r="O13" s="68" t="s">
        <v>259</v>
      </c>
      <c r="P13" s="49"/>
      <c r="Q13" s="116"/>
      <c r="R13" s="122"/>
    </row>
    <row r="14" spans="1:18" s="37" customFormat="1" ht="16.5" customHeight="1">
      <c r="A14" s="123"/>
      <c r="B14" s="124"/>
      <c r="C14" s="26">
        <v>2</v>
      </c>
      <c r="D14" s="63" t="s">
        <v>260</v>
      </c>
      <c r="E14" s="62"/>
      <c r="F14" s="21">
        <v>5</v>
      </c>
      <c r="G14" s="114"/>
      <c r="H14" s="140"/>
      <c r="I14" s="62"/>
      <c r="J14" s="63"/>
      <c r="K14" s="62"/>
      <c r="L14" s="115"/>
      <c r="M14" s="61"/>
      <c r="N14" s="61"/>
      <c r="O14" s="65" t="s">
        <v>258</v>
      </c>
      <c r="P14" s="130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37"/>
      <c r="I15" s="121"/>
      <c r="J15" s="129"/>
      <c r="K15" s="121"/>
      <c r="L15" s="111"/>
      <c r="M15" s="56"/>
      <c r="N15" s="56"/>
      <c r="O15" s="110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>
        <v>3</v>
      </c>
      <c r="C17" s="28" t="s">
        <v>28</v>
      </c>
      <c r="D17" s="9"/>
      <c r="E17" s="96" t="s">
        <v>267</v>
      </c>
      <c r="F17" s="96"/>
      <c r="G17" s="97" t="s">
        <v>268</v>
      </c>
      <c r="H17" s="97"/>
      <c r="I17" s="98">
        <v>0.53125</v>
      </c>
      <c r="J17" s="98"/>
      <c r="K17" s="99" t="s">
        <v>269</v>
      </c>
      <c r="L17" s="99"/>
      <c r="M17" s="98">
        <v>0.6013888888888889</v>
      </c>
      <c r="N17" s="98"/>
      <c r="O17" s="99" t="s">
        <v>270</v>
      </c>
      <c r="P17" s="99"/>
      <c r="Q17" s="84">
        <f>SUM(M17-I17)</f>
        <v>0.07013888888888886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272</v>
      </c>
      <c r="B20" s="87"/>
      <c r="C20" s="41">
        <v>0</v>
      </c>
      <c r="D20" s="17">
        <v>0</v>
      </c>
      <c r="E20" s="17">
        <v>0</v>
      </c>
      <c r="F20" s="17">
        <v>0</v>
      </c>
      <c r="G20" s="17">
        <v>0</v>
      </c>
      <c r="H20" s="17">
        <v>2</v>
      </c>
      <c r="I20" s="17">
        <v>0</v>
      </c>
      <c r="J20" s="17">
        <v>0</v>
      </c>
      <c r="K20" s="17">
        <v>0</v>
      </c>
      <c r="L20" s="17"/>
      <c r="M20" s="17"/>
      <c r="N20" s="17"/>
      <c r="O20" s="17"/>
      <c r="P20" s="17"/>
      <c r="Q20" s="19"/>
      <c r="R20" s="43">
        <f>SUM(C20:Q20)</f>
        <v>2</v>
      </c>
    </row>
    <row r="21" spans="1:18" ht="27.75" customHeight="1">
      <c r="A21" s="86" t="s">
        <v>261</v>
      </c>
      <c r="B21" s="87"/>
      <c r="C21" s="41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/>
      <c r="M21" s="17"/>
      <c r="N21" s="17"/>
      <c r="O21" s="17"/>
      <c r="P21" s="17"/>
      <c r="Q21" s="19"/>
      <c r="R21" s="43">
        <f>SUM(C21:Q21)</f>
        <v>1</v>
      </c>
    </row>
    <row r="22" spans="1:18" ht="21" customHeight="1">
      <c r="A22" s="77" t="s">
        <v>2</v>
      </c>
      <c r="B22" s="78"/>
      <c r="C22" s="79" t="s">
        <v>251</v>
      </c>
      <c r="D22" s="80"/>
      <c r="E22" s="80"/>
      <c r="F22" s="80"/>
      <c r="G22" s="80"/>
      <c r="H22" s="81"/>
      <c r="I22" s="79" t="s">
        <v>252</v>
      </c>
      <c r="J22" s="75"/>
      <c r="K22" s="82" t="s">
        <v>253</v>
      </c>
      <c r="L22" s="83"/>
      <c r="M22" s="73" t="s">
        <v>254</v>
      </c>
      <c r="N22" s="74"/>
      <c r="O22" s="75" t="s">
        <v>255</v>
      </c>
      <c r="P22" s="76"/>
      <c r="Q22" s="76"/>
      <c r="R22" s="76"/>
    </row>
    <row r="23" spans="1:18" ht="16.5" customHeight="1">
      <c r="A23" s="33" t="str">
        <f>A20</f>
        <v>神戸国際大附</v>
      </c>
      <c r="B23" s="69"/>
      <c r="C23" s="25" t="s">
        <v>7</v>
      </c>
      <c r="D23" s="72" t="s">
        <v>262</v>
      </c>
      <c r="E23" s="67"/>
      <c r="F23" s="20">
        <v>4</v>
      </c>
      <c r="G23" s="72"/>
      <c r="H23" s="67"/>
      <c r="I23" s="68" t="s">
        <v>263</v>
      </c>
      <c r="J23" s="68"/>
      <c r="K23" s="66"/>
      <c r="L23" s="67"/>
      <c r="M23" s="68" t="s">
        <v>264</v>
      </c>
      <c r="N23" s="49"/>
      <c r="O23" s="72"/>
      <c r="P23" s="67"/>
      <c r="Q23" s="44"/>
      <c r="R23" s="68"/>
    </row>
    <row r="24" spans="1:18" ht="16.5" customHeight="1">
      <c r="A24" s="33"/>
      <c r="B24" s="69"/>
      <c r="C24" s="26">
        <v>2</v>
      </c>
      <c r="D24" s="63"/>
      <c r="E24" s="62"/>
      <c r="F24" s="21">
        <v>5</v>
      </c>
      <c r="G24" s="63"/>
      <c r="H24" s="62"/>
      <c r="I24" s="61"/>
      <c r="J24" s="61"/>
      <c r="K24" s="61"/>
      <c r="L24" s="62"/>
      <c r="M24" s="61"/>
      <c r="N24" s="61"/>
      <c r="O24" s="63"/>
      <c r="P24" s="62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56"/>
      <c r="N25" s="56"/>
      <c r="O25" s="58"/>
      <c r="P25" s="57"/>
      <c r="Q25" s="59"/>
      <c r="R25" s="60"/>
    </row>
    <row r="26" spans="1:18" ht="16.5" customHeight="1">
      <c r="A26" s="31" t="str">
        <f>A21</f>
        <v>武庫荘総合</v>
      </c>
      <c r="B26" s="32"/>
      <c r="C26" s="25" t="s">
        <v>7</v>
      </c>
      <c r="D26" s="72" t="s">
        <v>265</v>
      </c>
      <c r="E26" s="67"/>
      <c r="F26" s="20">
        <v>4</v>
      </c>
      <c r="G26" s="72"/>
      <c r="H26" s="67"/>
      <c r="I26" s="68" t="s">
        <v>266</v>
      </c>
      <c r="J26" s="68"/>
      <c r="K26" s="66"/>
      <c r="L26" s="67"/>
      <c r="M26" s="66"/>
      <c r="N26" s="66"/>
      <c r="O26" s="72"/>
      <c r="P26" s="67"/>
      <c r="Q26" s="44"/>
      <c r="R26" s="68"/>
    </row>
    <row r="27" spans="1:18" ht="16.5" customHeight="1">
      <c r="A27" s="33"/>
      <c r="B27" s="69"/>
      <c r="C27" s="26">
        <v>2</v>
      </c>
      <c r="D27" s="63"/>
      <c r="E27" s="62"/>
      <c r="F27" s="21">
        <v>5</v>
      </c>
      <c r="G27" s="63"/>
      <c r="H27" s="62"/>
      <c r="I27" s="61"/>
      <c r="J27" s="61"/>
      <c r="K27" s="61"/>
      <c r="L27" s="62"/>
      <c r="M27" s="61"/>
      <c r="N27" s="61"/>
      <c r="O27" s="63"/>
      <c r="P27" s="62"/>
      <c r="Q27" s="64"/>
      <c r="R27" s="65"/>
    </row>
    <row r="28" spans="1:18" ht="16.5" customHeight="1">
      <c r="A28" s="70"/>
      <c r="B28" s="71"/>
      <c r="C28" s="27">
        <v>3</v>
      </c>
      <c r="D28" s="58"/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6"/>
      <c r="O28" s="58"/>
      <c r="P28" s="57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</sheetData>
  <sheetProtection/>
  <mergeCells count="123">
    <mergeCell ref="M4:N4"/>
    <mergeCell ref="A1:G1"/>
    <mergeCell ref="I10:J10"/>
    <mergeCell ref="I9:J9"/>
    <mergeCell ref="K11:L11"/>
    <mergeCell ref="K15:L15"/>
    <mergeCell ref="K14:L14"/>
    <mergeCell ref="G4:H4"/>
    <mergeCell ref="I4:J4"/>
    <mergeCell ref="K4:L4"/>
    <mergeCell ref="G11:H11"/>
    <mergeCell ref="G13:H13"/>
    <mergeCell ref="I11:J11"/>
    <mergeCell ref="K3:L3"/>
    <mergeCell ref="Q23:R23"/>
    <mergeCell ref="A9:B9"/>
    <mergeCell ref="A10:B12"/>
    <mergeCell ref="A23:B25"/>
    <mergeCell ref="D23:E23"/>
    <mergeCell ref="D24:E24"/>
    <mergeCell ref="D25:E25"/>
    <mergeCell ref="D15:E15"/>
    <mergeCell ref="K23:L23"/>
    <mergeCell ref="O10:P10"/>
    <mergeCell ref="O23:P23"/>
    <mergeCell ref="O13:P13"/>
    <mergeCell ref="K9:L9"/>
    <mergeCell ref="M15:N15"/>
    <mergeCell ref="M13:N13"/>
    <mergeCell ref="M10:N10"/>
    <mergeCell ref="M11:N11"/>
    <mergeCell ref="M12:N12"/>
    <mergeCell ref="K10:L10"/>
    <mergeCell ref="O9:R9"/>
    <mergeCell ref="Q10:R10"/>
    <mergeCell ref="G27:H27"/>
    <mergeCell ref="G17:H17"/>
    <mergeCell ref="C9:H9"/>
    <mergeCell ref="D10:E10"/>
    <mergeCell ref="D11:E11"/>
    <mergeCell ref="G10:H10"/>
    <mergeCell ref="G23:H23"/>
    <mergeCell ref="K24:L24"/>
    <mergeCell ref="K27:L27"/>
    <mergeCell ref="K26:L26"/>
    <mergeCell ref="I23:J23"/>
    <mergeCell ref="Q13:R13"/>
    <mergeCell ref="K13:L13"/>
    <mergeCell ref="O15:P15"/>
    <mergeCell ref="I24:J24"/>
    <mergeCell ref="M26:N26"/>
    <mergeCell ref="D12:E12"/>
    <mergeCell ref="K25:L25"/>
    <mergeCell ref="I25:J25"/>
    <mergeCell ref="G14:H14"/>
    <mergeCell ref="K12:L12"/>
    <mergeCell ref="M24:N24"/>
    <mergeCell ref="I12:J12"/>
    <mergeCell ref="I14:J14"/>
    <mergeCell ref="I22:J2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I17:J17"/>
    <mergeCell ref="M23:N23"/>
    <mergeCell ref="I15:J15"/>
    <mergeCell ref="M22:N22"/>
    <mergeCell ref="K22:L22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A19:B19"/>
    <mergeCell ref="A20:B20"/>
    <mergeCell ref="A21:B21"/>
    <mergeCell ref="D26:E26"/>
    <mergeCell ref="A26:B28"/>
    <mergeCell ref="D28:E28"/>
    <mergeCell ref="A22:B22"/>
    <mergeCell ref="C22:H22"/>
    <mergeCell ref="G25:H25"/>
    <mergeCell ref="G24:H24"/>
    <mergeCell ref="G12:H12"/>
    <mergeCell ref="A13:B15"/>
    <mergeCell ref="G15:H15"/>
    <mergeCell ref="A6:B6"/>
    <mergeCell ref="A7:B7"/>
    <mergeCell ref="A8:B8"/>
    <mergeCell ref="D14:E14"/>
    <mergeCell ref="D13:E13"/>
    <mergeCell ref="I13:J13"/>
    <mergeCell ref="E4:F4"/>
    <mergeCell ref="E17:F17"/>
    <mergeCell ref="K28:L28"/>
    <mergeCell ref="I28:J28"/>
    <mergeCell ref="G28:H28"/>
    <mergeCell ref="D27:E27"/>
    <mergeCell ref="G26:H26"/>
    <mergeCell ref="I26:J26"/>
    <mergeCell ref="I27:J27"/>
  </mergeCells>
  <conditionalFormatting sqref="D13:E14 I13:J13 O10:P10 M13:P13 O14:P14 M23:N23">
    <cfRule type="cellIs" priority="1" dxfId="0" operator="lessThan" stopIfTrue="1">
      <formula>"""0"""</formula>
    </cfRule>
  </conditionalFormatting>
  <dataValidations count="2">
    <dataValidation allowBlank="1" showInputMessage="1" showErrorMessage="1" imeMode="halfAlpha" sqref="M17:N17 M4:N4 I4:J4 I1 O1 M1 I17:J17 C7:Q8 C20:Q2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9</v>
      </c>
      <c r="J1" s="3" t="s">
        <v>8</v>
      </c>
      <c r="K1" s="4">
        <v>2010</v>
      </c>
      <c r="L1" s="5" t="s">
        <v>9</v>
      </c>
      <c r="M1" s="6">
        <v>10</v>
      </c>
      <c r="N1" s="5" t="s">
        <v>0</v>
      </c>
      <c r="O1" s="6">
        <v>2</v>
      </c>
      <c r="P1" s="1" t="s">
        <v>12</v>
      </c>
      <c r="Q1" s="7" t="s">
        <v>1</v>
      </c>
      <c r="R1" s="8" t="s">
        <v>4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36" t="s">
        <v>278</v>
      </c>
      <c r="C4" s="51" t="s">
        <v>279</v>
      </c>
      <c r="D4" s="9"/>
      <c r="E4" s="96" t="s">
        <v>11</v>
      </c>
      <c r="F4" s="96"/>
      <c r="G4" s="97" t="s">
        <v>18</v>
      </c>
      <c r="H4" s="97"/>
      <c r="I4" s="98">
        <v>0.4166666666666667</v>
      </c>
      <c r="J4" s="98"/>
      <c r="K4" s="99" t="s">
        <v>19</v>
      </c>
      <c r="L4" s="99"/>
      <c r="M4" s="98">
        <v>0.5013888888888889</v>
      </c>
      <c r="N4" s="98"/>
      <c r="O4" s="99" t="s">
        <v>20</v>
      </c>
      <c r="P4" s="99"/>
      <c r="Q4" s="84">
        <f>SUM(M4-I4)</f>
        <v>0.0847222222222222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30">
        <v>10</v>
      </c>
      <c r="M6" s="14">
        <v>11</v>
      </c>
      <c r="N6" s="40">
        <v>12</v>
      </c>
      <c r="O6" s="30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43</v>
      </c>
      <c r="B7" s="87"/>
      <c r="C7" s="41">
        <v>2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2</v>
      </c>
      <c r="K7" s="17">
        <v>0</v>
      </c>
      <c r="L7" s="17"/>
      <c r="M7" s="17"/>
      <c r="N7" s="17"/>
      <c r="O7" s="17"/>
      <c r="P7" s="17"/>
      <c r="Q7" s="19"/>
      <c r="R7" s="43">
        <f>SUM(C7:Q7)</f>
        <v>4</v>
      </c>
    </row>
    <row r="8" spans="1:18" ht="27.75" customHeight="1">
      <c r="A8" s="86" t="s">
        <v>235</v>
      </c>
      <c r="B8" s="87"/>
      <c r="C8" s="41">
        <v>0</v>
      </c>
      <c r="D8" s="17">
        <v>0</v>
      </c>
      <c r="E8" s="17">
        <v>1</v>
      </c>
      <c r="F8" s="17">
        <v>0</v>
      </c>
      <c r="G8" s="17">
        <v>0</v>
      </c>
      <c r="H8" s="17">
        <v>3</v>
      </c>
      <c r="I8" s="17">
        <v>2</v>
      </c>
      <c r="J8" s="17">
        <v>0</v>
      </c>
      <c r="K8" s="17" t="s">
        <v>166</v>
      </c>
      <c r="L8" s="17"/>
      <c r="M8" s="17"/>
      <c r="N8" s="17"/>
      <c r="O8" s="17"/>
      <c r="P8" s="17"/>
      <c r="Q8" s="19"/>
      <c r="R8" s="43">
        <f>SUM(C8:Q8)</f>
        <v>6</v>
      </c>
    </row>
    <row r="9" spans="1:18" ht="21" customHeight="1">
      <c r="A9" s="77" t="s">
        <v>2</v>
      </c>
      <c r="B9" s="85"/>
      <c r="C9" s="79" t="s">
        <v>273</v>
      </c>
      <c r="D9" s="80"/>
      <c r="E9" s="80"/>
      <c r="F9" s="80"/>
      <c r="G9" s="80"/>
      <c r="H9" s="81"/>
      <c r="I9" s="113" t="s">
        <v>274</v>
      </c>
      <c r="J9" s="75"/>
      <c r="K9" s="107" t="s">
        <v>275</v>
      </c>
      <c r="L9" s="108"/>
      <c r="M9" s="132" t="s">
        <v>276</v>
      </c>
      <c r="N9" s="108"/>
      <c r="O9" s="113" t="s">
        <v>277</v>
      </c>
      <c r="P9" s="80"/>
      <c r="Q9" s="80"/>
      <c r="R9" s="75"/>
    </row>
    <row r="10" spans="1:18" s="37" customFormat="1" ht="16.5" customHeight="1">
      <c r="A10" s="123" t="str">
        <f>A7</f>
        <v>明石</v>
      </c>
      <c r="B10" s="124"/>
      <c r="C10" s="25" t="s">
        <v>7</v>
      </c>
      <c r="D10" s="72" t="s">
        <v>280</v>
      </c>
      <c r="E10" s="67"/>
      <c r="F10" s="20">
        <v>4</v>
      </c>
      <c r="G10" s="116"/>
      <c r="H10" s="141"/>
      <c r="I10" s="68" t="s">
        <v>233</v>
      </c>
      <c r="J10" s="68"/>
      <c r="K10" s="120"/>
      <c r="L10" s="117"/>
      <c r="M10" s="66"/>
      <c r="N10" s="66"/>
      <c r="O10" s="116"/>
      <c r="P10" s="117"/>
      <c r="Q10" s="116"/>
      <c r="R10" s="122"/>
    </row>
    <row r="11" spans="1:18" s="37" customFormat="1" ht="16.5" customHeight="1">
      <c r="A11" s="123"/>
      <c r="B11" s="124"/>
      <c r="C11" s="26">
        <v>2</v>
      </c>
      <c r="D11" s="63" t="s">
        <v>281</v>
      </c>
      <c r="E11" s="62"/>
      <c r="F11" s="21">
        <v>5</v>
      </c>
      <c r="G11" s="114"/>
      <c r="H11" s="140"/>
      <c r="I11" s="62"/>
      <c r="J11" s="63"/>
      <c r="K11" s="62"/>
      <c r="L11" s="115"/>
      <c r="M11" s="61"/>
      <c r="N11" s="61"/>
      <c r="O11" s="114"/>
      <c r="P11" s="115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37"/>
      <c r="I12" s="121"/>
      <c r="J12" s="129"/>
      <c r="K12" s="121"/>
      <c r="L12" s="111"/>
      <c r="M12" s="56"/>
      <c r="N12" s="56"/>
      <c r="O12" s="110"/>
      <c r="P12" s="111"/>
      <c r="Q12" s="110"/>
      <c r="R12" s="129"/>
    </row>
    <row r="13" spans="1:18" s="37" customFormat="1" ht="16.5" customHeight="1">
      <c r="A13" s="133" t="str">
        <f>A8</f>
        <v>加古川北</v>
      </c>
      <c r="B13" s="134"/>
      <c r="C13" s="25" t="s">
        <v>7</v>
      </c>
      <c r="D13" s="72" t="s">
        <v>106</v>
      </c>
      <c r="E13" s="67"/>
      <c r="F13" s="20">
        <v>4</v>
      </c>
      <c r="G13" s="116"/>
      <c r="H13" s="141"/>
      <c r="I13" s="68" t="s">
        <v>236</v>
      </c>
      <c r="J13" s="68"/>
      <c r="K13" s="120"/>
      <c r="L13" s="117"/>
      <c r="M13" s="66"/>
      <c r="N13" s="66"/>
      <c r="O13" s="68" t="s">
        <v>239</v>
      </c>
      <c r="P13" s="49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>
        <v>5</v>
      </c>
      <c r="G14" s="114"/>
      <c r="H14" s="140"/>
      <c r="I14" s="62"/>
      <c r="J14" s="63"/>
      <c r="K14" s="62"/>
      <c r="L14" s="115"/>
      <c r="M14" s="61"/>
      <c r="N14" s="61"/>
      <c r="O14" s="114"/>
      <c r="P14" s="115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37"/>
      <c r="I15" s="121"/>
      <c r="J15" s="129"/>
      <c r="K15" s="121"/>
      <c r="L15" s="111"/>
      <c r="M15" s="56"/>
      <c r="N15" s="56"/>
      <c r="O15" s="110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36" t="s">
        <v>278</v>
      </c>
      <c r="C17" s="51" t="s">
        <v>279</v>
      </c>
      <c r="D17" s="9"/>
      <c r="E17" s="96" t="s">
        <v>17</v>
      </c>
      <c r="F17" s="96"/>
      <c r="G17" s="97" t="s">
        <v>18</v>
      </c>
      <c r="H17" s="97"/>
      <c r="I17" s="98">
        <v>0.5333333333333333</v>
      </c>
      <c r="J17" s="98"/>
      <c r="K17" s="99" t="s">
        <v>19</v>
      </c>
      <c r="L17" s="99"/>
      <c r="M17" s="98">
        <v>0.6083333333333333</v>
      </c>
      <c r="N17" s="98"/>
      <c r="O17" s="99" t="s">
        <v>20</v>
      </c>
      <c r="P17" s="99"/>
      <c r="Q17" s="84">
        <f>SUM(M17-I17)</f>
        <v>0.07499999999999996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24">
        <v>8</v>
      </c>
      <c r="K19" s="46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283</v>
      </c>
      <c r="B20" s="87"/>
      <c r="C20" s="39">
        <v>0</v>
      </c>
      <c r="D20" s="14">
        <v>0</v>
      </c>
      <c r="E20" s="15">
        <v>0</v>
      </c>
      <c r="F20" s="39">
        <v>0</v>
      </c>
      <c r="G20" s="14">
        <v>0</v>
      </c>
      <c r="H20" s="19">
        <v>0</v>
      </c>
      <c r="I20" s="52">
        <v>0</v>
      </c>
      <c r="J20" s="53">
        <v>1</v>
      </c>
      <c r="K20" s="54">
        <v>0</v>
      </c>
      <c r="L20" s="17"/>
      <c r="M20" s="17"/>
      <c r="N20" s="17"/>
      <c r="O20" s="17"/>
      <c r="P20" s="17"/>
      <c r="Q20" s="19"/>
      <c r="R20" s="43">
        <f>SUM(C20:Q20)</f>
        <v>1</v>
      </c>
    </row>
    <row r="21" spans="1:18" ht="27.75" customHeight="1">
      <c r="A21" s="86" t="s">
        <v>5</v>
      </c>
      <c r="B21" s="87"/>
      <c r="C21" s="39">
        <v>2</v>
      </c>
      <c r="D21" s="14">
        <v>0</v>
      </c>
      <c r="E21" s="15">
        <v>0</v>
      </c>
      <c r="F21" s="39">
        <v>0</v>
      </c>
      <c r="G21" s="14">
        <v>0</v>
      </c>
      <c r="H21" s="19">
        <v>0</v>
      </c>
      <c r="I21" s="52">
        <v>1</v>
      </c>
      <c r="J21" s="53">
        <v>2</v>
      </c>
      <c r="K21" s="54" t="s">
        <v>282</v>
      </c>
      <c r="L21" s="17"/>
      <c r="M21" s="17"/>
      <c r="N21" s="17"/>
      <c r="O21" s="17"/>
      <c r="P21" s="17"/>
      <c r="Q21" s="19"/>
      <c r="R21" s="43">
        <f>SUM(C21:Q21)</f>
        <v>5</v>
      </c>
    </row>
    <row r="22" spans="1:18" ht="21" customHeight="1">
      <c r="A22" s="77" t="s">
        <v>2</v>
      </c>
      <c r="B22" s="78"/>
      <c r="C22" s="79" t="s">
        <v>273</v>
      </c>
      <c r="D22" s="80"/>
      <c r="E22" s="80"/>
      <c r="F22" s="80"/>
      <c r="G22" s="80"/>
      <c r="H22" s="81"/>
      <c r="I22" s="79" t="s">
        <v>274</v>
      </c>
      <c r="J22" s="75"/>
      <c r="K22" s="82" t="s">
        <v>275</v>
      </c>
      <c r="L22" s="83"/>
      <c r="M22" s="73" t="s">
        <v>276</v>
      </c>
      <c r="N22" s="74"/>
      <c r="O22" s="75" t="s">
        <v>277</v>
      </c>
      <c r="P22" s="76"/>
      <c r="Q22" s="76"/>
      <c r="R22" s="76"/>
    </row>
    <row r="23" spans="1:18" ht="16.5" customHeight="1">
      <c r="A23" s="33" t="str">
        <f>A20</f>
        <v>伊 川 谷</v>
      </c>
      <c r="B23" s="69"/>
      <c r="C23" s="25" t="s">
        <v>7</v>
      </c>
      <c r="D23" s="72" t="s">
        <v>94</v>
      </c>
      <c r="E23" s="67"/>
      <c r="F23" s="20">
        <v>4</v>
      </c>
      <c r="G23" s="72"/>
      <c r="H23" s="67"/>
      <c r="I23" s="68" t="s">
        <v>95</v>
      </c>
      <c r="J23" s="68"/>
      <c r="K23" s="66"/>
      <c r="L23" s="67"/>
      <c r="M23" s="66"/>
      <c r="N23" s="66"/>
      <c r="O23" s="72"/>
      <c r="P23" s="67"/>
      <c r="Q23" s="44"/>
      <c r="R23" s="68"/>
    </row>
    <row r="24" spans="1:18" ht="16.5" customHeight="1">
      <c r="A24" s="33"/>
      <c r="B24" s="69"/>
      <c r="C24" s="26">
        <v>2</v>
      </c>
      <c r="D24" s="63"/>
      <c r="E24" s="62"/>
      <c r="F24" s="21">
        <v>5</v>
      </c>
      <c r="G24" s="63"/>
      <c r="H24" s="62"/>
      <c r="I24" s="61"/>
      <c r="J24" s="61"/>
      <c r="K24" s="61"/>
      <c r="L24" s="62"/>
      <c r="M24" s="61"/>
      <c r="N24" s="61"/>
      <c r="O24" s="63"/>
      <c r="P24" s="62"/>
      <c r="Q24" s="64"/>
      <c r="R24" s="65"/>
    </row>
    <row r="25" spans="1:18" ht="16.5" customHeight="1">
      <c r="A25" s="70"/>
      <c r="B25" s="71"/>
      <c r="C25" s="27">
        <v>3</v>
      </c>
      <c r="D25" s="58"/>
      <c r="E25" s="57"/>
      <c r="F25" s="22">
        <v>6</v>
      </c>
      <c r="G25" s="58"/>
      <c r="H25" s="57"/>
      <c r="I25" s="56"/>
      <c r="J25" s="56"/>
      <c r="K25" s="56"/>
      <c r="L25" s="57"/>
      <c r="M25" s="56"/>
      <c r="N25" s="56"/>
      <c r="O25" s="58"/>
      <c r="P25" s="57"/>
      <c r="Q25" s="59"/>
      <c r="R25" s="60"/>
    </row>
    <row r="26" spans="1:18" ht="16.5" customHeight="1">
      <c r="A26" s="31" t="str">
        <f>A21</f>
        <v>報徳学園</v>
      </c>
      <c r="B26" s="32"/>
      <c r="C26" s="25" t="s">
        <v>7</v>
      </c>
      <c r="D26" s="72" t="s">
        <v>185</v>
      </c>
      <c r="E26" s="67"/>
      <c r="F26" s="20">
        <v>4</v>
      </c>
      <c r="G26" s="72"/>
      <c r="H26" s="67"/>
      <c r="I26" s="68" t="s">
        <v>186</v>
      </c>
      <c r="J26" s="68"/>
      <c r="K26" s="66"/>
      <c r="L26" s="67"/>
      <c r="M26" s="66"/>
      <c r="N26" s="66"/>
      <c r="O26" s="68" t="s">
        <v>187</v>
      </c>
      <c r="P26" s="49"/>
      <c r="Q26" s="44"/>
      <c r="R26" s="68"/>
    </row>
    <row r="27" spans="1:18" ht="16.5" customHeight="1">
      <c r="A27" s="33"/>
      <c r="B27" s="69"/>
      <c r="C27" s="26">
        <v>2</v>
      </c>
      <c r="D27" s="63"/>
      <c r="E27" s="62"/>
      <c r="F27" s="21">
        <v>5</v>
      </c>
      <c r="G27" s="63"/>
      <c r="H27" s="62"/>
      <c r="I27" s="61"/>
      <c r="J27" s="61"/>
      <c r="K27" s="61"/>
      <c r="L27" s="62"/>
      <c r="M27" s="61"/>
      <c r="N27" s="61"/>
      <c r="O27" s="63"/>
      <c r="P27" s="62"/>
      <c r="Q27" s="64"/>
      <c r="R27" s="65"/>
    </row>
    <row r="28" spans="1:18" ht="16.5" customHeight="1">
      <c r="A28" s="70"/>
      <c r="B28" s="71"/>
      <c r="C28" s="27">
        <v>3</v>
      </c>
      <c r="D28" s="58"/>
      <c r="E28" s="57"/>
      <c r="F28" s="22">
        <v>6</v>
      </c>
      <c r="G28" s="58"/>
      <c r="H28" s="57"/>
      <c r="I28" s="56"/>
      <c r="J28" s="56"/>
      <c r="K28" s="56"/>
      <c r="L28" s="57"/>
      <c r="M28" s="56"/>
      <c r="N28" s="56"/>
      <c r="O28" s="58"/>
      <c r="P28" s="57"/>
      <c r="Q28" s="59"/>
      <c r="R28" s="60"/>
    </row>
    <row r="29" spans="9:18" ht="11.25" customHeight="1">
      <c r="I29" s="45"/>
      <c r="J29" s="29"/>
      <c r="K29" s="45"/>
      <c r="L29" s="45"/>
      <c r="M29" s="45"/>
      <c r="N29" s="45"/>
      <c r="O29" s="45"/>
      <c r="P29" s="45"/>
      <c r="Q29" s="45"/>
      <c r="R29" s="45"/>
    </row>
  </sheetData>
  <sheetProtection/>
  <mergeCells count="123">
    <mergeCell ref="M4:N4"/>
    <mergeCell ref="A1:G1"/>
    <mergeCell ref="I10:J10"/>
    <mergeCell ref="I9:J9"/>
    <mergeCell ref="K11:L11"/>
    <mergeCell ref="K15:L15"/>
    <mergeCell ref="K14:L14"/>
    <mergeCell ref="G4:H4"/>
    <mergeCell ref="I4:J4"/>
    <mergeCell ref="K4:L4"/>
    <mergeCell ref="G11:H11"/>
    <mergeCell ref="G13:H13"/>
    <mergeCell ref="I11:J11"/>
    <mergeCell ref="K3:L3"/>
    <mergeCell ref="Q23:R23"/>
    <mergeCell ref="A9:B9"/>
    <mergeCell ref="A10:B12"/>
    <mergeCell ref="A23:B25"/>
    <mergeCell ref="D23:E23"/>
    <mergeCell ref="D24:E24"/>
    <mergeCell ref="D25:E25"/>
    <mergeCell ref="D15:E15"/>
    <mergeCell ref="K23:L23"/>
    <mergeCell ref="O10:P10"/>
    <mergeCell ref="O23:P23"/>
    <mergeCell ref="O13:P13"/>
    <mergeCell ref="K9:L9"/>
    <mergeCell ref="M15:N15"/>
    <mergeCell ref="M13:N13"/>
    <mergeCell ref="M10:N10"/>
    <mergeCell ref="M11:N11"/>
    <mergeCell ref="M12:N12"/>
    <mergeCell ref="K10:L10"/>
    <mergeCell ref="O9:R9"/>
    <mergeCell ref="Q10:R10"/>
    <mergeCell ref="G27:H27"/>
    <mergeCell ref="G17:H17"/>
    <mergeCell ref="C9:H9"/>
    <mergeCell ref="D10:E10"/>
    <mergeCell ref="D11:E11"/>
    <mergeCell ref="G10:H10"/>
    <mergeCell ref="G23:H23"/>
    <mergeCell ref="K24:L24"/>
    <mergeCell ref="K27:L27"/>
    <mergeCell ref="K26:L26"/>
    <mergeCell ref="I23:J23"/>
    <mergeCell ref="Q13:R13"/>
    <mergeCell ref="K13:L13"/>
    <mergeCell ref="O15:P15"/>
    <mergeCell ref="I24:J24"/>
    <mergeCell ref="M26:N26"/>
    <mergeCell ref="D12:E12"/>
    <mergeCell ref="K25:L25"/>
    <mergeCell ref="I25:J25"/>
    <mergeCell ref="G14:H14"/>
    <mergeCell ref="K12:L12"/>
    <mergeCell ref="M24:N24"/>
    <mergeCell ref="I12:J12"/>
    <mergeCell ref="I14:J14"/>
    <mergeCell ref="I22:J22"/>
    <mergeCell ref="Q24:R24"/>
    <mergeCell ref="O26:P26"/>
    <mergeCell ref="Q26:R26"/>
    <mergeCell ref="M28:N28"/>
    <mergeCell ref="O28:P28"/>
    <mergeCell ref="Q28:R28"/>
    <mergeCell ref="M25:N25"/>
    <mergeCell ref="O24:P24"/>
    <mergeCell ref="M27:N27"/>
    <mergeCell ref="O27:P27"/>
    <mergeCell ref="I17:J17"/>
    <mergeCell ref="M23:N23"/>
    <mergeCell ref="I15:J15"/>
    <mergeCell ref="M22:N22"/>
    <mergeCell ref="K22:L22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7:R27"/>
    <mergeCell ref="Q17:R17"/>
    <mergeCell ref="Q4:R4"/>
    <mergeCell ref="M9:N9"/>
    <mergeCell ref="O4:P4"/>
    <mergeCell ref="M14:N14"/>
    <mergeCell ref="O22:R22"/>
    <mergeCell ref="O17:P17"/>
    <mergeCell ref="O25:P25"/>
    <mergeCell ref="Q25:R25"/>
    <mergeCell ref="A19:B19"/>
    <mergeCell ref="A20:B20"/>
    <mergeCell ref="A21:B21"/>
    <mergeCell ref="D26:E26"/>
    <mergeCell ref="A26:B28"/>
    <mergeCell ref="D28:E28"/>
    <mergeCell ref="A22:B22"/>
    <mergeCell ref="C22:H22"/>
    <mergeCell ref="G25:H25"/>
    <mergeCell ref="G24:H24"/>
    <mergeCell ref="G12:H12"/>
    <mergeCell ref="A13:B15"/>
    <mergeCell ref="G15:H15"/>
    <mergeCell ref="A6:B6"/>
    <mergeCell ref="A7:B7"/>
    <mergeCell ref="A8:B8"/>
    <mergeCell ref="D14:E14"/>
    <mergeCell ref="D13:E13"/>
    <mergeCell ref="I13:J13"/>
    <mergeCell ref="E4:F4"/>
    <mergeCell ref="E17:F17"/>
    <mergeCell ref="K28:L28"/>
    <mergeCell ref="I28:J28"/>
    <mergeCell ref="G28:H28"/>
    <mergeCell ref="D27:E27"/>
    <mergeCell ref="G26:H26"/>
    <mergeCell ref="I26:J26"/>
    <mergeCell ref="I27:J27"/>
  </mergeCells>
  <conditionalFormatting sqref="H20:H21">
    <cfRule type="expression" priority="1" dxfId="0" stopIfTrue="1">
      <formula>H6=""</formula>
    </cfRule>
    <cfRule type="cellIs" priority="2" dxfId="1" operator="greaterThan" stopIfTrue="1">
      <formula>0</formula>
    </cfRule>
  </conditionalFormatting>
  <conditionalFormatting sqref="D11:E11 O13:P13 O26:P26">
    <cfRule type="cellIs" priority="3" dxfId="0" operator="lessThan" stopIfTrue="1">
      <formula>"""0"""</formula>
    </cfRule>
  </conditionalFormatting>
  <dataValidations count="2">
    <dataValidation allowBlank="1" showInputMessage="1" showErrorMessage="1" imeMode="halfAlpha" sqref="M1 C20:Q21 M17:N17 I1 M4:N4 I4:J4 O1 C7:Q8 I17:J17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T3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30" customHeight="1">
      <c r="A1" s="94" t="s">
        <v>47</v>
      </c>
      <c r="B1" s="95"/>
      <c r="C1" s="95"/>
      <c r="D1" s="95"/>
      <c r="E1" s="95"/>
      <c r="F1" s="95"/>
      <c r="G1" s="95"/>
      <c r="H1" s="34" t="s">
        <v>48</v>
      </c>
      <c r="I1" s="2">
        <v>10</v>
      </c>
      <c r="J1" s="3" t="s">
        <v>8</v>
      </c>
      <c r="K1" s="4">
        <v>2010</v>
      </c>
      <c r="L1" s="5" t="s">
        <v>9</v>
      </c>
      <c r="M1" s="6">
        <v>10</v>
      </c>
      <c r="N1" s="5" t="s">
        <v>0</v>
      </c>
      <c r="O1" s="6">
        <v>10</v>
      </c>
      <c r="P1" s="1" t="s">
        <v>12</v>
      </c>
      <c r="Q1" s="7" t="s">
        <v>30</v>
      </c>
      <c r="R1" s="8" t="s">
        <v>34</v>
      </c>
    </row>
    <row r="2" ht="5.25" customHeight="1"/>
    <row r="3" spans="11:18" ht="18.75" customHeight="1">
      <c r="K3" s="109" t="s">
        <v>10</v>
      </c>
      <c r="L3" s="109"/>
      <c r="M3" s="131" t="s">
        <v>49</v>
      </c>
      <c r="N3" s="131"/>
      <c r="O3" s="131"/>
      <c r="P3" s="131"/>
      <c r="Q3" s="131"/>
      <c r="R3" s="10" t="s">
        <v>13</v>
      </c>
    </row>
    <row r="4" spans="1:20" s="37" customFormat="1" ht="18.75" customHeight="1">
      <c r="A4" s="47"/>
      <c r="B4" s="55" t="s">
        <v>289</v>
      </c>
      <c r="C4" s="28" t="s">
        <v>279</v>
      </c>
      <c r="D4" s="9"/>
      <c r="E4" s="96" t="s">
        <v>11</v>
      </c>
      <c r="F4" s="96"/>
      <c r="G4" s="97" t="s">
        <v>301</v>
      </c>
      <c r="H4" s="97"/>
      <c r="I4" s="98">
        <v>0.4159722222222222</v>
      </c>
      <c r="J4" s="98"/>
      <c r="K4" s="99" t="s">
        <v>302</v>
      </c>
      <c r="L4" s="99"/>
      <c r="M4" s="98">
        <v>0.4888888888888889</v>
      </c>
      <c r="N4" s="98"/>
      <c r="O4" s="99" t="s">
        <v>303</v>
      </c>
      <c r="P4" s="99"/>
      <c r="Q4" s="84">
        <f>SUM(M4-I4)</f>
        <v>0.07291666666666669</v>
      </c>
      <c r="R4" s="84"/>
      <c r="T4" s="38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7" t="s">
        <v>2</v>
      </c>
      <c r="B6" s="85"/>
      <c r="C6" s="23">
        <v>1</v>
      </c>
      <c r="D6" s="24">
        <v>2</v>
      </c>
      <c r="E6" s="46">
        <v>3</v>
      </c>
      <c r="F6" s="23">
        <v>4</v>
      </c>
      <c r="G6" s="24">
        <v>5</v>
      </c>
      <c r="H6" s="46">
        <v>6</v>
      </c>
      <c r="I6" s="23">
        <v>7</v>
      </c>
      <c r="J6" s="24">
        <v>8</v>
      </c>
      <c r="K6" s="46">
        <v>9</v>
      </c>
      <c r="L6" s="30">
        <v>10</v>
      </c>
      <c r="M6" s="14">
        <v>11</v>
      </c>
      <c r="N6" s="40">
        <v>12</v>
      </c>
      <c r="O6" s="30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6" t="s">
        <v>5</v>
      </c>
      <c r="B7" s="87"/>
      <c r="C7" s="41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</v>
      </c>
      <c r="K7" s="17">
        <v>0</v>
      </c>
      <c r="L7" s="17"/>
      <c r="M7" s="17"/>
      <c r="N7" s="17"/>
      <c r="O7" s="17"/>
      <c r="P7" s="17"/>
      <c r="Q7" s="19"/>
      <c r="R7" s="43">
        <f>SUM(C7:Q7)</f>
        <v>1</v>
      </c>
    </row>
    <row r="8" spans="1:18" ht="27.75" customHeight="1">
      <c r="A8" s="86" t="s">
        <v>235</v>
      </c>
      <c r="B8" s="87"/>
      <c r="C8" s="41">
        <v>1</v>
      </c>
      <c r="D8" s="17">
        <v>1</v>
      </c>
      <c r="E8" s="17">
        <v>0</v>
      </c>
      <c r="F8" s="17">
        <v>1</v>
      </c>
      <c r="G8" s="17">
        <v>0</v>
      </c>
      <c r="H8" s="17">
        <v>0</v>
      </c>
      <c r="I8" s="17">
        <v>1</v>
      </c>
      <c r="J8" s="17">
        <v>1</v>
      </c>
      <c r="K8" s="17" t="s">
        <v>166</v>
      </c>
      <c r="L8" s="17"/>
      <c r="M8" s="17"/>
      <c r="N8" s="17"/>
      <c r="O8" s="17"/>
      <c r="P8" s="17"/>
      <c r="Q8" s="19"/>
      <c r="R8" s="43">
        <f>SUM(C8:Q8)</f>
        <v>5</v>
      </c>
    </row>
    <row r="9" spans="1:18" ht="21" customHeight="1">
      <c r="A9" s="77" t="s">
        <v>2</v>
      </c>
      <c r="B9" s="85"/>
      <c r="C9" s="79" t="s">
        <v>284</v>
      </c>
      <c r="D9" s="80"/>
      <c r="E9" s="80"/>
      <c r="F9" s="80"/>
      <c r="G9" s="80"/>
      <c r="H9" s="80"/>
      <c r="I9" s="79" t="s">
        <v>285</v>
      </c>
      <c r="J9" s="75"/>
      <c r="K9" s="107" t="s">
        <v>286</v>
      </c>
      <c r="L9" s="108"/>
      <c r="M9" s="132" t="s">
        <v>287</v>
      </c>
      <c r="N9" s="108"/>
      <c r="O9" s="113" t="s">
        <v>288</v>
      </c>
      <c r="P9" s="80"/>
      <c r="Q9" s="80"/>
      <c r="R9" s="75"/>
    </row>
    <row r="10" spans="1:18" s="37" customFormat="1" ht="16.5" customHeight="1">
      <c r="A10" s="123" t="str">
        <f>A7</f>
        <v>報徳学園</v>
      </c>
      <c r="B10" s="124"/>
      <c r="C10" s="25" t="s">
        <v>7</v>
      </c>
      <c r="D10" s="72" t="s">
        <v>185</v>
      </c>
      <c r="E10" s="67"/>
      <c r="F10" s="20">
        <v>4</v>
      </c>
      <c r="G10" s="116"/>
      <c r="H10" s="141"/>
      <c r="I10" s="68" t="s">
        <v>186</v>
      </c>
      <c r="J10" s="68"/>
      <c r="K10" s="120"/>
      <c r="L10" s="117"/>
      <c r="M10" s="65" t="s">
        <v>290</v>
      </c>
      <c r="N10" s="130"/>
      <c r="O10" s="68" t="s">
        <v>185</v>
      </c>
      <c r="P10" s="49"/>
      <c r="Q10" s="116"/>
      <c r="R10" s="122"/>
    </row>
    <row r="11" spans="1:18" s="37" customFormat="1" ht="16.5" customHeight="1">
      <c r="A11" s="123"/>
      <c r="B11" s="124"/>
      <c r="C11" s="26">
        <v>2</v>
      </c>
      <c r="D11" s="127"/>
      <c r="E11" s="128"/>
      <c r="F11" s="21">
        <v>5</v>
      </c>
      <c r="G11" s="114"/>
      <c r="H11" s="140"/>
      <c r="I11" s="65" t="s">
        <v>214</v>
      </c>
      <c r="J11" s="65"/>
      <c r="K11" s="62"/>
      <c r="L11" s="115"/>
      <c r="M11" s="61"/>
      <c r="N11" s="61"/>
      <c r="O11" s="114"/>
      <c r="P11" s="115"/>
      <c r="Q11" s="114"/>
      <c r="R11" s="63"/>
    </row>
    <row r="12" spans="1:18" s="37" customFormat="1" ht="16.5" customHeight="1">
      <c r="A12" s="125"/>
      <c r="B12" s="126"/>
      <c r="C12" s="27">
        <v>3</v>
      </c>
      <c r="D12" s="110"/>
      <c r="E12" s="111"/>
      <c r="F12" s="22">
        <v>6</v>
      </c>
      <c r="G12" s="110"/>
      <c r="H12" s="137"/>
      <c r="I12" s="121"/>
      <c r="J12" s="129"/>
      <c r="K12" s="121"/>
      <c r="L12" s="111"/>
      <c r="M12" s="56"/>
      <c r="N12" s="56"/>
      <c r="O12" s="110"/>
      <c r="P12" s="111"/>
      <c r="Q12" s="110"/>
      <c r="R12" s="129"/>
    </row>
    <row r="13" spans="1:18" s="37" customFormat="1" ht="16.5" customHeight="1">
      <c r="A13" s="133" t="str">
        <f>A8</f>
        <v>加古川北</v>
      </c>
      <c r="B13" s="134"/>
      <c r="C13" s="25" t="s">
        <v>7</v>
      </c>
      <c r="D13" s="72" t="s">
        <v>106</v>
      </c>
      <c r="E13" s="67"/>
      <c r="F13" s="20"/>
      <c r="G13" s="116"/>
      <c r="H13" s="141"/>
      <c r="I13" s="68" t="s">
        <v>236</v>
      </c>
      <c r="J13" s="68"/>
      <c r="K13" s="120"/>
      <c r="L13" s="117"/>
      <c r="M13" s="68" t="s">
        <v>237</v>
      </c>
      <c r="N13" s="49"/>
      <c r="O13" s="68" t="s">
        <v>291</v>
      </c>
      <c r="P13" s="49"/>
      <c r="Q13" s="116"/>
      <c r="R13" s="122"/>
    </row>
    <row r="14" spans="1:18" s="37" customFormat="1" ht="16.5" customHeight="1">
      <c r="A14" s="123"/>
      <c r="B14" s="124"/>
      <c r="C14" s="26">
        <v>2</v>
      </c>
      <c r="D14" s="127"/>
      <c r="E14" s="128"/>
      <c r="F14" s="21"/>
      <c r="G14" s="114"/>
      <c r="H14" s="140"/>
      <c r="I14" s="62"/>
      <c r="J14" s="63"/>
      <c r="K14" s="62"/>
      <c r="L14" s="115"/>
      <c r="M14" s="65" t="s">
        <v>291</v>
      </c>
      <c r="N14" s="130"/>
      <c r="O14" s="65" t="s">
        <v>24</v>
      </c>
      <c r="P14" s="130"/>
      <c r="Q14" s="114"/>
      <c r="R14" s="63"/>
    </row>
    <row r="15" spans="1:18" s="37" customFormat="1" ht="16.5" customHeight="1">
      <c r="A15" s="125"/>
      <c r="B15" s="126"/>
      <c r="C15" s="27">
        <v>3</v>
      </c>
      <c r="D15" s="110"/>
      <c r="E15" s="111"/>
      <c r="F15" s="22">
        <v>6</v>
      </c>
      <c r="G15" s="110"/>
      <c r="H15" s="137"/>
      <c r="I15" s="121"/>
      <c r="J15" s="129"/>
      <c r="K15" s="121"/>
      <c r="L15" s="111"/>
      <c r="M15" s="56"/>
      <c r="N15" s="56"/>
      <c r="O15" s="110"/>
      <c r="P15" s="111"/>
      <c r="Q15" s="110"/>
      <c r="R15" s="129"/>
    </row>
    <row r="16" spans="9:18" ht="11.25" customHeight="1">
      <c r="I16" s="45"/>
      <c r="J16" s="29"/>
      <c r="K16" s="45"/>
      <c r="L16" s="45"/>
      <c r="M16" s="45"/>
      <c r="N16" s="45"/>
      <c r="O16" s="45"/>
      <c r="P16" s="45"/>
      <c r="Q16" s="45"/>
      <c r="R16" s="45"/>
    </row>
    <row r="17" spans="1:20" s="37" customFormat="1" ht="18.75" customHeight="1">
      <c r="A17" s="35"/>
      <c r="B17" s="55" t="s">
        <v>289</v>
      </c>
      <c r="C17" s="28" t="s">
        <v>279</v>
      </c>
      <c r="D17" s="9"/>
      <c r="E17" s="96" t="s">
        <v>304</v>
      </c>
      <c r="F17" s="96"/>
      <c r="G17" s="97" t="s">
        <v>301</v>
      </c>
      <c r="H17" s="97"/>
      <c r="I17" s="98">
        <v>0.5201388888888888</v>
      </c>
      <c r="J17" s="98"/>
      <c r="K17" s="99" t="s">
        <v>302</v>
      </c>
      <c r="L17" s="99"/>
      <c r="M17" s="98">
        <v>0.5888888888888889</v>
      </c>
      <c r="N17" s="98"/>
      <c r="O17" s="99" t="s">
        <v>303</v>
      </c>
      <c r="P17" s="99"/>
      <c r="Q17" s="84">
        <f>SUM(M17-I17)</f>
        <v>0.06875000000000009</v>
      </c>
      <c r="R17" s="84"/>
      <c r="T17" s="38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7" t="s">
        <v>2</v>
      </c>
      <c r="B19" s="85"/>
      <c r="C19" s="23">
        <v>1</v>
      </c>
      <c r="D19" s="24">
        <v>2</v>
      </c>
      <c r="E19" s="46">
        <v>3</v>
      </c>
      <c r="F19" s="23">
        <v>4</v>
      </c>
      <c r="G19" s="24">
        <v>5</v>
      </c>
      <c r="H19" s="46">
        <v>6</v>
      </c>
      <c r="I19" s="23">
        <v>7</v>
      </c>
      <c r="J19" s="14">
        <v>8</v>
      </c>
      <c r="K19" s="40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6" t="s">
        <v>272</v>
      </c>
      <c r="B20" s="87"/>
      <c r="C20" s="41">
        <v>4</v>
      </c>
      <c r="D20" s="17">
        <v>0</v>
      </c>
      <c r="E20" s="17">
        <v>0</v>
      </c>
      <c r="F20" s="17">
        <v>2</v>
      </c>
      <c r="G20" s="17">
        <v>1</v>
      </c>
      <c r="H20" s="17">
        <v>1</v>
      </c>
      <c r="I20" s="17">
        <v>2</v>
      </c>
      <c r="J20" s="17"/>
      <c r="K20" s="17"/>
      <c r="L20" s="88" t="s">
        <v>100</v>
      </c>
      <c r="M20" s="89"/>
      <c r="N20" s="89"/>
      <c r="O20" s="90"/>
      <c r="P20" s="17"/>
      <c r="Q20" s="19"/>
      <c r="R20" s="43">
        <f>SUM(C20:Q20)</f>
        <v>10</v>
      </c>
    </row>
    <row r="21" spans="1:18" ht="27.75" customHeight="1">
      <c r="A21" s="86" t="s">
        <v>45</v>
      </c>
      <c r="B21" s="87"/>
      <c r="C21" s="41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/>
      <c r="K21" s="17"/>
      <c r="L21" s="91"/>
      <c r="M21" s="92"/>
      <c r="N21" s="92"/>
      <c r="O21" s="93"/>
      <c r="P21" s="17"/>
      <c r="Q21" s="19"/>
      <c r="R21" s="43">
        <f>SUM(C21:Q21)</f>
        <v>1</v>
      </c>
    </row>
    <row r="22" spans="1:18" ht="21" customHeight="1">
      <c r="A22" s="77" t="s">
        <v>2</v>
      </c>
      <c r="B22" s="78"/>
      <c r="C22" s="79" t="s">
        <v>284</v>
      </c>
      <c r="D22" s="80"/>
      <c r="E22" s="80"/>
      <c r="F22" s="80"/>
      <c r="G22" s="80"/>
      <c r="H22" s="81"/>
      <c r="I22" s="79" t="s">
        <v>285</v>
      </c>
      <c r="J22" s="75"/>
      <c r="K22" s="82" t="s">
        <v>286</v>
      </c>
      <c r="L22" s="83"/>
      <c r="M22" s="73" t="s">
        <v>287</v>
      </c>
      <c r="N22" s="74"/>
      <c r="O22" s="75" t="s">
        <v>288</v>
      </c>
      <c r="P22" s="76"/>
      <c r="Q22" s="76"/>
      <c r="R22" s="76"/>
    </row>
    <row r="23" spans="1:18" ht="16.5" customHeight="1">
      <c r="A23" s="33" t="str">
        <f>A20</f>
        <v>神戸国際大附</v>
      </c>
      <c r="B23" s="69"/>
      <c r="C23" s="25" t="s">
        <v>7</v>
      </c>
      <c r="D23" s="72" t="s">
        <v>262</v>
      </c>
      <c r="E23" s="67"/>
      <c r="F23" s="20">
        <v>4</v>
      </c>
      <c r="G23" s="72"/>
      <c r="H23" s="67"/>
      <c r="I23" s="68" t="s">
        <v>263</v>
      </c>
      <c r="J23" s="68"/>
      <c r="K23" s="66"/>
      <c r="L23" s="67"/>
      <c r="M23" s="68" t="s">
        <v>262</v>
      </c>
      <c r="N23" s="68"/>
      <c r="O23" s="48" t="s">
        <v>292</v>
      </c>
      <c r="P23" s="49"/>
      <c r="Q23" s="44"/>
      <c r="R23" s="68"/>
    </row>
    <row r="24" spans="1:18" ht="16.5" customHeight="1">
      <c r="A24" s="33"/>
      <c r="B24" s="69"/>
      <c r="C24" s="26">
        <v>2</v>
      </c>
      <c r="D24" s="63"/>
      <c r="E24" s="62"/>
      <c r="F24" s="21">
        <v>5</v>
      </c>
      <c r="G24" s="63"/>
      <c r="H24" s="62"/>
      <c r="I24" s="61"/>
      <c r="J24" s="61"/>
      <c r="K24" s="61"/>
      <c r="L24" s="62"/>
      <c r="M24" s="65" t="s">
        <v>293</v>
      </c>
      <c r="N24" s="65"/>
      <c r="O24" s="138" t="s">
        <v>294</v>
      </c>
      <c r="P24" s="130"/>
      <c r="Q24" s="64"/>
      <c r="R24" s="65"/>
    </row>
    <row r="25" spans="1:18" ht="16.5" customHeight="1">
      <c r="A25" s="33"/>
      <c r="B25" s="69"/>
      <c r="C25" s="26">
        <v>3</v>
      </c>
      <c r="D25" s="63"/>
      <c r="E25" s="62"/>
      <c r="F25" s="21">
        <v>6</v>
      </c>
      <c r="G25" s="63"/>
      <c r="H25" s="62"/>
      <c r="I25" s="61"/>
      <c r="J25" s="61"/>
      <c r="K25" s="61"/>
      <c r="L25" s="62"/>
      <c r="M25" s="65" t="s">
        <v>295</v>
      </c>
      <c r="N25" s="65"/>
      <c r="O25" s="61" t="s">
        <v>305</v>
      </c>
      <c r="P25" s="62"/>
      <c r="Q25" s="64"/>
      <c r="R25" s="65"/>
    </row>
    <row r="26" spans="1:18" ht="16.5" customHeight="1">
      <c r="A26" s="70"/>
      <c r="B26" s="71"/>
      <c r="C26" s="27"/>
      <c r="D26" s="58"/>
      <c r="E26" s="57"/>
      <c r="F26" s="22"/>
      <c r="G26" s="58"/>
      <c r="H26" s="57"/>
      <c r="I26" s="56"/>
      <c r="J26" s="56"/>
      <c r="K26" s="56"/>
      <c r="L26" s="57"/>
      <c r="M26" s="146" t="s">
        <v>297</v>
      </c>
      <c r="N26" s="147"/>
      <c r="O26" s="58"/>
      <c r="P26" s="57"/>
      <c r="Q26" s="59"/>
      <c r="R26" s="60"/>
    </row>
    <row r="27" spans="1:18" ht="16.5" customHeight="1">
      <c r="A27" s="31" t="str">
        <f>A21</f>
        <v>神港学園</v>
      </c>
      <c r="B27" s="32"/>
      <c r="C27" s="25" t="s">
        <v>7</v>
      </c>
      <c r="D27" s="72" t="s">
        <v>298</v>
      </c>
      <c r="E27" s="67"/>
      <c r="F27" s="20">
        <v>4</v>
      </c>
      <c r="G27" s="72"/>
      <c r="H27" s="67"/>
      <c r="I27" s="68" t="s">
        <v>299</v>
      </c>
      <c r="J27" s="68"/>
      <c r="K27" s="66"/>
      <c r="L27" s="67"/>
      <c r="M27" s="68"/>
      <c r="N27" s="68"/>
      <c r="O27" s="66"/>
      <c r="P27" s="67"/>
      <c r="Q27" s="44"/>
      <c r="R27" s="68"/>
    </row>
    <row r="28" spans="1:18" ht="16.5" customHeight="1">
      <c r="A28" s="33"/>
      <c r="B28" s="69"/>
      <c r="C28" s="26">
        <v>2</v>
      </c>
      <c r="D28" s="63" t="s">
        <v>300</v>
      </c>
      <c r="E28" s="62"/>
      <c r="F28" s="21">
        <v>5</v>
      </c>
      <c r="G28" s="63"/>
      <c r="H28" s="62"/>
      <c r="I28" s="61"/>
      <c r="J28" s="61"/>
      <c r="K28" s="61"/>
      <c r="L28" s="62"/>
      <c r="M28" s="61"/>
      <c r="N28" s="61"/>
      <c r="O28" s="63"/>
      <c r="P28" s="62"/>
      <c r="Q28" s="64"/>
      <c r="R28" s="65"/>
    </row>
    <row r="29" spans="1:18" ht="16.5" customHeight="1">
      <c r="A29" s="70"/>
      <c r="B29" s="71"/>
      <c r="C29" s="27">
        <v>3</v>
      </c>
      <c r="D29" s="58"/>
      <c r="E29" s="57"/>
      <c r="F29" s="22">
        <v>6</v>
      </c>
      <c r="G29" s="58"/>
      <c r="H29" s="57"/>
      <c r="I29" s="56"/>
      <c r="J29" s="56"/>
      <c r="K29" s="56"/>
      <c r="L29" s="57"/>
      <c r="M29" s="56"/>
      <c r="N29" s="56"/>
      <c r="O29" s="58"/>
      <c r="P29" s="57"/>
      <c r="Q29" s="59"/>
      <c r="R29" s="60"/>
    </row>
    <row r="30" spans="9:18" ht="11.25" customHeight="1">
      <c r="I30" s="45"/>
      <c r="J30" s="29"/>
      <c r="K30" s="45"/>
      <c r="L30" s="45"/>
      <c r="M30" s="45"/>
      <c r="N30" s="45"/>
      <c r="O30" s="45"/>
      <c r="P30" s="45"/>
      <c r="Q30" s="45"/>
      <c r="R30" s="45"/>
    </row>
  </sheetData>
  <sheetProtection/>
  <mergeCells count="131">
    <mergeCell ref="M4:N4"/>
    <mergeCell ref="A1:G1"/>
    <mergeCell ref="I10:J10"/>
    <mergeCell ref="I9:J9"/>
    <mergeCell ref="K11:L11"/>
    <mergeCell ref="K15:L15"/>
    <mergeCell ref="K14:L14"/>
    <mergeCell ref="G4:H4"/>
    <mergeCell ref="I4:J4"/>
    <mergeCell ref="K4:L4"/>
    <mergeCell ref="G11:H11"/>
    <mergeCell ref="G13:H13"/>
    <mergeCell ref="I11:J11"/>
    <mergeCell ref="K3:L3"/>
    <mergeCell ref="Q23:R23"/>
    <mergeCell ref="A9:B9"/>
    <mergeCell ref="A10:B12"/>
    <mergeCell ref="A23:B26"/>
    <mergeCell ref="D23:E23"/>
    <mergeCell ref="D24:E24"/>
    <mergeCell ref="D26:E26"/>
    <mergeCell ref="D15:E15"/>
    <mergeCell ref="K23:L23"/>
    <mergeCell ref="O10:P10"/>
    <mergeCell ref="O23:P23"/>
    <mergeCell ref="O13:P13"/>
    <mergeCell ref="K9:L9"/>
    <mergeCell ref="M15:N15"/>
    <mergeCell ref="M13:N13"/>
    <mergeCell ref="M10:N10"/>
    <mergeCell ref="M11:N11"/>
    <mergeCell ref="M12:N12"/>
    <mergeCell ref="K10:L10"/>
    <mergeCell ref="Q13:R13"/>
    <mergeCell ref="O9:R9"/>
    <mergeCell ref="Q10:R10"/>
    <mergeCell ref="G28:H28"/>
    <mergeCell ref="G17:H17"/>
    <mergeCell ref="C9:H9"/>
    <mergeCell ref="D10:E10"/>
    <mergeCell ref="D11:E11"/>
    <mergeCell ref="G10:H10"/>
    <mergeCell ref="G23:H23"/>
    <mergeCell ref="K28:L28"/>
    <mergeCell ref="K27:L27"/>
    <mergeCell ref="I23:J23"/>
    <mergeCell ref="G25:H25"/>
    <mergeCell ref="I25:J25"/>
    <mergeCell ref="K25:L25"/>
    <mergeCell ref="K24:L24"/>
    <mergeCell ref="I24:J24"/>
    <mergeCell ref="M24:N24"/>
    <mergeCell ref="I12:J12"/>
    <mergeCell ref="I14:J14"/>
    <mergeCell ref="I22:J22"/>
    <mergeCell ref="K13:L13"/>
    <mergeCell ref="K26:L26"/>
    <mergeCell ref="I26:J26"/>
    <mergeCell ref="G14:H14"/>
    <mergeCell ref="K12:L12"/>
    <mergeCell ref="C22:H22"/>
    <mergeCell ref="G26:H26"/>
    <mergeCell ref="G24:H24"/>
    <mergeCell ref="Q24:R24"/>
    <mergeCell ref="O27:P27"/>
    <mergeCell ref="Q27:R27"/>
    <mergeCell ref="M29:N29"/>
    <mergeCell ref="O29:P29"/>
    <mergeCell ref="Q29:R29"/>
    <mergeCell ref="O24:P24"/>
    <mergeCell ref="M28:N28"/>
    <mergeCell ref="O28:P28"/>
    <mergeCell ref="M26:N26"/>
    <mergeCell ref="I17:J17"/>
    <mergeCell ref="M23:N23"/>
    <mergeCell ref="I15:J15"/>
    <mergeCell ref="M22:N22"/>
    <mergeCell ref="K22:L22"/>
    <mergeCell ref="L20:O21"/>
    <mergeCell ref="O15:P15"/>
    <mergeCell ref="M3:Q3"/>
    <mergeCell ref="K17:L17"/>
    <mergeCell ref="M17:N17"/>
    <mergeCell ref="Q14:R14"/>
    <mergeCell ref="Q15:R15"/>
    <mergeCell ref="O11:P11"/>
    <mergeCell ref="O12:P12"/>
    <mergeCell ref="Q11:R11"/>
    <mergeCell ref="Q12:R12"/>
    <mergeCell ref="O14:P14"/>
    <mergeCell ref="Q28:R28"/>
    <mergeCell ref="Q17:R17"/>
    <mergeCell ref="Q4:R4"/>
    <mergeCell ref="M9:N9"/>
    <mergeCell ref="O4:P4"/>
    <mergeCell ref="M14:N14"/>
    <mergeCell ref="O22:R22"/>
    <mergeCell ref="O17:P17"/>
    <mergeCell ref="O26:P26"/>
    <mergeCell ref="Q26:R26"/>
    <mergeCell ref="A19:B19"/>
    <mergeCell ref="A20:B20"/>
    <mergeCell ref="A21:B21"/>
    <mergeCell ref="D27:E27"/>
    <mergeCell ref="A27:B29"/>
    <mergeCell ref="D29:E29"/>
    <mergeCell ref="A22:B22"/>
    <mergeCell ref="D25:E25"/>
    <mergeCell ref="G12:H12"/>
    <mergeCell ref="A13:B15"/>
    <mergeCell ref="G15:H15"/>
    <mergeCell ref="A6:B6"/>
    <mergeCell ref="A7:B7"/>
    <mergeCell ref="A8:B8"/>
    <mergeCell ref="D14:E14"/>
    <mergeCell ref="D13:E13"/>
    <mergeCell ref="D12:E12"/>
    <mergeCell ref="I13:J13"/>
    <mergeCell ref="E4:F4"/>
    <mergeCell ref="E17:F17"/>
    <mergeCell ref="K29:L29"/>
    <mergeCell ref="I29:J29"/>
    <mergeCell ref="G29:H29"/>
    <mergeCell ref="D28:E28"/>
    <mergeCell ref="G27:H27"/>
    <mergeCell ref="I27:J27"/>
    <mergeCell ref="I28:J28"/>
    <mergeCell ref="M25:N25"/>
    <mergeCell ref="O25:P25"/>
    <mergeCell ref="Q25:R25"/>
    <mergeCell ref="M27:N27"/>
  </mergeCells>
  <conditionalFormatting sqref="I11:J11 M10:P10 M13:P14 D28:E28 M26 O23:P24 M23:N25">
    <cfRule type="cellIs" priority="1" dxfId="0" operator="lessThan" stopIfTrue="1">
      <formula>"""0"""</formula>
    </cfRule>
  </conditionalFormatting>
  <dataValidations count="2">
    <dataValidation allowBlank="1" showInputMessage="1" showErrorMessage="1" imeMode="halfAlpha" sqref="M1 I17:J17 C7:Q8 O1 I4:J4 M4:N4 I1 M17:N17 C20:K21 P20:Q21 L20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2010-12-16T00:44:53Z</cp:lastPrinted>
  <dcterms:created xsi:type="dcterms:W3CDTF">2006-04-29T05:34:11Z</dcterms:created>
  <dcterms:modified xsi:type="dcterms:W3CDTF">2010-12-16T00:47:24Z</dcterms:modified>
  <cp:category/>
  <cp:version/>
  <cp:contentType/>
  <cp:contentStatus/>
</cp:coreProperties>
</file>