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3"/>
  </bookViews>
  <sheets>
    <sheet name="9.12" sheetId="1" r:id="rId1"/>
    <sheet name="9.13" sheetId="2" r:id="rId2"/>
    <sheet name="9.14" sheetId="3" r:id="rId3"/>
    <sheet name="9.15" sheetId="4" r:id="rId4"/>
  </sheets>
  <definedNames/>
  <calcPr fullCalcOnLoad="1"/>
</workbook>
</file>

<file path=xl/sharedStrings.xml><?xml version="1.0" encoding="utf-8"?>
<sst xmlns="http://schemas.openxmlformats.org/spreadsheetml/2006/main" count="261" uniqueCount="132">
  <si>
    <t>月</t>
  </si>
  <si>
    <t>土</t>
  </si>
  <si>
    <t>学校名</t>
  </si>
  <si>
    <t>合計</t>
  </si>
  <si>
    <t>)</t>
  </si>
  <si>
    <t>報徳学園</t>
  </si>
  <si>
    <t>先発</t>
  </si>
  <si>
    <t>藤原</t>
  </si>
  <si>
    <t>松本</t>
  </si>
  <si>
    <t>兵庫県大会</t>
  </si>
  <si>
    <t>第</t>
  </si>
  <si>
    <t xml:space="preserve">日 </t>
  </si>
  <si>
    <t>年</t>
  </si>
  <si>
    <t xml:space="preserve"> 場  所　｛</t>
  </si>
  <si>
    <t>第１試合</t>
  </si>
  <si>
    <t>年度 秋季</t>
  </si>
  <si>
    <t>日 (</t>
  </si>
  <si>
    <t>　開 始</t>
  </si>
  <si>
    <t xml:space="preserve"> 終 了</t>
  </si>
  <si>
    <t>所 要</t>
  </si>
  <si>
    <r>
      <t>平成</t>
    </r>
    <r>
      <rPr>
        <b/>
        <sz val="12"/>
        <rFont val="Arial"/>
        <family val="2"/>
      </rPr>
      <t xml:space="preserve"> 2 1</t>
    </r>
  </si>
  <si>
    <t>回戦</t>
  </si>
  <si>
    <t>第２試合</t>
  </si>
  <si>
    <t>)</t>
  </si>
  <si>
    <t xml:space="preserve"> 場  所　｛</t>
  </si>
  <si>
    <t>中野</t>
  </si>
  <si>
    <t>近本</t>
  </si>
  <si>
    <t>中尾</t>
  </si>
  <si>
    <t>森田</t>
  </si>
  <si>
    <t>清水</t>
  </si>
  <si>
    <t>8回コールド</t>
  </si>
  <si>
    <t>釣</t>
  </si>
  <si>
    <t>姫路南</t>
  </si>
  <si>
    <t>松原</t>
  </si>
  <si>
    <t>沢田</t>
  </si>
  <si>
    <t>長澤</t>
  </si>
  <si>
    <t>投　手</t>
  </si>
  <si>
    <t>捕　手</t>
  </si>
  <si>
    <t>本塁打</t>
  </si>
  <si>
    <t>３塁打</t>
  </si>
  <si>
    <t xml:space="preserve">    ２塁打  </t>
  </si>
  <si>
    <t>月</t>
  </si>
  <si>
    <t>前仲</t>
  </si>
  <si>
    <t>横川</t>
  </si>
  <si>
    <t>淡路佐野球場</t>
  </si>
  <si>
    <t>県立西宮</t>
  </si>
  <si>
    <t>仁川学院</t>
  </si>
  <si>
    <t>下橋</t>
  </si>
  <si>
    <t>小西</t>
  </si>
  <si>
    <t>高田</t>
  </si>
  <si>
    <t>高津</t>
  </si>
  <si>
    <t>星野</t>
  </si>
  <si>
    <t>仲井</t>
  </si>
  <si>
    <t>高　　砂</t>
  </si>
  <si>
    <t>御　　影</t>
  </si>
  <si>
    <t>釜谷</t>
  </si>
  <si>
    <t>藤岡</t>
  </si>
  <si>
    <t>米澤</t>
  </si>
  <si>
    <t>小島</t>
  </si>
  <si>
    <t>古家</t>
  </si>
  <si>
    <t>正田</t>
  </si>
  <si>
    <t>｝</t>
  </si>
  <si>
    <t>　開 始</t>
  </si>
  <si>
    <t xml:space="preserve"> 終 了</t>
  </si>
  <si>
    <t>所 要</t>
  </si>
  <si>
    <t>投　手</t>
  </si>
  <si>
    <t>捕　手</t>
  </si>
  <si>
    <t>本塁打</t>
  </si>
  <si>
    <t>３塁打</t>
  </si>
  <si>
    <t xml:space="preserve">    ２塁打  </t>
  </si>
  <si>
    <t>日</t>
  </si>
  <si>
    <t>)</t>
  </si>
  <si>
    <t xml:space="preserve"> 場  所　｛</t>
  </si>
  <si>
    <t>神港学園神港</t>
  </si>
  <si>
    <t>小　　野</t>
  </si>
  <si>
    <t>伊関</t>
  </si>
  <si>
    <t>鳩川</t>
  </si>
  <si>
    <t>宇田</t>
  </si>
  <si>
    <t>湯浅</t>
  </si>
  <si>
    <t>上垣</t>
  </si>
  <si>
    <t>河嶋</t>
  </si>
  <si>
    <t>第２試合</t>
  </si>
  <si>
    <t>　開 始</t>
  </si>
  <si>
    <t xml:space="preserve"> 終 了</t>
  </si>
  <si>
    <t>所 要</t>
  </si>
  <si>
    <t>神戸村野工業</t>
  </si>
  <si>
    <t>神戸北</t>
  </si>
  <si>
    <t>稲垣</t>
  </si>
  <si>
    <t>西田</t>
  </si>
  <si>
    <t>信西</t>
  </si>
  <si>
    <t>中村</t>
  </si>
  <si>
    <t>山本</t>
  </si>
  <si>
    <t>一色</t>
  </si>
  <si>
    <t>津　　　名</t>
  </si>
  <si>
    <t>西脇工業</t>
  </si>
  <si>
    <t>松田</t>
  </si>
  <si>
    <t>皆月</t>
  </si>
  <si>
    <t>森</t>
  </si>
  <si>
    <t>堀川</t>
  </si>
  <si>
    <t>西山（和）</t>
  </si>
  <si>
    <t>上田</t>
  </si>
  <si>
    <t>小澤</t>
  </si>
  <si>
    <t>富田</t>
  </si>
  <si>
    <t>閑念</t>
  </si>
  <si>
    <t>（延長11回）</t>
  </si>
  <si>
    <t>三木北</t>
  </si>
  <si>
    <t>中島（一）</t>
  </si>
  <si>
    <t>大西</t>
  </si>
  <si>
    <t>長谷場</t>
  </si>
  <si>
    <t>安部</t>
  </si>
  <si>
    <t>近澤</t>
  </si>
  <si>
    <t>第２試合</t>
  </si>
  <si>
    <t>　開 始</t>
  </si>
  <si>
    <t xml:space="preserve"> 終 了</t>
  </si>
  <si>
    <t>所 要</t>
  </si>
  <si>
    <t>加古川北</t>
  </si>
  <si>
    <t>柴田</t>
  </si>
  <si>
    <t>則直</t>
  </si>
  <si>
    <t>市立神港</t>
  </si>
  <si>
    <t>柳学園</t>
  </si>
  <si>
    <t>野原</t>
  </si>
  <si>
    <t>山口</t>
  </si>
  <si>
    <t>岩田</t>
  </si>
  <si>
    <t>矢田部</t>
  </si>
  <si>
    <t>藤井</t>
  </si>
  <si>
    <t>浜岡</t>
  </si>
  <si>
    <t>投　手</t>
  </si>
  <si>
    <t>捕　手</t>
  </si>
  <si>
    <t>本塁打</t>
  </si>
  <si>
    <t>３塁打</t>
  </si>
  <si>
    <t xml:space="preserve">    ２塁打  </t>
  </si>
  <si>
    <t>7回コールド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</si>
</sst>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8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right" vertical="center"/>
      <protection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6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2" xfId="0" applyFill="1" applyBorder="1" applyAlignment="1" applyProtection="1">
      <alignment horizontal="distributed" vertical="center"/>
      <protection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8" fillId="24" borderId="11" xfId="0" applyFont="1" applyFill="1" applyBorder="1" applyAlignment="1" applyProtection="1">
      <alignment horizontal="left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7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distributed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5" fillId="24" borderId="16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39" xfId="0" applyNumberFormat="1" applyFill="1" applyBorder="1" applyAlignment="1" applyProtection="1">
      <alignment horizontal="center" vertical="center" shrinkToFit="1"/>
      <protection locked="0"/>
    </xf>
    <xf numFmtId="181" fontId="0" fillId="24" borderId="40" xfId="0" applyNumberFormat="1" applyFill="1" applyBorder="1" applyAlignment="1" applyProtection="1">
      <alignment horizontal="center" vertical="center" shrinkToFit="1"/>
      <protection locked="0"/>
    </xf>
    <xf numFmtId="181" fontId="0" fillId="24" borderId="41" xfId="0" applyNumberFormat="1" applyFill="1" applyBorder="1" applyAlignment="1" applyProtection="1">
      <alignment horizontal="center" vertical="center" shrinkToFit="1"/>
      <protection locked="0"/>
    </xf>
    <xf numFmtId="181" fontId="0" fillId="24" borderId="19" xfId="0" applyNumberFormat="1" applyFill="1" applyBorder="1" applyAlignment="1" applyProtection="1">
      <alignment horizontal="center" vertical="center" shrinkToFit="1"/>
      <protection locked="0"/>
    </xf>
    <xf numFmtId="181" fontId="0" fillId="24" borderId="42" xfId="0" applyNumberFormat="1" applyFill="1" applyBorder="1" applyAlignment="1" applyProtection="1">
      <alignment horizontal="center" vertical="center" shrinkToFit="1"/>
      <protection locked="0"/>
    </xf>
    <xf numFmtId="181" fontId="0" fillId="24" borderId="43" xfId="0" applyNumberFormat="1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/>
      <protection/>
    </xf>
    <xf numFmtId="0" fontId="8" fillId="24" borderId="11" xfId="0" applyFont="1" applyFill="1" applyBorder="1" applyAlignment="1" applyProtection="1">
      <alignment horizontal="center" vertical="center" shrinkToFit="1"/>
      <protection/>
    </xf>
    <xf numFmtId="181" fontId="0" fillId="24" borderId="39" xfId="0" applyNumberFormat="1" applyFill="1" applyBorder="1" applyAlignment="1" applyProtection="1">
      <alignment horizontal="center" vertical="center"/>
      <protection locked="0"/>
    </xf>
    <xf numFmtId="181" fontId="0" fillId="24" borderId="40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6" xfId="0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 shrinkToFit="1"/>
      <protection/>
    </xf>
    <xf numFmtId="0" fontId="0" fillId="24" borderId="42" xfId="0" applyFill="1" applyBorder="1" applyAlignment="1" applyProtection="1">
      <alignment horizontal="center" vertical="center" shrinkToFit="1"/>
      <protection/>
    </xf>
    <xf numFmtId="0" fontId="0" fillId="24" borderId="35" xfId="0" applyFill="1" applyBorder="1" applyAlignment="1" applyProtection="1">
      <alignment horizontal="center" vertical="center" shrinkToFit="1"/>
      <protection/>
    </xf>
    <xf numFmtId="0" fontId="0" fillId="24" borderId="40" xfId="0" applyFill="1" applyBorder="1" applyAlignment="1" applyProtection="1">
      <alignment horizontal="center" vertical="center" shrinkToFit="1"/>
      <protection/>
    </xf>
    <xf numFmtId="0" fontId="0" fillId="24" borderId="38" xfId="0" applyFill="1" applyBorder="1" applyAlignment="1" applyProtection="1">
      <alignment horizontal="center" vertical="center"/>
      <protection locked="0"/>
    </xf>
    <xf numFmtId="181" fontId="0" fillId="24" borderId="36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20</v>
      </c>
      <c r="B1" s="77" t="s">
        <v>15</v>
      </c>
      <c r="C1" s="77"/>
      <c r="D1" s="46" t="s">
        <v>9</v>
      </c>
      <c r="E1" s="46"/>
      <c r="F1" s="46"/>
      <c r="G1" s="46"/>
      <c r="H1" s="2" t="s">
        <v>10</v>
      </c>
      <c r="I1" s="3">
        <v>1</v>
      </c>
      <c r="J1" s="4" t="s">
        <v>11</v>
      </c>
      <c r="K1" s="5">
        <v>2009</v>
      </c>
      <c r="L1" s="6" t="s">
        <v>12</v>
      </c>
      <c r="M1" s="7">
        <v>9</v>
      </c>
      <c r="N1" s="6" t="s">
        <v>0</v>
      </c>
      <c r="O1" s="7">
        <v>12</v>
      </c>
      <c r="P1" s="2" t="s">
        <v>16</v>
      </c>
      <c r="Q1" s="8" t="s">
        <v>1</v>
      </c>
      <c r="R1" s="9" t="s">
        <v>4</v>
      </c>
    </row>
    <row r="2" ht="8.25" customHeight="1"/>
    <row r="3" spans="11:18" ht="18.75" customHeight="1">
      <c r="K3" s="64" t="s">
        <v>13</v>
      </c>
      <c r="L3" s="64"/>
      <c r="M3" s="82" t="s">
        <v>44</v>
      </c>
      <c r="N3" s="82"/>
      <c r="O3" s="82"/>
      <c r="P3" s="82"/>
      <c r="Q3" s="82"/>
      <c r="R3" s="13" t="s">
        <v>61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2:18" ht="18.75" customHeight="1">
      <c r="B5" s="14">
        <v>1</v>
      </c>
      <c r="C5" s="32" t="s">
        <v>21</v>
      </c>
      <c r="E5" s="49" t="s">
        <v>14</v>
      </c>
      <c r="F5" s="49"/>
      <c r="G5" s="58" t="s">
        <v>62</v>
      </c>
      <c r="H5" s="58"/>
      <c r="I5" s="56">
        <v>0.4131944444444444</v>
      </c>
      <c r="J5" s="56"/>
      <c r="K5" s="59" t="s">
        <v>63</v>
      </c>
      <c r="L5" s="59"/>
      <c r="M5" s="56">
        <v>0.4930555555555556</v>
      </c>
      <c r="N5" s="56"/>
      <c r="O5" s="59" t="s">
        <v>64</v>
      </c>
      <c r="P5" s="59"/>
      <c r="Q5" s="63">
        <f>M5-I5</f>
        <v>0.07986111111111116</v>
      </c>
      <c r="R5" s="63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0" t="s">
        <v>2</v>
      </c>
      <c r="B7" s="41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83" t="s">
        <v>45</v>
      </c>
      <c r="B8" s="84"/>
      <c r="C8" s="21">
        <v>0</v>
      </c>
      <c r="D8" s="22">
        <v>0</v>
      </c>
      <c r="E8" s="23">
        <v>1</v>
      </c>
      <c r="F8" s="22">
        <v>0</v>
      </c>
      <c r="G8" s="22">
        <v>0</v>
      </c>
      <c r="H8" s="22">
        <v>1</v>
      </c>
      <c r="I8" s="22">
        <v>1</v>
      </c>
      <c r="J8" s="22">
        <v>0</v>
      </c>
      <c r="K8" s="22">
        <v>0</v>
      </c>
      <c r="L8" s="22"/>
      <c r="M8" s="22"/>
      <c r="N8" s="22"/>
      <c r="O8" s="22"/>
      <c r="P8" s="22"/>
      <c r="Q8" s="24"/>
      <c r="R8" s="25">
        <f>SUM(C8:Q8)</f>
        <v>3</v>
      </c>
    </row>
    <row r="9" spans="1:18" ht="26.25" customHeight="1">
      <c r="A9" s="83" t="s">
        <v>46</v>
      </c>
      <c r="B9" s="84"/>
      <c r="C9" s="21">
        <v>2</v>
      </c>
      <c r="D9" s="22">
        <v>0</v>
      </c>
      <c r="E9" s="23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/>
      <c r="M9" s="22"/>
      <c r="N9" s="22"/>
      <c r="O9" s="22"/>
      <c r="P9" s="22"/>
      <c r="Q9" s="24"/>
      <c r="R9" s="25">
        <f>SUM(C9:Q9)</f>
        <v>2</v>
      </c>
    </row>
    <row r="10" spans="1:18" ht="22.5" customHeight="1">
      <c r="A10" s="40" t="s">
        <v>2</v>
      </c>
      <c r="B10" s="41"/>
      <c r="C10" s="52" t="s">
        <v>65</v>
      </c>
      <c r="D10" s="53"/>
      <c r="E10" s="53"/>
      <c r="F10" s="53"/>
      <c r="G10" s="53"/>
      <c r="H10" s="54"/>
      <c r="I10" s="52" t="s">
        <v>66</v>
      </c>
      <c r="J10" s="55"/>
      <c r="K10" s="65" t="s">
        <v>67</v>
      </c>
      <c r="L10" s="66"/>
      <c r="M10" s="67" t="s">
        <v>68</v>
      </c>
      <c r="N10" s="68"/>
      <c r="O10" s="69" t="s">
        <v>69</v>
      </c>
      <c r="P10" s="53"/>
      <c r="Q10" s="53"/>
      <c r="R10" s="55"/>
    </row>
    <row r="11" spans="1:18" ht="18.75" customHeight="1">
      <c r="A11" s="86" t="str">
        <f>A8</f>
        <v>県立西宮</v>
      </c>
      <c r="B11" s="87"/>
      <c r="C11" s="35" t="s">
        <v>6</v>
      </c>
      <c r="D11" s="88" t="s">
        <v>47</v>
      </c>
      <c r="E11" s="48"/>
      <c r="F11" s="26">
        <v>4</v>
      </c>
      <c r="G11" s="51"/>
      <c r="H11" s="50"/>
      <c r="I11" s="89" t="s">
        <v>48</v>
      </c>
      <c r="J11" s="47"/>
      <c r="K11" s="51"/>
      <c r="L11" s="48"/>
      <c r="M11" s="89"/>
      <c r="N11" s="47"/>
      <c r="O11" s="88" t="s">
        <v>7</v>
      </c>
      <c r="P11" s="48"/>
      <c r="Q11" s="39"/>
      <c r="R11" s="47"/>
    </row>
    <row r="12" spans="1:18" ht="18.75" customHeight="1">
      <c r="A12" s="86"/>
      <c r="B12" s="87"/>
      <c r="C12" s="34">
        <v>2</v>
      </c>
      <c r="D12" s="60" t="s">
        <v>49</v>
      </c>
      <c r="E12" s="38"/>
      <c r="F12" s="27">
        <v>5</v>
      </c>
      <c r="G12" s="60"/>
      <c r="H12" s="61"/>
      <c r="I12" s="37"/>
      <c r="J12" s="37"/>
      <c r="K12" s="60"/>
      <c r="L12" s="38"/>
      <c r="M12" s="37"/>
      <c r="N12" s="37"/>
      <c r="O12" s="60"/>
      <c r="P12" s="38"/>
      <c r="Q12" s="36"/>
      <c r="R12" s="37"/>
    </row>
    <row r="13" spans="1:18" ht="18.75" customHeight="1">
      <c r="A13" s="90"/>
      <c r="B13" s="91"/>
      <c r="C13" s="33">
        <v>3</v>
      </c>
      <c r="D13" s="44"/>
      <c r="E13" s="45"/>
      <c r="F13" s="28">
        <v>6</v>
      </c>
      <c r="G13" s="44"/>
      <c r="H13" s="57"/>
      <c r="I13" s="43"/>
      <c r="J13" s="43"/>
      <c r="K13" s="44"/>
      <c r="L13" s="45"/>
      <c r="M13" s="43"/>
      <c r="N13" s="43"/>
      <c r="O13" s="44"/>
      <c r="P13" s="45"/>
      <c r="Q13" s="42"/>
      <c r="R13" s="43"/>
    </row>
    <row r="14" spans="1:18" ht="18.75" customHeight="1">
      <c r="A14" s="92" t="str">
        <f>A9</f>
        <v>仁川学院</v>
      </c>
      <c r="B14" s="93"/>
      <c r="C14" s="35" t="s">
        <v>6</v>
      </c>
      <c r="D14" s="88" t="s">
        <v>50</v>
      </c>
      <c r="E14" s="48"/>
      <c r="F14" s="26">
        <v>4</v>
      </c>
      <c r="G14" s="51"/>
      <c r="H14" s="50"/>
      <c r="I14" s="89" t="s">
        <v>51</v>
      </c>
      <c r="J14" s="47"/>
      <c r="K14" s="51"/>
      <c r="L14" s="48"/>
      <c r="M14" s="47"/>
      <c r="N14" s="47"/>
      <c r="O14" s="88" t="s">
        <v>52</v>
      </c>
      <c r="P14" s="48"/>
      <c r="Q14" s="39"/>
      <c r="R14" s="47"/>
    </row>
    <row r="15" spans="1:18" ht="18.75" customHeight="1">
      <c r="A15" s="86"/>
      <c r="B15" s="87"/>
      <c r="C15" s="34">
        <v>2</v>
      </c>
      <c r="D15" s="60"/>
      <c r="E15" s="38"/>
      <c r="F15" s="27">
        <v>5</v>
      </c>
      <c r="G15" s="60"/>
      <c r="H15" s="61"/>
      <c r="I15" s="37"/>
      <c r="J15" s="37"/>
      <c r="K15" s="60"/>
      <c r="L15" s="38"/>
      <c r="M15" s="37"/>
      <c r="N15" s="37"/>
      <c r="O15" s="60"/>
      <c r="P15" s="38"/>
      <c r="Q15" s="36"/>
      <c r="R15" s="37"/>
    </row>
    <row r="16" spans="1:18" ht="18.75" customHeight="1">
      <c r="A16" s="90"/>
      <c r="B16" s="91"/>
      <c r="C16" s="33">
        <v>3</v>
      </c>
      <c r="D16" s="44"/>
      <c r="E16" s="45"/>
      <c r="F16" s="28">
        <v>6</v>
      </c>
      <c r="G16" s="44"/>
      <c r="H16" s="57"/>
      <c r="I16" s="43"/>
      <c r="J16" s="43"/>
      <c r="K16" s="44"/>
      <c r="L16" s="45"/>
      <c r="M16" s="43"/>
      <c r="N16" s="43"/>
      <c r="O16" s="44"/>
      <c r="P16" s="45"/>
      <c r="Q16" s="42"/>
      <c r="R16" s="43"/>
    </row>
    <row r="17" ht="9" customHeight="1"/>
    <row r="18" spans="2:18" ht="18.75" customHeight="1">
      <c r="B18" s="14">
        <v>1</v>
      </c>
      <c r="C18" s="32" t="s">
        <v>21</v>
      </c>
      <c r="E18" s="49" t="s">
        <v>22</v>
      </c>
      <c r="F18" s="49"/>
      <c r="G18" s="58" t="s">
        <v>17</v>
      </c>
      <c r="H18" s="58"/>
      <c r="I18" s="56">
        <v>0.5256944444444445</v>
      </c>
      <c r="J18" s="56"/>
      <c r="K18" s="59" t="s">
        <v>18</v>
      </c>
      <c r="L18" s="59"/>
      <c r="M18" s="56">
        <v>0.6125</v>
      </c>
      <c r="N18" s="56"/>
      <c r="O18" s="59" t="s">
        <v>19</v>
      </c>
      <c r="P18" s="59"/>
      <c r="Q18" s="63">
        <f>M18-I18</f>
        <v>0.08680555555555558</v>
      </c>
      <c r="R18" s="63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0" t="s">
        <v>2</v>
      </c>
      <c r="B20" s="41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18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83" t="s">
        <v>53</v>
      </c>
      <c r="B21" s="84"/>
      <c r="C21" s="21">
        <v>0</v>
      </c>
      <c r="D21" s="22">
        <v>0</v>
      </c>
      <c r="E21" s="22">
        <v>3</v>
      </c>
      <c r="F21" s="22">
        <v>0</v>
      </c>
      <c r="G21" s="22">
        <v>3</v>
      </c>
      <c r="H21" s="22">
        <v>1</v>
      </c>
      <c r="I21" s="22">
        <v>0</v>
      </c>
      <c r="J21" s="22">
        <v>2</v>
      </c>
      <c r="K21" s="22"/>
      <c r="L21" s="70" t="s">
        <v>30</v>
      </c>
      <c r="M21" s="71"/>
      <c r="N21" s="72"/>
      <c r="O21" s="22"/>
      <c r="P21" s="22"/>
      <c r="Q21" s="24"/>
      <c r="R21" s="25">
        <f>SUM(C21:Q21)</f>
        <v>9</v>
      </c>
    </row>
    <row r="22" spans="1:18" ht="26.25" customHeight="1">
      <c r="A22" s="83" t="s">
        <v>54</v>
      </c>
      <c r="B22" s="84"/>
      <c r="C22" s="21">
        <v>0</v>
      </c>
      <c r="D22" s="22">
        <v>0</v>
      </c>
      <c r="E22" s="22">
        <v>0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/>
      <c r="L22" s="73"/>
      <c r="M22" s="74"/>
      <c r="N22" s="75"/>
      <c r="O22" s="22"/>
      <c r="P22" s="22"/>
      <c r="Q22" s="24"/>
      <c r="R22" s="25">
        <f>SUM(C22:Q22)</f>
        <v>1</v>
      </c>
    </row>
    <row r="23" spans="1:18" ht="22.5" customHeight="1">
      <c r="A23" s="40" t="s">
        <v>2</v>
      </c>
      <c r="B23" s="62"/>
      <c r="C23" s="52" t="s">
        <v>65</v>
      </c>
      <c r="D23" s="53"/>
      <c r="E23" s="53"/>
      <c r="F23" s="53"/>
      <c r="G23" s="53"/>
      <c r="H23" s="54"/>
      <c r="I23" s="52" t="s">
        <v>66</v>
      </c>
      <c r="J23" s="55"/>
      <c r="K23" s="65" t="s">
        <v>67</v>
      </c>
      <c r="L23" s="66"/>
      <c r="M23" s="67" t="s">
        <v>68</v>
      </c>
      <c r="N23" s="68"/>
      <c r="O23" s="55" t="s">
        <v>69</v>
      </c>
      <c r="P23" s="76"/>
      <c r="Q23" s="76"/>
      <c r="R23" s="76"/>
    </row>
    <row r="24" spans="1:18" ht="18.75" customHeight="1">
      <c r="A24" s="86" t="str">
        <f>A21</f>
        <v>高　　砂</v>
      </c>
      <c r="B24" s="87"/>
      <c r="C24" s="35" t="s">
        <v>6</v>
      </c>
      <c r="D24" s="88" t="s">
        <v>34</v>
      </c>
      <c r="E24" s="48"/>
      <c r="F24" s="26">
        <v>4</v>
      </c>
      <c r="G24" s="51"/>
      <c r="H24" s="50"/>
      <c r="I24" s="89" t="s">
        <v>35</v>
      </c>
      <c r="J24" s="47"/>
      <c r="K24" s="51"/>
      <c r="L24" s="48"/>
      <c r="M24" s="47"/>
      <c r="N24" s="47"/>
      <c r="O24" s="88" t="s">
        <v>55</v>
      </c>
      <c r="P24" s="48"/>
      <c r="Q24" s="39"/>
      <c r="R24" s="47"/>
    </row>
    <row r="25" spans="1:18" ht="18.75" customHeight="1">
      <c r="A25" s="86"/>
      <c r="B25" s="87"/>
      <c r="C25" s="34">
        <v>2</v>
      </c>
      <c r="D25" s="94"/>
      <c r="E25" s="38"/>
      <c r="F25" s="27">
        <v>5</v>
      </c>
      <c r="G25" s="60"/>
      <c r="H25" s="61"/>
      <c r="I25" s="37"/>
      <c r="J25" s="37"/>
      <c r="K25" s="60"/>
      <c r="L25" s="38"/>
      <c r="M25" s="37"/>
      <c r="N25" s="37"/>
      <c r="O25" s="94" t="s">
        <v>56</v>
      </c>
      <c r="P25" s="38"/>
      <c r="Q25" s="36"/>
      <c r="R25" s="37"/>
    </row>
    <row r="26" spans="1:18" ht="18.75" customHeight="1">
      <c r="A26" s="90"/>
      <c r="B26" s="91"/>
      <c r="C26" s="33">
        <v>3</v>
      </c>
      <c r="D26" s="44"/>
      <c r="E26" s="45"/>
      <c r="F26" s="28">
        <v>6</v>
      </c>
      <c r="G26" s="44"/>
      <c r="H26" s="57"/>
      <c r="I26" s="43"/>
      <c r="J26" s="43"/>
      <c r="K26" s="44"/>
      <c r="L26" s="45"/>
      <c r="M26" s="43"/>
      <c r="N26" s="43"/>
      <c r="O26" s="44"/>
      <c r="P26" s="45"/>
      <c r="Q26" s="42"/>
      <c r="R26" s="43"/>
    </row>
    <row r="27" spans="1:18" ht="18.75" customHeight="1">
      <c r="A27" s="92" t="str">
        <f>A22</f>
        <v>御　　影</v>
      </c>
      <c r="B27" s="93"/>
      <c r="C27" s="35" t="s">
        <v>6</v>
      </c>
      <c r="D27" s="88" t="s">
        <v>57</v>
      </c>
      <c r="E27" s="48"/>
      <c r="F27" s="26">
        <v>4</v>
      </c>
      <c r="G27" s="51"/>
      <c r="H27" s="50"/>
      <c r="I27" s="89" t="s">
        <v>58</v>
      </c>
      <c r="J27" s="47"/>
      <c r="K27" s="51"/>
      <c r="L27" s="48"/>
      <c r="M27" s="89"/>
      <c r="N27" s="47"/>
      <c r="O27" s="51" t="s">
        <v>59</v>
      </c>
      <c r="P27" s="48"/>
      <c r="Q27" s="39"/>
      <c r="R27" s="47"/>
    </row>
    <row r="28" spans="1:18" ht="18.75" customHeight="1">
      <c r="A28" s="86"/>
      <c r="B28" s="87"/>
      <c r="C28" s="34">
        <v>2</v>
      </c>
      <c r="D28" s="94" t="s">
        <v>60</v>
      </c>
      <c r="E28" s="38"/>
      <c r="F28" s="27">
        <v>5</v>
      </c>
      <c r="G28" s="60"/>
      <c r="H28" s="61"/>
      <c r="I28" s="37"/>
      <c r="J28" s="37"/>
      <c r="K28" s="60"/>
      <c r="L28" s="38"/>
      <c r="M28" s="37"/>
      <c r="N28" s="37"/>
      <c r="O28" s="60"/>
      <c r="P28" s="38"/>
      <c r="Q28" s="36"/>
      <c r="R28" s="37"/>
    </row>
    <row r="29" spans="1:18" ht="18.75" customHeight="1">
      <c r="A29" s="90"/>
      <c r="B29" s="91"/>
      <c r="C29" s="33">
        <v>3</v>
      </c>
      <c r="D29" s="85"/>
      <c r="E29" s="45"/>
      <c r="F29" s="28">
        <v>6</v>
      </c>
      <c r="G29" s="44"/>
      <c r="H29" s="57"/>
      <c r="I29" s="43"/>
      <c r="J29" s="43"/>
      <c r="K29" s="44"/>
      <c r="L29" s="45"/>
      <c r="M29" s="43"/>
      <c r="N29" s="43"/>
      <c r="O29" s="44"/>
      <c r="P29" s="45"/>
      <c r="Q29" s="42"/>
      <c r="R29" s="43"/>
    </row>
    <row r="30" ht="9" customHeight="1"/>
  </sheetData>
  <sheetProtection/>
  <mergeCells count="125">
    <mergeCell ref="D1:G1"/>
    <mergeCell ref="K24:L24"/>
    <mergeCell ref="A7:B7"/>
    <mergeCell ref="A8:B8"/>
    <mergeCell ref="A9:B9"/>
    <mergeCell ref="A24:B26"/>
    <mergeCell ref="K26:L26"/>
    <mergeCell ref="L21:N22"/>
    <mergeCell ref="A10:B10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3:L3"/>
    <mergeCell ref="M18:N18"/>
    <mergeCell ref="G13:H13"/>
    <mergeCell ref="I13:J13"/>
    <mergeCell ref="C10:H10"/>
    <mergeCell ref="I10:J10"/>
    <mergeCell ref="D11:E11"/>
    <mergeCell ref="G18:H18"/>
    <mergeCell ref="E5:F5"/>
    <mergeCell ref="G15:H15"/>
    <mergeCell ref="D15:E15"/>
    <mergeCell ref="D13:E13"/>
    <mergeCell ref="G11:H11"/>
    <mergeCell ref="D12:E12"/>
    <mergeCell ref="G12:H12"/>
    <mergeCell ref="G14:H14"/>
    <mergeCell ref="A20:B20"/>
    <mergeCell ref="A21:B21"/>
    <mergeCell ref="A22:B22"/>
    <mergeCell ref="D16:E16"/>
    <mergeCell ref="D27:E27"/>
    <mergeCell ref="C23:H23"/>
    <mergeCell ref="A27:B29"/>
    <mergeCell ref="D26:E26"/>
    <mergeCell ref="A23:B23"/>
    <mergeCell ref="G27:H27"/>
    <mergeCell ref="K11:L11"/>
    <mergeCell ref="A11:B13"/>
    <mergeCell ref="E18:F18"/>
    <mergeCell ref="D14:E14"/>
    <mergeCell ref="A14:B16"/>
    <mergeCell ref="G16:H16"/>
    <mergeCell ref="I18:J18"/>
    <mergeCell ref="K18:L18"/>
    <mergeCell ref="M3:Q3"/>
    <mergeCell ref="M5:N5"/>
    <mergeCell ref="O5:P5"/>
    <mergeCell ref="Q5:R5"/>
    <mergeCell ref="I5:J5"/>
    <mergeCell ref="G5:H5"/>
    <mergeCell ref="O10:R10"/>
    <mergeCell ref="K5:L5"/>
    <mergeCell ref="K13:L13"/>
    <mergeCell ref="K10:L10"/>
    <mergeCell ref="M10:N10"/>
    <mergeCell ref="O13:P13"/>
    <mergeCell ref="I12:J12"/>
    <mergeCell ref="M13:N13"/>
    <mergeCell ref="K12:L12"/>
    <mergeCell ref="Q11:R11"/>
    <mergeCell ref="M12:N12"/>
    <mergeCell ref="O12:P12"/>
    <mergeCell ref="Q12:R12"/>
    <mergeCell ref="O11:P11"/>
    <mergeCell ref="M11:N11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O18:P18"/>
    <mergeCell ref="K16:L16"/>
    <mergeCell ref="M16:N16"/>
    <mergeCell ref="O16:P16"/>
    <mergeCell ref="G24:H24"/>
    <mergeCell ref="M23:N23"/>
    <mergeCell ref="O23:R23"/>
    <mergeCell ref="I15:J15"/>
    <mergeCell ref="Q18:R18"/>
    <mergeCell ref="G25:H25"/>
    <mergeCell ref="I25:J25"/>
    <mergeCell ref="K25:L25"/>
    <mergeCell ref="M25:N25"/>
    <mergeCell ref="B1:C1"/>
    <mergeCell ref="D29:E29"/>
    <mergeCell ref="G29:H29"/>
    <mergeCell ref="I23:J23"/>
    <mergeCell ref="I29:J29"/>
    <mergeCell ref="I26:J26"/>
    <mergeCell ref="I27:J27"/>
    <mergeCell ref="I24:J24"/>
    <mergeCell ref="I14:J14"/>
    <mergeCell ref="I11:J11"/>
    <mergeCell ref="I16:J16"/>
    <mergeCell ref="K29:L29"/>
    <mergeCell ref="M28:N28"/>
    <mergeCell ref="K27:L27"/>
    <mergeCell ref="M27:N27"/>
    <mergeCell ref="M29:N29"/>
    <mergeCell ref="M26:N26"/>
    <mergeCell ref="D25:E25"/>
    <mergeCell ref="Q29:R29"/>
    <mergeCell ref="O29:P29"/>
    <mergeCell ref="Q26:R26"/>
    <mergeCell ref="Q27:R27"/>
    <mergeCell ref="O27:P27"/>
    <mergeCell ref="O28:P28"/>
    <mergeCell ref="Q28:R28"/>
    <mergeCell ref="K23:L23"/>
    <mergeCell ref="O25:P25"/>
    <mergeCell ref="Q25:R25"/>
    <mergeCell ref="Q24:R24"/>
  </mergeCells>
  <dataValidations count="4">
    <dataValidation allowBlank="1" showInputMessage="1" showErrorMessage="1" imeMode="halfAlpha" sqref="I18:J18 M18:N18 C21:Q22 M1 O1 I5:J5 I1 C8:Q9 M5:N5"/>
    <dataValidation type="list" allowBlank="1" showInputMessage="1" showErrorMessage="1" sqref="C18 C5">
      <formula1>"回戦,戦"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20</v>
      </c>
      <c r="B1" s="77" t="s">
        <v>15</v>
      </c>
      <c r="C1" s="77"/>
      <c r="D1" s="46" t="s">
        <v>9</v>
      </c>
      <c r="E1" s="46"/>
      <c r="F1" s="46"/>
      <c r="G1" s="46"/>
      <c r="H1" s="2" t="s">
        <v>10</v>
      </c>
      <c r="I1" s="3">
        <v>2</v>
      </c>
      <c r="J1" s="4" t="s">
        <v>11</v>
      </c>
      <c r="K1" s="5">
        <v>2009</v>
      </c>
      <c r="L1" s="6" t="s">
        <v>12</v>
      </c>
      <c r="M1" s="7">
        <v>9</v>
      </c>
      <c r="N1" s="6" t="s">
        <v>0</v>
      </c>
      <c r="O1" s="7">
        <v>13</v>
      </c>
      <c r="P1" s="2" t="s">
        <v>16</v>
      </c>
      <c r="Q1" s="8" t="s">
        <v>70</v>
      </c>
      <c r="R1" s="9" t="s">
        <v>71</v>
      </c>
    </row>
    <row r="2" ht="8.25" customHeight="1"/>
    <row r="3" spans="11:18" ht="18.75" customHeight="1">
      <c r="K3" s="64" t="s">
        <v>72</v>
      </c>
      <c r="L3" s="64"/>
      <c r="M3" s="82" t="s">
        <v>44</v>
      </c>
      <c r="N3" s="82"/>
      <c r="O3" s="82"/>
      <c r="P3" s="82"/>
      <c r="Q3" s="82"/>
      <c r="R3" s="13" t="s">
        <v>61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2:18" ht="18.75" customHeight="1">
      <c r="B5" s="14">
        <v>1</v>
      </c>
      <c r="C5" s="32" t="s">
        <v>21</v>
      </c>
      <c r="E5" s="49" t="s">
        <v>14</v>
      </c>
      <c r="F5" s="49"/>
      <c r="G5" s="58" t="s">
        <v>62</v>
      </c>
      <c r="H5" s="58"/>
      <c r="I5" s="56">
        <v>0.4131944444444444</v>
      </c>
      <c r="J5" s="56"/>
      <c r="K5" s="59" t="s">
        <v>63</v>
      </c>
      <c r="L5" s="59"/>
      <c r="M5" s="56">
        <v>0.4930555555555556</v>
      </c>
      <c r="N5" s="56"/>
      <c r="O5" s="59" t="s">
        <v>64</v>
      </c>
      <c r="P5" s="59"/>
      <c r="Q5" s="63">
        <f>M5-I5</f>
        <v>0.07986111111111116</v>
      </c>
      <c r="R5" s="63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0" t="s">
        <v>2</v>
      </c>
      <c r="B7" s="41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83" t="s">
        <v>73</v>
      </c>
      <c r="B8" s="84"/>
      <c r="C8" s="21">
        <v>2</v>
      </c>
      <c r="D8" s="22">
        <v>0</v>
      </c>
      <c r="E8" s="23">
        <v>0</v>
      </c>
      <c r="F8" s="22">
        <v>0</v>
      </c>
      <c r="G8" s="22">
        <v>1</v>
      </c>
      <c r="H8" s="22">
        <v>4</v>
      </c>
      <c r="I8" s="22">
        <v>4</v>
      </c>
      <c r="J8" s="22"/>
      <c r="K8" s="70" t="s">
        <v>131</v>
      </c>
      <c r="L8" s="71"/>
      <c r="M8" s="72"/>
      <c r="N8" s="22"/>
      <c r="O8" s="22"/>
      <c r="P8" s="22"/>
      <c r="Q8" s="24"/>
      <c r="R8" s="25">
        <f>SUM(C8:Q8)</f>
        <v>11</v>
      </c>
    </row>
    <row r="9" spans="1:18" ht="26.25" customHeight="1">
      <c r="A9" s="83" t="s">
        <v>74</v>
      </c>
      <c r="B9" s="84"/>
      <c r="C9" s="21">
        <v>0</v>
      </c>
      <c r="D9" s="22">
        <v>0</v>
      </c>
      <c r="E9" s="23">
        <v>0</v>
      </c>
      <c r="F9" s="22">
        <v>0</v>
      </c>
      <c r="G9" s="22">
        <v>0</v>
      </c>
      <c r="H9" s="22">
        <v>0</v>
      </c>
      <c r="I9" s="22">
        <v>0</v>
      </c>
      <c r="J9" s="22"/>
      <c r="K9" s="73"/>
      <c r="L9" s="74"/>
      <c r="M9" s="75"/>
      <c r="N9" s="22"/>
      <c r="O9" s="22"/>
      <c r="P9" s="22"/>
      <c r="Q9" s="24"/>
      <c r="R9" s="25">
        <f>SUM(C9:Q9)</f>
        <v>0</v>
      </c>
    </row>
    <row r="10" spans="1:18" ht="22.5" customHeight="1">
      <c r="A10" s="40" t="s">
        <v>2</v>
      </c>
      <c r="B10" s="41"/>
      <c r="C10" s="52" t="s">
        <v>36</v>
      </c>
      <c r="D10" s="53"/>
      <c r="E10" s="53"/>
      <c r="F10" s="53"/>
      <c r="G10" s="53"/>
      <c r="H10" s="54"/>
      <c r="I10" s="52" t="s">
        <v>37</v>
      </c>
      <c r="J10" s="55"/>
      <c r="K10" s="65" t="s">
        <v>38</v>
      </c>
      <c r="L10" s="66"/>
      <c r="M10" s="67" t="s">
        <v>39</v>
      </c>
      <c r="N10" s="68"/>
      <c r="O10" s="69" t="s">
        <v>40</v>
      </c>
      <c r="P10" s="53"/>
      <c r="Q10" s="53"/>
      <c r="R10" s="55"/>
    </row>
    <row r="11" spans="1:18" ht="18.75" customHeight="1">
      <c r="A11" s="86" t="str">
        <f>A8</f>
        <v>神港学園神港</v>
      </c>
      <c r="B11" s="87"/>
      <c r="C11" s="35" t="s">
        <v>6</v>
      </c>
      <c r="D11" s="88" t="s">
        <v>42</v>
      </c>
      <c r="E11" s="48"/>
      <c r="F11" s="26">
        <v>4</v>
      </c>
      <c r="G11" s="51"/>
      <c r="H11" s="50"/>
      <c r="I11" s="89" t="s">
        <v>29</v>
      </c>
      <c r="J11" s="47"/>
      <c r="K11" s="51" t="s">
        <v>75</v>
      </c>
      <c r="L11" s="48"/>
      <c r="M11" s="89" t="s">
        <v>76</v>
      </c>
      <c r="N11" s="47"/>
      <c r="O11" s="88" t="s">
        <v>42</v>
      </c>
      <c r="P11" s="48"/>
      <c r="Q11" s="39"/>
      <c r="R11" s="47"/>
    </row>
    <row r="12" spans="1:18" ht="18.75" customHeight="1">
      <c r="A12" s="86"/>
      <c r="B12" s="87"/>
      <c r="C12" s="34">
        <v>2</v>
      </c>
      <c r="D12" s="60"/>
      <c r="E12" s="38"/>
      <c r="F12" s="27">
        <v>5</v>
      </c>
      <c r="G12" s="60"/>
      <c r="H12" s="61"/>
      <c r="I12" s="37" t="s">
        <v>75</v>
      </c>
      <c r="J12" s="37"/>
      <c r="K12" s="60"/>
      <c r="L12" s="38"/>
      <c r="M12" s="37"/>
      <c r="N12" s="37"/>
      <c r="O12" s="60" t="s">
        <v>43</v>
      </c>
      <c r="P12" s="38"/>
      <c r="Q12" s="36"/>
      <c r="R12" s="37"/>
    </row>
    <row r="13" spans="1:18" ht="18.75" customHeight="1">
      <c r="A13" s="90"/>
      <c r="B13" s="91"/>
      <c r="C13" s="33">
        <v>3</v>
      </c>
      <c r="D13" s="44"/>
      <c r="E13" s="45"/>
      <c r="F13" s="28">
        <v>6</v>
      </c>
      <c r="G13" s="44"/>
      <c r="H13" s="57"/>
      <c r="I13" s="43"/>
      <c r="J13" s="43"/>
      <c r="K13" s="44"/>
      <c r="L13" s="45"/>
      <c r="M13" s="43"/>
      <c r="N13" s="43"/>
      <c r="O13" s="44"/>
      <c r="P13" s="45"/>
      <c r="Q13" s="42"/>
      <c r="R13" s="43"/>
    </row>
    <row r="14" spans="1:18" ht="18.75" customHeight="1">
      <c r="A14" s="92" t="str">
        <f>A9</f>
        <v>小　　野</v>
      </c>
      <c r="B14" s="93"/>
      <c r="C14" s="35" t="s">
        <v>6</v>
      </c>
      <c r="D14" s="88" t="s">
        <v>77</v>
      </c>
      <c r="E14" s="48"/>
      <c r="F14" s="26">
        <v>4</v>
      </c>
      <c r="G14" s="51"/>
      <c r="H14" s="50"/>
      <c r="I14" s="89" t="s">
        <v>78</v>
      </c>
      <c r="J14" s="47"/>
      <c r="K14" s="51"/>
      <c r="L14" s="48"/>
      <c r="M14" s="47"/>
      <c r="N14" s="47"/>
      <c r="O14" s="88"/>
      <c r="P14" s="48"/>
      <c r="Q14" s="39"/>
      <c r="R14" s="47"/>
    </row>
    <row r="15" spans="1:18" ht="18.75" customHeight="1">
      <c r="A15" s="86"/>
      <c r="B15" s="87"/>
      <c r="C15" s="34">
        <v>2</v>
      </c>
      <c r="D15" s="60" t="s">
        <v>79</v>
      </c>
      <c r="E15" s="38"/>
      <c r="F15" s="27">
        <v>5</v>
      </c>
      <c r="G15" s="60"/>
      <c r="H15" s="61"/>
      <c r="I15" s="37" t="s">
        <v>80</v>
      </c>
      <c r="J15" s="37"/>
      <c r="K15" s="60"/>
      <c r="L15" s="38"/>
      <c r="M15" s="37"/>
      <c r="N15" s="37"/>
      <c r="O15" s="60"/>
      <c r="P15" s="38"/>
      <c r="Q15" s="36"/>
      <c r="R15" s="37"/>
    </row>
    <row r="16" spans="1:18" ht="18.75" customHeight="1">
      <c r="A16" s="90"/>
      <c r="B16" s="91"/>
      <c r="C16" s="33">
        <v>3</v>
      </c>
      <c r="D16" s="44" t="s">
        <v>77</v>
      </c>
      <c r="E16" s="45"/>
      <c r="F16" s="28">
        <v>6</v>
      </c>
      <c r="G16" s="44"/>
      <c r="H16" s="57"/>
      <c r="I16" s="43"/>
      <c r="J16" s="43"/>
      <c r="K16" s="44"/>
      <c r="L16" s="45"/>
      <c r="M16" s="43"/>
      <c r="N16" s="43"/>
      <c r="O16" s="44"/>
      <c r="P16" s="45"/>
      <c r="Q16" s="42"/>
      <c r="R16" s="43"/>
    </row>
    <row r="17" ht="9" customHeight="1"/>
    <row r="18" spans="2:18" ht="18.75" customHeight="1">
      <c r="B18" s="14">
        <v>1</v>
      </c>
      <c r="C18" s="32" t="s">
        <v>21</v>
      </c>
      <c r="E18" s="49" t="s">
        <v>81</v>
      </c>
      <c r="F18" s="49"/>
      <c r="G18" s="58" t="s">
        <v>82</v>
      </c>
      <c r="H18" s="58"/>
      <c r="I18" s="56">
        <v>0.5277777777777778</v>
      </c>
      <c r="J18" s="56"/>
      <c r="K18" s="59" t="s">
        <v>83</v>
      </c>
      <c r="L18" s="59"/>
      <c r="M18" s="56">
        <v>0.6090277777777778</v>
      </c>
      <c r="N18" s="56"/>
      <c r="O18" s="59" t="s">
        <v>84</v>
      </c>
      <c r="P18" s="59"/>
      <c r="Q18" s="63">
        <f>M18-I18</f>
        <v>0.08125000000000004</v>
      </c>
      <c r="R18" s="63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0" t="s">
        <v>2</v>
      </c>
      <c r="B20" s="41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0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83" t="s">
        <v>85</v>
      </c>
      <c r="B21" s="84"/>
      <c r="C21" s="21">
        <v>5</v>
      </c>
      <c r="D21" s="22">
        <v>0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24"/>
      <c r="R21" s="25">
        <f>SUM(C21:Q21)</f>
        <v>6</v>
      </c>
    </row>
    <row r="22" spans="1:18" ht="26.25" customHeight="1">
      <c r="A22" s="83" t="s">
        <v>86</v>
      </c>
      <c r="B22" s="84"/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</v>
      </c>
      <c r="I22" s="22">
        <v>0</v>
      </c>
      <c r="J22" s="22">
        <v>0</v>
      </c>
      <c r="K22" s="22">
        <v>0</v>
      </c>
      <c r="L22" s="22"/>
      <c r="M22" s="22"/>
      <c r="N22" s="22"/>
      <c r="O22" s="22"/>
      <c r="P22" s="22"/>
      <c r="Q22" s="24"/>
      <c r="R22" s="25">
        <f>SUM(C22:Q22)</f>
        <v>2</v>
      </c>
    </row>
    <row r="23" spans="1:18" ht="22.5" customHeight="1">
      <c r="A23" s="40" t="s">
        <v>2</v>
      </c>
      <c r="B23" s="62"/>
      <c r="C23" s="52" t="s">
        <v>36</v>
      </c>
      <c r="D23" s="53"/>
      <c r="E23" s="53"/>
      <c r="F23" s="53"/>
      <c r="G23" s="53"/>
      <c r="H23" s="54"/>
      <c r="I23" s="52" t="s">
        <v>37</v>
      </c>
      <c r="J23" s="55"/>
      <c r="K23" s="65" t="s">
        <v>38</v>
      </c>
      <c r="L23" s="66"/>
      <c r="M23" s="67" t="s">
        <v>39</v>
      </c>
      <c r="N23" s="68"/>
      <c r="O23" s="55" t="s">
        <v>40</v>
      </c>
      <c r="P23" s="76"/>
      <c r="Q23" s="76"/>
      <c r="R23" s="76"/>
    </row>
    <row r="24" spans="1:18" ht="18.75" customHeight="1">
      <c r="A24" s="86" t="str">
        <f>A21</f>
        <v>神戸村野工業</v>
      </c>
      <c r="B24" s="87"/>
      <c r="C24" s="35" t="s">
        <v>6</v>
      </c>
      <c r="D24" s="88" t="s">
        <v>87</v>
      </c>
      <c r="E24" s="48"/>
      <c r="F24" s="26">
        <v>4</v>
      </c>
      <c r="G24" s="51"/>
      <c r="H24" s="50"/>
      <c r="I24" s="89" t="s">
        <v>88</v>
      </c>
      <c r="J24" s="47"/>
      <c r="K24" s="51"/>
      <c r="L24" s="48"/>
      <c r="M24" s="47" t="s">
        <v>89</v>
      </c>
      <c r="N24" s="47"/>
      <c r="O24" s="88" t="s">
        <v>89</v>
      </c>
      <c r="P24" s="48"/>
      <c r="Q24" s="39"/>
      <c r="R24" s="47"/>
    </row>
    <row r="25" spans="1:18" ht="18.75" customHeight="1">
      <c r="A25" s="86"/>
      <c r="B25" s="87"/>
      <c r="C25" s="34">
        <v>2</v>
      </c>
      <c r="D25" s="94" t="s">
        <v>90</v>
      </c>
      <c r="E25" s="38"/>
      <c r="F25" s="27">
        <v>5</v>
      </c>
      <c r="G25" s="60"/>
      <c r="H25" s="61"/>
      <c r="I25" s="37"/>
      <c r="J25" s="37"/>
      <c r="K25" s="60"/>
      <c r="L25" s="38"/>
      <c r="M25" s="37"/>
      <c r="N25" s="37"/>
      <c r="O25" s="94"/>
      <c r="P25" s="38"/>
      <c r="Q25" s="36"/>
      <c r="R25" s="37"/>
    </row>
    <row r="26" spans="1:18" ht="18.75" customHeight="1">
      <c r="A26" s="90"/>
      <c r="B26" s="91"/>
      <c r="C26" s="33">
        <v>3</v>
      </c>
      <c r="D26" s="44"/>
      <c r="E26" s="45"/>
      <c r="F26" s="28">
        <v>6</v>
      </c>
      <c r="G26" s="44"/>
      <c r="H26" s="57"/>
      <c r="I26" s="43"/>
      <c r="J26" s="43"/>
      <c r="K26" s="44"/>
      <c r="L26" s="45"/>
      <c r="M26" s="43"/>
      <c r="N26" s="43"/>
      <c r="O26" s="44"/>
      <c r="P26" s="45"/>
      <c r="Q26" s="42"/>
      <c r="R26" s="43"/>
    </row>
    <row r="27" spans="1:18" ht="18.75" customHeight="1">
      <c r="A27" s="92" t="str">
        <f>A22</f>
        <v>神戸北</v>
      </c>
      <c r="B27" s="93"/>
      <c r="C27" s="35" t="s">
        <v>6</v>
      </c>
      <c r="D27" s="88" t="s">
        <v>91</v>
      </c>
      <c r="E27" s="48"/>
      <c r="F27" s="26">
        <v>4</v>
      </c>
      <c r="G27" s="51"/>
      <c r="H27" s="50"/>
      <c r="I27" s="89" t="s">
        <v>92</v>
      </c>
      <c r="J27" s="47"/>
      <c r="K27" s="51"/>
      <c r="L27" s="48"/>
      <c r="M27" s="89" t="s">
        <v>91</v>
      </c>
      <c r="N27" s="47"/>
      <c r="O27" s="51"/>
      <c r="P27" s="48"/>
      <c r="Q27" s="39"/>
      <c r="R27" s="47"/>
    </row>
    <row r="28" spans="1:18" ht="18.75" customHeight="1">
      <c r="A28" s="86"/>
      <c r="B28" s="87"/>
      <c r="C28" s="34">
        <v>2</v>
      </c>
      <c r="D28" s="94"/>
      <c r="E28" s="38"/>
      <c r="F28" s="27">
        <v>5</v>
      </c>
      <c r="G28" s="60"/>
      <c r="H28" s="61"/>
      <c r="I28" s="37"/>
      <c r="J28" s="37"/>
      <c r="K28" s="60"/>
      <c r="L28" s="38"/>
      <c r="M28" s="37"/>
      <c r="N28" s="37"/>
      <c r="O28" s="60"/>
      <c r="P28" s="38"/>
      <c r="Q28" s="36"/>
      <c r="R28" s="37"/>
    </row>
    <row r="29" spans="1:18" ht="18.75" customHeight="1">
      <c r="A29" s="90"/>
      <c r="B29" s="91"/>
      <c r="C29" s="33">
        <v>3</v>
      </c>
      <c r="D29" s="85"/>
      <c r="E29" s="45"/>
      <c r="F29" s="28">
        <v>6</v>
      </c>
      <c r="G29" s="44"/>
      <c r="H29" s="57"/>
      <c r="I29" s="43"/>
      <c r="J29" s="43"/>
      <c r="K29" s="44"/>
      <c r="L29" s="45"/>
      <c r="M29" s="43"/>
      <c r="N29" s="43"/>
      <c r="O29" s="44"/>
      <c r="P29" s="45"/>
      <c r="Q29" s="42"/>
      <c r="R29" s="43"/>
    </row>
  </sheetData>
  <sheetProtection/>
  <mergeCells count="125">
    <mergeCell ref="Q25:R25"/>
    <mergeCell ref="Q24:R24"/>
    <mergeCell ref="M23:N23"/>
    <mergeCell ref="O23:R23"/>
    <mergeCell ref="M24:N24"/>
    <mergeCell ref="O24:P24"/>
    <mergeCell ref="M25:N25"/>
    <mergeCell ref="O25:P25"/>
    <mergeCell ref="M27:N27"/>
    <mergeCell ref="M29:N29"/>
    <mergeCell ref="M26:N26"/>
    <mergeCell ref="Q26:R26"/>
    <mergeCell ref="Q27:R27"/>
    <mergeCell ref="O27:P27"/>
    <mergeCell ref="O28:P28"/>
    <mergeCell ref="Q28:R28"/>
    <mergeCell ref="O26:P26"/>
    <mergeCell ref="K29:L29"/>
    <mergeCell ref="M28:N28"/>
    <mergeCell ref="Q29:R29"/>
    <mergeCell ref="O29:P29"/>
    <mergeCell ref="K23:L23"/>
    <mergeCell ref="I15:J15"/>
    <mergeCell ref="D29:E29"/>
    <mergeCell ref="G29:H29"/>
    <mergeCell ref="I23:J23"/>
    <mergeCell ref="I29:J29"/>
    <mergeCell ref="I26:J26"/>
    <mergeCell ref="I27:J27"/>
    <mergeCell ref="I24:J24"/>
    <mergeCell ref="B1:C1"/>
    <mergeCell ref="I14:J14"/>
    <mergeCell ref="I11:J11"/>
    <mergeCell ref="I16:J16"/>
    <mergeCell ref="I12:J12"/>
    <mergeCell ref="I5:J5"/>
    <mergeCell ref="G5:H5"/>
    <mergeCell ref="D12:E12"/>
    <mergeCell ref="Q18:R18"/>
    <mergeCell ref="O18:P18"/>
    <mergeCell ref="I18:J18"/>
    <mergeCell ref="K18:L18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Q11:R11"/>
    <mergeCell ref="M12:N12"/>
    <mergeCell ref="O12:P12"/>
    <mergeCell ref="Q12:R12"/>
    <mergeCell ref="O11:P11"/>
    <mergeCell ref="K13:L13"/>
    <mergeCell ref="O13:P13"/>
    <mergeCell ref="K10:L10"/>
    <mergeCell ref="M10:N10"/>
    <mergeCell ref="O10:R10"/>
    <mergeCell ref="M11:N11"/>
    <mergeCell ref="M13:N13"/>
    <mergeCell ref="K12:L12"/>
    <mergeCell ref="M3:Q3"/>
    <mergeCell ref="M5:N5"/>
    <mergeCell ref="O5:P5"/>
    <mergeCell ref="Q5:R5"/>
    <mergeCell ref="K5:L5"/>
    <mergeCell ref="A11:B13"/>
    <mergeCell ref="E18:F18"/>
    <mergeCell ref="D14:E14"/>
    <mergeCell ref="A14:B16"/>
    <mergeCell ref="D15:E15"/>
    <mergeCell ref="D13:E13"/>
    <mergeCell ref="C23:H23"/>
    <mergeCell ref="A27:B29"/>
    <mergeCell ref="D26:E26"/>
    <mergeCell ref="A23:B23"/>
    <mergeCell ref="G27:H27"/>
    <mergeCell ref="A20:B20"/>
    <mergeCell ref="A21:B21"/>
    <mergeCell ref="A22:B22"/>
    <mergeCell ref="D16:E16"/>
    <mergeCell ref="K3:L3"/>
    <mergeCell ref="M18:N18"/>
    <mergeCell ref="G13:H13"/>
    <mergeCell ref="I13:J13"/>
    <mergeCell ref="C10:H10"/>
    <mergeCell ref="I10:J10"/>
    <mergeCell ref="D11:E11"/>
    <mergeCell ref="G18:H18"/>
    <mergeCell ref="K11:L11"/>
    <mergeCell ref="G16:H16"/>
    <mergeCell ref="E5:F5"/>
    <mergeCell ref="G15:H15"/>
    <mergeCell ref="D28:E28"/>
    <mergeCell ref="G28:H28"/>
    <mergeCell ref="G12:H12"/>
    <mergeCell ref="G14:H14"/>
    <mergeCell ref="D27:E27"/>
    <mergeCell ref="G11:H11"/>
    <mergeCell ref="I28:J28"/>
    <mergeCell ref="K28:L28"/>
    <mergeCell ref="D24:E24"/>
    <mergeCell ref="G26:H26"/>
    <mergeCell ref="I25:J25"/>
    <mergeCell ref="K25:L25"/>
    <mergeCell ref="G24:H24"/>
    <mergeCell ref="D25:E25"/>
    <mergeCell ref="G25:H25"/>
    <mergeCell ref="K27:L27"/>
    <mergeCell ref="D1:G1"/>
    <mergeCell ref="K24:L24"/>
    <mergeCell ref="A7:B7"/>
    <mergeCell ref="A8:B8"/>
    <mergeCell ref="A9:B9"/>
    <mergeCell ref="A24:B26"/>
    <mergeCell ref="K26:L26"/>
    <mergeCell ref="A10:B10"/>
    <mergeCell ref="K8:M9"/>
  </mergeCells>
  <dataValidations count="4">
    <dataValidation allowBlank="1" showInputMessage="1" showErrorMessage="1" imeMode="halfAlpha" sqref="C21:Q22 M18:N18 I18:J18 M5:N5 C8:Q9 I5:J5 I1 O1 M1"/>
    <dataValidation type="list" allowBlank="1" showInputMessage="1" showErrorMessage="1" sqref="C18 C5">
      <formula1>"回戦,戦"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20</v>
      </c>
      <c r="B1" s="77" t="s">
        <v>15</v>
      </c>
      <c r="C1" s="77"/>
      <c r="D1" s="46" t="s">
        <v>9</v>
      </c>
      <c r="E1" s="46"/>
      <c r="F1" s="46"/>
      <c r="G1" s="46"/>
      <c r="H1" s="2" t="s">
        <v>10</v>
      </c>
      <c r="I1" s="3">
        <v>4</v>
      </c>
      <c r="J1" s="4" t="s">
        <v>11</v>
      </c>
      <c r="K1" s="5">
        <v>2009</v>
      </c>
      <c r="L1" s="6" t="s">
        <v>12</v>
      </c>
      <c r="M1" s="7">
        <v>9</v>
      </c>
      <c r="N1" s="6" t="s">
        <v>0</v>
      </c>
      <c r="O1" s="7">
        <v>20</v>
      </c>
      <c r="P1" s="2" t="s">
        <v>16</v>
      </c>
      <c r="Q1" s="8" t="s">
        <v>70</v>
      </c>
      <c r="R1" s="9" t="s">
        <v>71</v>
      </c>
    </row>
    <row r="2" ht="8.25" customHeight="1"/>
    <row r="3" spans="11:18" ht="18.75" customHeight="1">
      <c r="K3" s="64" t="s">
        <v>72</v>
      </c>
      <c r="L3" s="64"/>
      <c r="M3" s="82" t="s">
        <v>44</v>
      </c>
      <c r="N3" s="82"/>
      <c r="O3" s="82"/>
      <c r="P3" s="82"/>
      <c r="Q3" s="82"/>
      <c r="R3" s="13" t="s">
        <v>61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2:18" ht="18.75" customHeight="1">
      <c r="B5" s="14">
        <v>2</v>
      </c>
      <c r="C5" s="32" t="s">
        <v>21</v>
      </c>
      <c r="E5" s="49" t="s">
        <v>14</v>
      </c>
      <c r="F5" s="49"/>
      <c r="G5" s="58" t="s">
        <v>62</v>
      </c>
      <c r="H5" s="58"/>
      <c r="I5" s="56">
        <v>0.4131944444444444</v>
      </c>
      <c r="J5" s="56"/>
      <c r="K5" s="59" t="s">
        <v>63</v>
      </c>
      <c r="L5" s="59"/>
      <c r="M5" s="56">
        <v>0.4861111111111111</v>
      </c>
      <c r="N5" s="56"/>
      <c r="O5" s="59" t="s">
        <v>64</v>
      </c>
      <c r="P5" s="59"/>
      <c r="Q5" s="63">
        <f>M5-I5</f>
        <v>0.07291666666666669</v>
      </c>
      <c r="R5" s="63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0" t="s">
        <v>2</v>
      </c>
      <c r="B7" s="41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83" t="s">
        <v>93</v>
      </c>
      <c r="B8" s="84"/>
      <c r="C8" s="21">
        <v>1</v>
      </c>
      <c r="D8" s="22">
        <v>0</v>
      </c>
      <c r="E8" s="23">
        <v>0</v>
      </c>
      <c r="F8" s="22">
        <v>0</v>
      </c>
      <c r="G8" s="22">
        <v>2</v>
      </c>
      <c r="H8" s="22">
        <v>0</v>
      </c>
      <c r="I8" s="22">
        <v>4</v>
      </c>
      <c r="J8" s="22"/>
      <c r="K8" s="70" t="s">
        <v>131</v>
      </c>
      <c r="L8" s="71"/>
      <c r="M8" s="72"/>
      <c r="N8" s="22"/>
      <c r="O8" s="22"/>
      <c r="P8" s="22"/>
      <c r="Q8" s="24"/>
      <c r="R8" s="25">
        <f>SUM(C8:Q8)</f>
        <v>7</v>
      </c>
    </row>
    <row r="9" spans="1:18" ht="26.25" customHeight="1">
      <c r="A9" s="83" t="s">
        <v>94</v>
      </c>
      <c r="B9" s="84"/>
      <c r="C9" s="21">
        <v>0</v>
      </c>
      <c r="D9" s="22">
        <v>0</v>
      </c>
      <c r="E9" s="23">
        <v>0</v>
      </c>
      <c r="F9" s="22">
        <v>0</v>
      </c>
      <c r="G9" s="22">
        <v>0</v>
      </c>
      <c r="H9" s="22">
        <v>0</v>
      </c>
      <c r="I9" s="22">
        <v>0</v>
      </c>
      <c r="J9" s="22"/>
      <c r="K9" s="73"/>
      <c r="L9" s="74"/>
      <c r="M9" s="75"/>
      <c r="N9" s="22"/>
      <c r="O9" s="22"/>
      <c r="P9" s="22"/>
      <c r="Q9" s="24"/>
      <c r="R9" s="25">
        <f>SUM(C9:Q9)</f>
        <v>0</v>
      </c>
    </row>
    <row r="10" spans="1:18" ht="22.5" customHeight="1">
      <c r="A10" s="40" t="s">
        <v>2</v>
      </c>
      <c r="B10" s="41"/>
      <c r="C10" s="52" t="s">
        <v>65</v>
      </c>
      <c r="D10" s="53"/>
      <c r="E10" s="53"/>
      <c r="F10" s="53"/>
      <c r="G10" s="53"/>
      <c r="H10" s="54"/>
      <c r="I10" s="52" t="s">
        <v>66</v>
      </c>
      <c r="J10" s="55"/>
      <c r="K10" s="65" t="s">
        <v>67</v>
      </c>
      <c r="L10" s="66"/>
      <c r="M10" s="67" t="s">
        <v>68</v>
      </c>
      <c r="N10" s="68"/>
      <c r="O10" s="69" t="s">
        <v>69</v>
      </c>
      <c r="P10" s="53"/>
      <c r="Q10" s="53"/>
      <c r="R10" s="55"/>
    </row>
    <row r="11" spans="1:18" ht="18.75" customHeight="1">
      <c r="A11" s="86" t="str">
        <f>A8</f>
        <v>津　　　名</v>
      </c>
      <c r="B11" s="87"/>
      <c r="C11" s="35" t="s">
        <v>6</v>
      </c>
      <c r="D11" s="88" t="s">
        <v>33</v>
      </c>
      <c r="E11" s="48"/>
      <c r="F11" s="26">
        <v>4</v>
      </c>
      <c r="G11" s="51"/>
      <c r="H11" s="50"/>
      <c r="I11" s="89" t="s">
        <v>26</v>
      </c>
      <c r="J11" s="47"/>
      <c r="K11" s="51"/>
      <c r="L11" s="48"/>
      <c r="M11" s="89"/>
      <c r="N11" s="47"/>
      <c r="O11" s="88" t="s">
        <v>96</v>
      </c>
      <c r="P11" s="48"/>
      <c r="Q11" s="39"/>
      <c r="R11" s="47"/>
    </row>
    <row r="12" spans="1:18" ht="18.75" customHeight="1">
      <c r="A12" s="86"/>
      <c r="B12" s="87"/>
      <c r="C12" s="34">
        <v>2</v>
      </c>
      <c r="D12" s="60"/>
      <c r="E12" s="38"/>
      <c r="F12" s="27">
        <v>5</v>
      </c>
      <c r="G12" s="60"/>
      <c r="H12" s="61"/>
      <c r="I12" s="37"/>
      <c r="J12" s="37"/>
      <c r="K12" s="60"/>
      <c r="L12" s="38"/>
      <c r="M12" s="37"/>
      <c r="N12" s="37"/>
      <c r="O12" s="60" t="s">
        <v>97</v>
      </c>
      <c r="P12" s="38"/>
      <c r="Q12" s="36"/>
      <c r="R12" s="37"/>
    </row>
    <row r="13" spans="1:18" ht="18.75" customHeight="1">
      <c r="A13" s="90"/>
      <c r="B13" s="91"/>
      <c r="C13" s="33">
        <v>3</v>
      </c>
      <c r="D13" s="44"/>
      <c r="E13" s="45"/>
      <c r="F13" s="28">
        <v>6</v>
      </c>
      <c r="G13" s="44"/>
      <c r="H13" s="57"/>
      <c r="I13" s="43"/>
      <c r="J13" s="43"/>
      <c r="K13" s="44"/>
      <c r="L13" s="45"/>
      <c r="M13" s="43"/>
      <c r="N13" s="43"/>
      <c r="O13" s="44" t="s">
        <v>98</v>
      </c>
      <c r="P13" s="45"/>
      <c r="Q13" s="42"/>
      <c r="R13" s="43"/>
    </row>
    <row r="14" spans="1:18" ht="18.75" customHeight="1">
      <c r="A14" s="92" t="str">
        <f>A9</f>
        <v>西脇工業</v>
      </c>
      <c r="B14" s="93"/>
      <c r="C14" s="35" t="s">
        <v>6</v>
      </c>
      <c r="D14" s="88" t="s">
        <v>99</v>
      </c>
      <c r="E14" s="48"/>
      <c r="F14" s="26">
        <v>4</v>
      </c>
      <c r="G14" s="51"/>
      <c r="H14" s="50"/>
      <c r="I14" s="89" t="s">
        <v>100</v>
      </c>
      <c r="J14" s="47"/>
      <c r="K14" s="51"/>
      <c r="L14" s="48"/>
      <c r="M14" s="47"/>
      <c r="N14" s="47"/>
      <c r="O14" s="88" t="s">
        <v>101</v>
      </c>
      <c r="P14" s="48"/>
      <c r="Q14" s="39"/>
      <c r="R14" s="47"/>
    </row>
    <row r="15" spans="1:18" ht="18.75" customHeight="1">
      <c r="A15" s="86"/>
      <c r="B15" s="87"/>
      <c r="C15" s="34">
        <v>2</v>
      </c>
      <c r="D15" s="60" t="s">
        <v>102</v>
      </c>
      <c r="E15" s="38"/>
      <c r="F15" s="27">
        <v>5</v>
      </c>
      <c r="G15" s="60"/>
      <c r="H15" s="61"/>
      <c r="I15" s="37"/>
      <c r="J15" s="37"/>
      <c r="K15" s="60"/>
      <c r="L15" s="38"/>
      <c r="M15" s="37"/>
      <c r="N15" s="37"/>
      <c r="O15" s="60"/>
      <c r="P15" s="38"/>
      <c r="Q15" s="36"/>
      <c r="R15" s="37"/>
    </row>
    <row r="16" spans="1:18" ht="18.75" customHeight="1">
      <c r="A16" s="90"/>
      <c r="B16" s="91"/>
      <c r="C16" s="33">
        <v>3</v>
      </c>
      <c r="D16" s="44" t="s">
        <v>103</v>
      </c>
      <c r="E16" s="45"/>
      <c r="F16" s="28">
        <v>6</v>
      </c>
      <c r="G16" s="44"/>
      <c r="H16" s="57"/>
      <c r="I16" s="43"/>
      <c r="J16" s="43"/>
      <c r="K16" s="44"/>
      <c r="L16" s="45"/>
      <c r="M16" s="43"/>
      <c r="N16" s="43"/>
      <c r="O16" s="44"/>
      <c r="P16" s="45"/>
      <c r="Q16" s="42"/>
      <c r="R16" s="43"/>
    </row>
    <row r="17" ht="9" customHeight="1"/>
    <row r="18" spans="2:18" ht="18.75" customHeight="1">
      <c r="B18" s="14">
        <v>2</v>
      </c>
      <c r="C18" s="32" t="s">
        <v>21</v>
      </c>
      <c r="E18" s="49" t="s">
        <v>111</v>
      </c>
      <c r="F18" s="49"/>
      <c r="G18" s="58" t="s">
        <v>112</v>
      </c>
      <c r="H18" s="58"/>
      <c r="I18" s="56">
        <v>0.5208333333333334</v>
      </c>
      <c r="J18" s="56"/>
      <c r="K18" s="59" t="s">
        <v>113</v>
      </c>
      <c r="L18" s="59"/>
      <c r="M18" s="56">
        <v>0.6270833333333333</v>
      </c>
      <c r="N18" s="56"/>
      <c r="O18" s="59" t="s">
        <v>114</v>
      </c>
      <c r="P18" s="59"/>
      <c r="Q18" s="63">
        <f>M18-I18</f>
        <v>0.10624999999999996</v>
      </c>
      <c r="R18" s="63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0" t="s">
        <v>2</v>
      </c>
      <c r="B20" s="41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0">
        <v>9</v>
      </c>
      <c r="L20" s="30">
        <v>10</v>
      </c>
      <c r="M20" s="30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83" t="s">
        <v>5</v>
      </c>
      <c r="B21" s="84"/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22">
        <v>4</v>
      </c>
      <c r="N21" s="22"/>
      <c r="O21" s="78" t="s">
        <v>104</v>
      </c>
      <c r="P21" s="79"/>
      <c r="Q21" s="95"/>
      <c r="R21" s="25">
        <f>SUM(C21:Q21)</f>
        <v>6</v>
      </c>
    </row>
    <row r="22" spans="1:18" ht="26.25" customHeight="1">
      <c r="A22" s="83" t="s">
        <v>105</v>
      </c>
      <c r="B22" s="84"/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22"/>
      <c r="O22" s="80"/>
      <c r="P22" s="81"/>
      <c r="Q22" s="96"/>
      <c r="R22" s="25">
        <f>SUM(C22:Q22)</f>
        <v>2</v>
      </c>
    </row>
    <row r="23" spans="1:18" ht="22.5" customHeight="1">
      <c r="A23" s="40" t="s">
        <v>2</v>
      </c>
      <c r="B23" s="62"/>
      <c r="C23" s="52" t="s">
        <v>65</v>
      </c>
      <c r="D23" s="53"/>
      <c r="E23" s="53"/>
      <c r="F23" s="53"/>
      <c r="G23" s="53"/>
      <c r="H23" s="54"/>
      <c r="I23" s="52" t="s">
        <v>66</v>
      </c>
      <c r="J23" s="55"/>
      <c r="K23" s="65" t="s">
        <v>67</v>
      </c>
      <c r="L23" s="66"/>
      <c r="M23" s="67" t="s">
        <v>68</v>
      </c>
      <c r="N23" s="68"/>
      <c r="O23" s="55" t="s">
        <v>69</v>
      </c>
      <c r="P23" s="76"/>
      <c r="Q23" s="76"/>
      <c r="R23" s="76"/>
    </row>
    <row r="24" spans="1:18" ht="18.75" customHeight="1">
      <c r="A24" s="86" t="str">
        <f>A21</f>
        <v>報徳学園</v>
      </c>
      <c r="B24" s="87"/>
      <c r="C24" s="35" t="s">
        <v>6</v>
      </c>
      <c r="D24" s="88" t="s">
        <v>27</v>
      </c>
      <c r="E24" s="48"/>
      <c r="F24" s="26">
        <v>4</v>
      </c>
      <c r="G24" s="51"/>
      <c r="H24" s="50"/>
      <c r="I24" s="89" t="s">
        <v>28</v>
      </c>
      <c r="J24" s="47"/>
      <c r="K24" s="51" t="s">
        <v>106</v>
      </c>
      <c r="L24" s="48"/>
      <c r="M24" s="47"/>
      <c r="N24" s="47"/>
      <c r="O24" s="88" t="s">
        <v>28</v>
      </c>
      <c r="P24" s="48"/>
      <c r="Q24" s="39"/>
      <c r="R24" s="47"/>
    </row>
    <row r="25" spans="1:18" ht="18.75" customHeight="1">
      <c r="A25" s="86"/>
      <c r="B25" s="87"/>
      <c r="C25" s="34">
        <v>2</v>
      </c>
      <c r="D25" s="94" t="s">
        <v>107</v>
      </c>
      <c r="E25" s="38"/>
      <c r="F25" s="27">
        <v>5</v>
      </c>
      <c r="G25" s="60"/>
      <c r="H25" s="61"/>
      <c r="I25" s="37"/>
      <c r="J25" s="37"/>
      <c r="K25" s="60"/>
      <c r="L25" s="38"/>
      <c r="M25" s="37"/>
      <c r="N25" s="37"/>
      <c r="O25" s="94" t="s">
        <v>108</v>
      </c>
      <c r="P25" s="38"/>
      <c r="Q25" s="36"/>
      <c r="R25" s="37"/>
    </row>
    <row r="26" spans="1:18" ht="18.75" customHeight="1">
      <c r="A26" s="90"/>
      <c r="B26" s="91"/>
      <c r="C26" s="33">
        <v>3</v>
      </c>
      <c r="D26" s="44"/>
      <c r="E26" s="45"/>
      <c r="F26" s="28">
        <v>6</v>
      </c>
      <c r="G26" s="44"/>
      <c r="H26" s="57"/>
      <c r="I26" s="43"/>
      <c r="J26" s="43"/>
      <c r="K26" s="44"/>
      <c r="L26" s="45"/>
      <c r="M26" s="43"/>
      <c r="N26" s="43"/>
      <c r="O26" s="44" t="s">
        <v>107</v>
      </c>
      <c r="P26" s="45"/>
      <c r="Q26" s="42"/>
      <c r="R26" s="43"/>
    </row>
    <row r="27" spans="1:18" ht="18.75" customHeight="1">
      <c r="A27" s="92" t="str">
        <f>A22</f>
        <v>三木北</v>
      </c>
      <c r="B27" s="93"/>
      <c r="C27" s="35" t="s">
        <v>6</v>
      </c>
      <c r="D27" s="88" t="s">
        <v>109</v>
      </c>
      <c r="E27" s="48"/>
      <c r="F27" s="26">
        <v>4</v>
      </c>
      <c r="G27" s="51"/>
      <c r="H27" s="50"/>
      <c r="I27" s="89" t="s">
        <v>110</v>
      </c>
      <c r="J27" s="47"/>
      <c r="K27" s="51"/>
      <c r="L27" s="48"/>
      <c r="M27" s="89"/>
      <c r="N27" s="47"/>
      <c r="O27" s="51" t="s">
        <v>110</v>
      </c>
      <c r="P27" s="48"/>
      <c r="Q27" s="39"/>
      <c r="R27" s="47"/>
    </row>
    <row r="28" spans="1:18" ht="18.75" customHeight="1">
      <c r="A28" s="86"/>
      <c r="B28" s="87"/>
      <c r="C28" s="34">
        <v>2</v>
      </c>
      <c r="D28" s="94"/>
      <c r="E28" s="38"/>
      <c r="F28" s="27">
        <v>5</v>
      </c>
      <c r="G28" s="60"/>
      <c r="H28" s="61"/>
      <c r="I28" s="37"/>
      <c r="J28" s="37"/>
      <c r="K28" s="60"/>
      <c r="L28" s="38"/>
      <c r="M28" s="37"/>
      <c r="N28" s="37"/>
      <c r="O28" s="60"/>
      <c r="P28" s="38"/>
      <c r="Q28" s="36"/>
      <c r="R28" s="37"/>
    </row>
    <row r="29" spans="1:18" ht="18.75" customHeight="1">
      <c r="A29" s="90"/>
      <c r="B29" s="91"/>
      <c r="C29" s="33">
        <v>3</v>
      </c>
      <c r="D29" s="85"/>
      <c r="E29" s="45"/>
      <c r="F29" s="28">
        <v>6</v>
      </c>
      <c r="G29" s="44"/>
      <c r="H29" s="57"/>
      <c r="I29" s="43"/>
      <c r="J29" s="43"/>
      <c r="K29" s="44"/>
      <c r="L29" s="45"/>
      <c r="M29" s="43"/>
      <c r="N29" s="43"/>
      <c r="O29" s="44"/>
      <c r="P29" s="45"/>
      <c r="Q29" s="42"/>
      <c r="R29" s="43"/>
    </row>
    <row r="30" ht="9" customHeight="1"/>
  </sheetData>
  <sheetProtection/>
  <mergeCells count="126">
    <mergeCell ref="A10:B10"/>
    <mergeCell ref="K27:L27"/>
    <mergeCell ref="K25:L25"/>
    <mergeCell ref="G24:H24"/>
    <mergeCell ref="D25:E25"/>
    <mergeCell ref="G25:H25"/>
    <mergeCell ref="D1:G1"/>
    <mergeCell ref="K24:L24"/>
    <mergeCell ref="A7:B7"/>
    <mergeCell ref="A8:B8"/>
    <mergeCell ref="A9:B9"/>
    <mergeCell ref="A24:B26"/>
    <mergeCell ref="K26:L26"/>
    <mergeCell ref="I25:J25"/>
    <mergeCell ref="K8:M9"/>
    <mergeCell ref="E5:F5"/>
    <mergeCell ref="G15:H15"/>
    <mergeCell ref="D28:E28"/>
    <mergeCell ref="G28:H28"/>
    <mergeCell ref="G12:H12"/>
    <mergeCell ref="G14:H14"/>
    <mergeCell ref="D27:E27"/>
    <mergeCell ref="G11:H11"/>
    <mergeCell ref="D24:E24"/>
    <mergeCell ref="G26:H26"/>
    <mergeCell ref="K3:L3"/>
    <mergeCell ref="M18:N18"/>
    <mergeCell ref="G13:H13"/>
    <mergeCell ref="I13:J13"/>
    <mergeCell ref="C10:H10"/>
    <mergeCell ref="I10:J10"/>
    <mergeCell ref="D11:E11"/>
    <mergeCell ref="G18:H18"/>
    <mergeCell ref="K11:L11"/>
    <mergeCell ref="G16:H16"/>
    <mergeCell ref="A20:B20"/>
    <mergeCell ref="A21:B21"/>
    <mergeCell ref="A22:B22"/>
    <mergeCell ref="D16:E16"/>
    <mergeCell ref="C23:H23"/>
    <mergeCell ref="A27:B29"/>
    <mergeCell ref="D26:E26"/>
    <mergeCell ref="A23:B23"/>
    <mergeCell ref="A11:B13"/>
    <mergeCell ref="E18:F18"/>
    <mergeCell ref="D14:E14"/>
    <mergeCell ref="A14:B16"/>
    <mergeCell ref="D15:E15"/>
    <mergeCell ref="D13:E13"/>
    <mergeCell ref="M11:N11"/>
    <mergeCell ref="M13:N13"/>
    <mergeCell ref="K12:L12"/>
    <mergeCell ref="M3:Q3"/>
    <mergeCell ref="M5:N5"/>
    <mergeCell ref="O5:P5"/>
    <mergeCell ref="Q5:R5"/>
    <mergeCell ref="K5:L5"/>
    <mergeCell ref="K10:L10"/>
    <mergeCell ref="M10:N10"/>
    <mergeCell ref="O10:R10"/>
    <mergeCell ref="K15:L15"/>
    <mergeCell ref="M15:N15"/>
    <mergeCell ref="O15:P15"/>
    <mergeCell ref="Q11:R11"/>
    <mergeCell ref="M12:N12"/>
    <mergeCell ref="O12:P12"/>
    <mergeCell ref="Q12:R12"/>
    <mergeCell ref="O11:P11"/>
    <mergeCell ref="K13:L13"/>
    <mergeCell ref="O13:P13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Q18:R18"/>
    <mergeCell ref="O18:P18"/>
    <mergeCell ref="I18:J18"/>
    <mergeCell ref="K18:L18"/>
    <mergeCell ref="O21:Q22"/>
    <mergeCell ref="B1:C1"/>
    <mergeCell ref="I14:J14"/>
    <mergeCell ref="I11:J11"/>
    <mergeCell ref="I16:J16"/>
    <mergeCell ref="I12:J12"/>
    <mergeCell ref="I5:J5"/>
    <mergeCell ref="G5:H5"/>
    <mergeCell ref="D12:E12"/>
    <mergeCell ref="I15:J15"/>
    <mergeCell ref="D29:E29"/>
    <mergeCell ref="G29:H29"/>
    <mergeCell ref="I23:J23"/>
    <mergeCell ref="I29:J29"/>
    <mergeCell ref="I26:J26"/>
    <mergeCell ref="I27:J27"/>
    <mergeCell ref="I24:J24"/>
    <mergeCell ref="G27:H27"/>
    <mergeCell ref="I28:J28"/>
    <mergeCell ref="K29:L29"/>
    <mergeCell ref="M28:N28"/>
    <mergeCell ref="Q29:R29"/>
    <mergeCell ref="O29:P29"/>
    <mergeCell ref="K28:L28"/>
    <mergeCell ref="M27:N27"/>
    <mergeCell ref="M29:N29"/>
    <mergeCell ref="M26:N26"/>
    <mergeCell ref="Q26:R26"/>
    <mergeCell ref="Q27:R27"/>
    <mergeCell ref="O27:P27"/>
    <mergeCell ref="O28:P28"/>
    <mergeCell ref="Q28:R28"/>
    <mergeCell ref="O26:P26"/>
    <mergeCell ref="Q25:R25"/>
    <mergeCell ref="Q24:R24"/>
    <mergeCell ref="M23:N23"/>
    <mergeCell ref="O23:R23"/>
    <mergeCell ref="M24:N24"/>
    <mergeCell ref="O24:P24"/>
    <mergeCell ref="M25:N25"/>
    <mergeCell ref="O25:P25"/>
    <mergeCell ref="K23:L23"/>
  </mergeCells>
  <dataValidations count="4">
    <dataValidation allowBlank="1" showInputMessage="1" showErrorMessage="1" imeMode="halfAlpha" sqref="O21 M18:N18 I18:J18 C21:N22 C8:Q9 I5:J5 I1 O1 M1 M5:N5"/>
    <dataValidation type="list" allowBlank="1" showInputMessage="1" showErrorMessage="1" sqref="C18 C5">
      <formula1>"回戦,戦"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20</v>
      </c>
      <c r="B1" s="77" t="s">
        <v>15</v>
      </c>
      <c r="C1" s="77"/>
      <c r="D1" s="46" t="s">
        <v>9</v>
      </c>
      <c r="E1" s="46"/>
      <c r="F1" s="46"/>
      <c r="G1" s="46"/>
      <c r="H1" s="2" t="s">
        <v>10</v>
      </c>
      <c r="I1" s="3">
        <v>5</v>
      </c>
      <c r="J1" s="4" t="s">
        <v>11</v>
      </c>
      <c r="K1" s="5">
        <v>2009</v>
      </c>
      <c r="L1" s="6" t="s">
        <v>12</v>
      </c>
      <c r="M1" s="7">
        <v>9</v>
      </c>
      <c r="N1" s="6" t="s">
        <v>0</v>
      </c>
      <c r="O1" s="7">
        <v>21</v>
      </c>
      <c r="P1" s="2" t="s">
        <v>16</v>
      </c>
      <c r="Q1" s="8" t="s">
        <v>41</v>
      </c>
      <c r="R1" s="9" t="s">
        <v>23</v>
      </c>
    </row>
    <row r="2" ht="8.25" customHeight="1"/>
    <row r="3" spans="11:18" ht="18.75" customHeight="1">
      <c r="K3" s="64" t="s">
        <v>24</v>
      </c>
      <c r="L3" s="64"/>
      <c r="M3" s="82" t="s">
        <v>44</v>
      </c>
      <c r="N3" s="82"/>
      <c r="O3" s="82"/>
      <c r="P3" s="82"/>
      <c r="Q3" s="82"/>
      <c r="R3" s="13" t="s">
        <v>61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2:18" ht="18.75" customHeight="1">
      <c r="B5" s="14">
        <v>2</v>
      </c>
      <c r="C5" s="32" t="s">
        <v>21</v>
      </c>
      <c r="E5" s="49" t="s">
        <v>14</v>
      </c>
      <c r="F5" s="49"/>
      <c r="G5" s="58" t="s">
        <v>62</v>
      </c>
      <c r="H5" s="58"/>
      <c r="I5" s="56">
        <v>0.4138888888888889</v>
      </c>
      <c r="J5" s="56"/>
      <c r="K5" s="59" t="s">
        <v>63</v>
      </c>
      <c r="L5" s="59"/>
      <c r="M5" s="56">
        <v>0.48680555555555555</v>
      </c>
      <c r="N5" s="56"/>
      <c r="O5" s="59" t="s">
        <v>64</v>
      </c>
      <c r="P5" s="59"/>
      <c r="Q5" s="63">
        <f>M5-I5</f>
        <v>0.07291666666666663</v>
      </c>
      <c r="R5" s="63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0" t="s">
        <v>2</v>
      </c>
      <c r="B7" s="41"/>
      <c r="C7" s="29">
        <v>1</v>
      </c>
      <c r="D7" s="30">
        <v>2</v>
      </c>
      <c r="E7" s="31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9">
        <v>15</v>
      </c>
      <c r="R7" s="20" t="s">
        <v>3</v>
      </c>
    </row>
    <row r="8" spans="1:18" ht="26.25" customHeight="1">
      <c r="A8" s="83" t="s">
        <v>115</v>
      </c>
      <c r="B8" s="84"/>
      <c r="C8" s="21">
        <v>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/>
      <c r="M8" s="22"/>
      <c r="N8" s="22"/>
      <c r="O8" s="22"/>
      <c r="P8" s="22"/>
      <c r="Q8" s="24"/>
      <c r="R8" s="25">
        <f>SUM(C8:Q8)</f>
        <v>1</v>
      </c>
    </row>
    <row r="9" spans="1:18" ht="26.25" customHeight="1">
      <c r="A9" s="83" t="s">
        <v>32</v>
      </c>
      <c r="B9" s="84"/>
      <c r="C9" s="21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/>
      <c r="M9" s="22"/>
      <c r="N9" s="22"/>
      <c r="O9" s="22"/>
      <c r="P9" s="22"/>
      <c r="Q9" s="24"/>
      <c r="R9" s="25">
        <f>SUM(C9:Q9)</f>
        <v>0</v>
      </c>
    </row>
    <row r="10" spans="1:18" ht="22.5" customHeight="1">
      <c r="A10" s="40" t="s">
        <v>2</v>
      </c>
      <c r="B10" s="41"/>
      <c r="C10" s="52" t="s">
        <v>126</v>
      </c>
      <c r="D10" s="53"/>
      <c r="E10" s="53"/>
      <c r="F10" s="53"/>
      <c r="G10" s="53"/>
      <c r="H10" s="54"/>
      <c r="I10" s="52" t="s">
        <v>127</v>
      </c>
      <c r="J10" s="55"/>
      <c r="K10" s="65" t="s">
        <v>128</v>
      </c>
      <c r="L10" s="66"/>
      <c r="M10" s="67" t="s">
        <v>129</v>
      </c>
      <c r="N10" s="68"/>
      <c r="O10" s="69" t="s">
        <v>130</v>
      </c>
      <c r="P10" s="53"/>
      <c r="Q10" s="53"/>
      <c r="R10" s="55"/>
    </row>
    <row r="11" spans="1:18" ht="18.75" customHeight="1">
      <c r="A11" s="86" t="str">
        <f>A8</f>
        <v>加古川北</v>
      </c>
      <c r="B11" s="87"/>
      <c r="C11" s="35" t="s">
        <v>6</v>
      </c>
      <c r="D11" s="88" t="s">
        <v>100</v>
      </c>
      <c r="E11" s="48"/>
      <c r="F11" s="26">
        <v>4</v>
      </c>
      <c r="G11" s="51"/>
      <c r="H11" s="50"/>
      <c r="I11" s="89" t="s">
        <v>8</v>
      </c>
      <c r="J11" s="47"/>
      <c r="K11" s="51"/>
      <c r="L11" s="48"/>
      <c r="M11" s="89"/>
      <c r="N11" s="47"/>
      <c r="O11" s="88" t="s">
        <v>116</v>
      </c>
      <c r="P11" s="48"/>
      <c r="Q11" s="39"/>
      <c r="R11" s="47"/>
    </row>
    <row r="12" spans="1:18" ht="18.75" customHeight="1">
      <c r="A12" s="86"/>
      <c r="B12" s="87"/>
      <c r="C12" s="34">
        <v>2</v>
      </c>
      <c r="D12" s="60"/>
      <c r="E12" s="38"/>
      <c r="F12" s="27">
        <v>5</v>
      </c>
      <c r="G12" s="60"/>
      <c r="H12" s="61"/>
      <c r="I12" s="37"/>
      <c r="J12" s="37"/>
      <c r="K12" s="60"/>
      <c r="L12" s="38"/>
      <c r="M12" s="37"/>
      <c r="N12" s="37"/>
      <c r="O12" s="60"/>
      <c r="P12" s="38"/>
      <c r="Q12" s="36"/>
      <c r="R12" s="37"/>
    </row>
    <row r="13" spans="1:18" ht="18.75" customHeight="1">
      <c r="A13" s="90"/>
      <c r="B13" s="91"/>
      <c r="C13" s="33">
        <v>3</v>
      </c>
      <c r="D13" s="44"/>
      <c r="E13" s="45"/>
      <c r="F13" s="28">
        <v>6</v>
      </c>
      <c r="G13" s="44"/>
      <c r="H13" s="57"/>
      <c r="I13" s="43"/>
      <c r="J13" s="43"/>
      <c r="K13" s="44"/>
      <c r="L13" s="45"/>
      <c r="M13" s="43"/>
      <c r="N13" s="43"/>
      <c r="O13" s="44"/>
      <c r="P13" s="45"/>
      <c r="Q13" s="42"/>
      <c r="R13" s="43"/>
    </row>
    <row r="14" spans="1:18" ht="18.75" customHeight="1">
      <c r="A14" s="92" t="str">
        <f>A9</f>
        <v>姫路南</v>
      </c>
      <c r="B14" s="93"/>
      <c r="C14" s="35" t="s">
        <v>6</v>
      </c>
      <c r="D14" s="88" t="s">
        <v>117</v>
      </c>
      <c r="E14" s="48"/>
      <c r="F14" s="26">
        <v>4</v>
      </c>
      <c r="G14" s="51"/>
      <c r="H14" s="50"/>
      <c r="I14" s="89" t="s">
        <v>31</v>
      </c>
      <c r="J14" s="47"/>
      <c r="K14" s="51"/>
      <c r="L14" s="48"/>
      <c r="M14" s="47"/>
      <c r="N14" s="47"/>
      <c r="O14" s="88"/>
      <c r="P14" s="48"/>
      <c r="Q14" s="39"/>
      <c r="R14" s="47"/>
    </row>
    <row r="15" spans="1:18" ht="18.75" customHeight="1">
      <c r="A15" s="86"/>
      <c r="B15" s="87"/>
      <c r="C15" s="34">
        <v>2</v>
      </c>
      <c r="D15" s="60"/>
      <c r="E15" s="38"/>
      <c r="F15" s="27">
        <v>5</v>
      </c>
      <c r="G15" s="60"/>
      <c r="H15" s="61"/>
      <c r="I15" s="37"/>
      <c r="J15" s="37"/>
      <c r="K15" s="60"/>
      <c r="L15" s="38"/>
      <c r="M15" s="37"/>
      <c r="N15" s="37"/>
      <c r="O15" s="60"/>
      <c r="P15" s="38"/>
      <c r="Q15" s="36"/>
      <c r="R15" s="37"/>
    </row>
    <row r="16" spans="1:18" ht="18.75" customHeight="1">
      <c r="A16" s="90"/>
      <c r="B16" s="91"/>
      <c r="C16" s="33">
        <v>3</v>
      </c>
      <c r="D16" s="44"/>
      <c r="E16" s="45"/>
      <c r="F16" s="28">
        <v>6</v>
      </c>
      <c r="G16" s="44"/>
      <c r="H16" s="57"/>
      <c r="I16" s="43"/>
      <c r="J16" s="43"/>
      <c r="K16" s="44"/>
      <c r="L16" s="45"/>
      <c r="M16" s="43"/>
      <c r="N16" s="43"/>
      <c r="O16" s="44"/>
      <c r="P16" s="45"/>
      <c r="Q16" s="42"/>
      <c r="R16" s="43"/>
    </row>
    <row r="17" ht="9" customHeight="1"/>
    <row r="18" spans="2:18" ht="18.75" customHeight="1">
      <c r="B18" s="14">
        <v>2</v>
      </c>
      <c r="C18" s="32" t="s">
        <v>21</v>
      </c>
      <c r="E18" s="49" t="s">
        <v>81</v>
      </c>
      <c r="F18" s="49"/>
      <c r="G18" s="58" t="s">
        <v>82</v>
      </c>
      <c r="H18" s="58"/>
      <c r="I18" s="56">
        <v>0.5229166666666667</v>
      </c>
      <c r="J18" s="56"/>
      <c r="K18" s="59" t="s">
        <v>83</v>
      </c>
      <c r="L18" s="59"/>
      <c r="M18" s="56">
        <v>0.6041666666666666</v>
      </c>
      <c r="N18" s="56"/>
      <c r="O18" s="59" t="s">
        <v>84</v>
      </c>
      <c r="P18" s="59"/>
      <c r="Q18" s="63">
        <f>M18-I18</f>
        <v>0.08124999999999993</v>
      </c>
      <c r="R18" s="63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0" t="s">
        <v>2</v>
      </c>
      <c r="B20" s="41"/>
      <c r="C20" s="29">
        <v>1</v>
      </c>
      <c r="D20" s="30">
        <v>2</v>
      </c>
      <c r="E20" s="31">
        <v>3</v>
      </c>
      <c r="F20" s="30">
        <v>4</v>
      </c>
      <c r="G20" s="30">
        <v>5</v>
      </c>
      <c r="H20" s="30">
        <v>6</v>
      </c>
      <c r="I20" s="30">
        <v>7</v>
      </c>
      <c r="J20" s="30">
        <v>8</v>
      </c>
      <c r="K20" s="30">
        <v>9</v>
      </c>
      <c r="L20" s="18">
        <v>10</v>
      </c>
      <c r="M20" s="18">
        <v>11</v>
      </c>
      <c r="N20" s="18">
        <v>12</v>
      </c>
      <c r="O20" s="18">
        <v>13</v>
      </c>
      <c r="P20" s="18">
        <v>14</v>
      </c>
      <c r="Q20" s="19">
        <v>15</v>
      </c>
      <c r="R20" s="20" t="s">
        <v>3</v>
      </c>
    </row>
    <row r="21" spans="1:18" ht="26.25" customHeight="1">
      <c r="A21" s="83" t="s">
        <v>118</v>
      </c>
      <c r="B21" s="84"/>
      <c r="C21" s="21">
        <v>1</v>
      </c>
      <c r="D21" s="22">
        <v>0</v>
      </c>
      <c r="E21" s="22">
        <v>1</v>
      </c>
      <c r="F21" s="22">
        <v>0</v>
      </c>
      <c r="G21" s="22">
        <v>0</v>
      </c>
      <c r="H21" s="22">
        <v>3</v>
      </c>
      <c r="I21" s="22">
        <v>0</v>
      </c>
      <c r="J21" s="22">
        <v>0</v>
      </c>
      <c r="K21" s="22">
        <v>0</v>
      </c>
      <c r="L21" s="22"/>
      <c r="M21" s="22"/>
      <c r="N21" s="22"/>
      <c r="O21" s="22"/>
      <c r="P21" s="22"/>
      <c r="Q21" s="22"/>
      <c r="R21" s="25">
        <f>SUM(C21:Q21)</f>
        <v>5</v>
      </c>
    </row>
    <row r="22" spans="1:18" ht="26.25" customHeight="1">
      <c r="A22" s="83" t="s">
        <v>119</v>
      </c>
      <c r="B22" s="84"/>
      <c r="C22" s="21">
        <v>0</v>
      </c>
      <c r="D22" s="22">
        <v>0</v>
      </c>
      <c r="E22" s="22">
        <v>1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0</v>
      </c>
      <c r="L22" s="22"/>
      <c r="M22" s="22"/>
      <c r="N22" s="22"/>
      <c r="O22" s="22"/>
      <c r="P22" s="22"/>
      <c r="Q22" s="22"/>
      <c r="R22" s="25">
        <f>SUM(C22:Q22)</f>
        <v>2</v>
      </c>
    </row>
    <row r="23" spans="1:18" ht="22.5" customHeight="1">
      <c r="A23" s="40" t="s">
        <v>2</v>
      </c>
      <c r="B23" s="62"/>
      <c r="C23" s="52" t="s">
        <v>126</v>
      </c>
      <c r="D23" s="53"/>
      <c r="E23" s="53"/>
      <c r="F23" s="53"/>
      <c r="G23" s="53"/>
      <c r="H23" s="54"/>
      <c r="I23" s="52" t="s">
        <v>127</v>
      </c>
      <c r="J23" s="55"/>
      <c r="K23" s="65" t="s">
        <v>128</v>
      </c>
      <c r="L23" s="66"/>
      <c r="M23" s="67" t="s">
        <v>129</v>
      </c>
      <c r="N23" s="68"/>
      <c r="O23" s="55" t="s">
        <v>130</v>
      </c>
      <c r="P23" s="76"/>
      <c r="Q23" s="76"/>
      <c r="R23" s="76"/>
    </row>
    <row r="24" spans="1:18" ht="18.75" customHeight="1">
      <c r="A24" s="86" t="str">
        <f>A21</f>
        <v>市立神港</v>
      </c>
      <c r="B24" s="87"/>
      <c r="C24" s="35" t="s">
        <v>6</v>
      </c>
      <c r="D24" s="88" t="s">
        <v>95</v>
      </c>
      <c r="E24" s="48"/>
      <c r="F24" s="26">
        <v>4</v>
      </c>
      <c r="G24" s="51"/>
      <c r="H24" s="50"/>
      <c r="I24" s="89" t="s">
        <v>120</v>
      </c>
      <c r="J24" s="47"/>
      <c r="K24" s="51"/>
      <c r="L24" s="48"/>
      <c r="M24" s="47" t="s">
        <v>120</v>
      </c>
      <c r="N24" s="47"/>
      <c r="O24" s="88" t="s">
        <v>121</v>
      </c>
      <c r="P24" s="48"/>
      <c r="Q24" s="39"/>
      <c r="R24" s="47"/>
    </row>
    <row r="25" spans="1:18" ht="18.75" customHeight="1">
      <c r="A25" s="86"/>
      <c r="B25" s="87"/>
      <c r="C25" s="34">
        <v>2</v>
      </c>
      <c r="D25" s="94" t="s">
        <v>122</v>
      </c>
      <c r="E25" s="38"/>
      <c r="F25" s="27">
        <v>5</v>
      </c>
      <c r="G25" s="60"/>
      <c r="H25" s="61"/>
      <c r="I25" s="37"/>
      <c r="J25" s="37"/>
      <c r="K25" s="60"/>
      <c r="L25" s="38"/>
      <c r="M25" s="37"/>
      <c r="N25" s="37"/>
      <c r="O25" s="94" t="s">
        <v>123</v>
      </c>
      <c r="P25" s="38"/>
      <c r="Q25" s="36"/>
      <c r="R25" s="37"/>
    </row>
    <row r="26" spans="1:18" ht="18.75" customHeight="1">
      <c r="A26" s="90"/>
      <c r="B26" s="91"/>
      <c r="C26" s="33">
        <v>3</v>
      </c>
      <c r="D26" s="44"/>
      <c r="E26" s="45"/>
      <c r="F26" s="28">
        <v>6</v>
      </c>
      <c r="G26" s="44"/>
      <c r="H26" s="57"/>
      <c r="I26" s="43"/>
      <c r="J26" s="43"/>
      <c r="K26" s="44"/>
      <c r="L26" s="45"/>
      <c r="M26" s="43"/>
      <c r="N26" s="43"/>
      <c r="O26" s="44"/>
      <c r="P26" s="45"/>
      <c r="Q26" s="42"/>
      <c r="R26" s="43"/>
    </row>
    <row r="27" spans="1:18" ht="18.75" customHeight="1">
      <c r="A27" s="92" t="str">
        <f>A22</f>
        <v>柳学園</v>
      </c>
      <c r="B27" s="93"/>
      <c r="C27" s="35" t="s">
        <v>6</v>
      </c>
      <c r="D27" s="88" t="s">
        <v>124</v>
      </c>
      <c r="E27" s="48"/>
      <c r="F27" s="26">
        <v>4</v>
      </c>
      <c r="G27" s="51"/>
      <c r="H27" s="50"/>
      <c r="I27" s="89" t="s">
        <v>25</v>
      </c>
      <c r="J27" s="47"/>
      <c r="K27" s="51"/>
      <c r="L27" s="48"/>
      <c r="M27" s="89"/>
      <c r="N27" s="47"/>
      <c r="O27" s="51"/>
      <c r="P27" s="48"/>
      <c r="Q27" s="39"/>
      <c r="R27" s="47"/>
    </row>
    <row r="28" spans="1:18" ht="18.75" customHeight="1">
      <c r="A28" s="86"/>
      <c r="B28" s="87"/>
      <c r="C28" s="34">
        <v>2</v>
      </c>
      <c r="D28" s="94" t="s">
        <v>125</v>
      </c>
      <c r="E28" s="38"/>
      <c r="F28" s="27">
        <v>5</v>
      </c>
      <c r="G28" s="60"/>
      <c r="H28" s="61"/>
      <c r="I28" s="37"/>
      <c r="J28" s="37"/>
      <c r="K28" s="60"/>
      <c r="L28" s="38"/>
      <c r="M28" s="37"/>
      <c r="N28" s="37"/>
      <c r="O28" s="60"/>
      <c r="P28" s="38"/>
      <c r="Q28" s="36"/>
      <c r="R28" s="37"/>
    </row>
    <row r="29" spans="1:18" ht="18.75" customHeight="1">
      <c r="A29" s="90"/>
      <c r="B29" s="91"/>
      <c r="C29" s="33">
        <v>3</v>
      </c>
      <c r="D29" s="85"/>
      <c r="E29" s="45"/>
      <c r="F29" s="28">
        <v>6</v>
      </c>
      <c r="G29" s="44"/>
      <c r="H29" s="57"/>
      <c r="I29" s="43"/>
      <c r="J29" s="43"/>
      <c r="K29" s="44"/>
      <c r="L29" s="45"/>
      <c r="M29" s="43"/>
      <c r="N29" s="43"/>
      <c r="O29" s="44"/>
      <c r="P29" s="45"/>
      <c r="Q29" s="42"/>
      <c r="R29" s="43"/>
    </row>
    <row r="30" ht="9" customHeight="1"/>
  </sheetData>
  <sheetProtection/>
  <mergeCells count="124">
    <mergeCell ref="A10:B10"/>
    <mergeCell ref="K27:L27"/>
    <mergeCell ref="K25:L25"/>
    <mergeCell ref="G24:H24"/>
    <mergeCell ref="D25:E25"/>
    <mergeCell ref="G25:H25"/>
    <mergeCell ref="D1:G1"/>
    <mergeCell ref="K24:L24"/>
    <mergeCell ref="A7:B7"/>
    <mergeCell ref="A8:B8"/>
    <mergeCell ref="A9:B9"/>
    <mergeCell ref="A24:B26"/>
    <mergeCell ref="K26:L26"/>
    <mergeCell ref="I25:J25"/>
    <mergeCell ref="E5:F5"/>
    <mergeCell ref="G15:H15"/>
    <mergeCell ref="D28:E28"/>
    <mergeCell ref="G28:H28"/>
    <mergeCell ref="G12:H12"/>
    <mergeCell ref="G14:H14"/>
    <mergeCell ref="D27:E27"/>
    <mergeCell ref="G11:H11"/>
    <mergeCell ref="D24:E24"/>
    <mergeCell ref="G26:H26"/>
    <mergeCell ref="K3:L3"/>
    <mergeCell ref="M18:N18"/>
    <mergeCell ref="G13:H13"/>
    <mergeCell ref="I13:J13"/>
    <mergeCell ref="C10:H10"/>
    <mergeCell ref="I10:J10"/>
    <mergeCell ref="D11:E11"/>
    <mergeCell ref="G18:H18"/>
    <mergeCell ref="K11:L11"/>
    <mergeCell ref="G16:H16"/>
    <mergeCell ref="A20:B20"/>
    <mergeCell ref="A21:B21"/>
    <mergeCell ref="A22:B22"/>
    <mergeCell ref="D16:E16"/>
    <mergeCell ref="C23:H23"/>
    <mergeCell ref="A27:B29"/>
    <mergeCell ref="D26:E26"/>
    <mergeCell ref="A23:B23"/>
    <mergeCell ref="A11:B13"/>
    <mergeCell ref="E18:F18"/>
    <mergeCell ref="D14:E14"/>
    <mergeCell ref="A14:B16"/>
    <mergeCell ref="D15:E15"/>
    <mergeCell ref="D13:E13"/>
    <mergeCell ref="M11:N11"/>
    <mergeCell ref="M13:N13"/>
    <mergeCell ref="K12:L12"/>
    <mergeCell ref="M3:Q3"/>
    <mergeCell ref="M5:N5"/>
    <mergeCell ref="O5:P5"/>
    <mergeCell ref="Q5:R5"/>
    <mergeCell ref="K5:L5"/>
    <mergeCell ref="K10:L10"/>
    <mergeCell ref="M10:N10"/>
    <mergeCell ref="O10:R10"/>
    <mergeCell ref="K15:L15"/>
    <mergeCell ref="M15:N15"/>
    <mergeCell ref="O15:P15"/>
    <mergeCell ref="Q11:R11"/>
    <mergeCell ref="M12:N12"/>
    <mergeCell ref="O12:P12"/>
    <mergeCell ref="Q12:R12"/>
    <mergeCell ref="O11:P11"/>
    <mergeCell ref="K13:L13"/>
    <mergeCell ref="O13:P13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Q18:R18"/>
    <mergeCell ref="O18:P18"/>
    <mergeCell ref="I18:J18"/>
    <mergeCell ref="K18:L18"/>
    <mergeCell ref="B1:C1"/>
    <mergeCell ref="I14:J14"/>
    <mergeCell ref="I11:J11"/>
    <mergeCell ref="I16:J16"/>
    <mergeCell ref="I12:J12"/>
    <mergeCell ref="I5:J5"/>
    <mergeCell ref="G5:H5"/>
    <mergeCell ref="D12:E12"/>
    <mergeCell ref="I15:J15"/>
    <mergeCell ref="D29:E29"/>
    <mergeCell ref="G29:H29"/>
    <mergeCell ref="I23:J23"/>
    <mergeCell ref="I29:J29"/>
    <mergeCell ref="I26:J26"/>
    <mergeCell ref="I27:J27"/>
    <mergeCell ref="I24:J24"/>
    <mergeCell ref="G27:H27"/>
    <mergeCell ref="I28:J28"/>
    <mergeCell ref="K29:L29"/>
    <mergeCell ref="M28:N28"/>
    <mergeCell ref="Q29:R29"/>
    <mergeCell ref="O29:P29"/>
    <mergeCell ref="K28:L28"/>
    <mergeCell ref="Q26:R26"/>
    <mergeCell ref="Q27:R27"/>
    <mergeCell ref="O27:P27"/>
    <mergeCell ref="O28:P28"/>
    <mergeCell ref="Q28:R28"/>
    <mergeCell ref="O26:P26"/>
    <mergeCell ref="K23:L23"/>
    <mergeCell ref="M27:N27"/>
    <mergeCell ref="M29:N29"/>
    <mergeCell ref="M26:N26"/>
    <mergeCell ref="Q25:R25"/>
    <mergeCell ref="Q24:R24"/>
    <mergeCell ref="M23:N23"/>
    <mergeCell ref="O23:R23"/>
    <mergeCell ref="M24:N24"/>
    <mergeCell ref="O24:P24"/>
    <mergeCell ref="M25:N25"/>
    <mergeCell ref="O25:P25"/>
  </mergeCells>
  <dataValidations count="4">
    <dataValidation allowBlank="1" showInputMessage="1" showErrorMessage="1" imeMode="halfAlpha" sqref="C21:Q22 M18:N18 I18:J18 C8:Q9 I5:J5 I1 O1 M1 M5:N5"/>
    <dataValidation type="list" allowBlank="1" showInputMessage="1" showErrorMessage="1" sqref="C18 C5">
      <formula1>"回戦,戦"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2010-01-28T07:59:45Z</cp:lastPrinted>
  <dcterms:created xsi:type="dcterms:W3CDTF">2006-04-29T05:34:11Z</dcterms:created>
  <dcterms:modified xsi:type="dcterms:W3CDTF">2010-01-28T08:00:39Z</dcterms:modified>
  <cp:category/>
  <cp:version/>
  <cp:contentType/>
  <cp:contentStatus/>
</cp:coreProperties>
</file>