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10"/>
  </bookViews>
  <sheets>
    <sheet name="7.12" sheetId="1" r:id="rId1"/>
    <sheet name="7.13" sheetId="2" r:id="rId2"/>
    <sheet name="7.14" sheetId="3" r:id="rId3"/>
    <sheet name="7.15" sheetId="4" r:id="rId4"/>
    <sheet name="7.16" sheetId="5" r:id="rId5"/>
    <sheet name="7.18" sheetId="6" r:id="rId6"/>
    <sheet name="7.19" sheetId="7" r:id="rId7"/>
    <sheet name="7.22" sheetId="8" r:id="rId8"/>
    <sheet name="7.23" sheetId="9" r:id="rId9"/>
    <sheet name="7.24" sheetId="10" r:id="rId10"/>
    <sheet name="7.26" sheetId="11" r:id="rId11"/>
  </sheets>
  <definedNames>
    <definedName name="_xlnm.Print_Area" localSheetId="0">'7.12'!$A$1:$R$42</definedName>
    <definedName name="_xlnm.Print_Area" localSheetId="1">'7.13'!$A$1:$R$42</definedName>
    <definedName name="_xlnm.Print_Area" localSheetId="2">'7.14'!$A$1:$R$29</definedName>
    <definedName name="_xlnm.Print_Area" localSheetId="3">'7.15'!$A$1:$R$29</definedName>
    <definedName name="_xlnm.Print_Area" localSheetId="4">'7.16'!$A$1:$R$29</definedName>
    <definedName name="_xlnm.Print_Area" localSheetId="5">'7.18'!$A$1:$R$42</definedName>
    <definedName name="_xlnm.Print_Area" localSheetId="6">'7.19'!$A$1:$R$42</definedName>
    <definedName name="_xlnm.Print_Area" localSheetId="7">'7.22'!$A$1:$R$42</definedName>
    <definedName name="_xlnm.Print_Area" localSheetId="8">'7.23'!$A$1:$R$42</definedName>
    <definedName name="_xlnm.Print_Area" localSheetId="9">'7.24'!$A$1:$R$42</definedName>
    <definedName name="_xlnm.Print_Area" localSheetId="10">'7.26'!$A$1:$R$29</definedName>
  </definedNames>
  <calcPr fullCalcOnLoad="1"/>
</workbook>
</file>

<file path=xl/sharedStrings.xml><?xml version="1.0" encoding="utf-8"?>
<sst xmlns="http://schemas.openxmlformats.org/spreadsheetml/2006/main" count="909" uniqueCount="383">
  <si>
    <t>月</t>
  </si>
  <si>
    <t>回戦</t>
  </si>
  <si>
    <t>学校名</t>
  </si>
  <si>
    <t>合計</t>
  </si>
  <si>
    <t>)</t>
  </si>
  <si>
    <t>第１試合</t>
  </si>
  <si>
    <t>先発</t>
  </si>
  <si>
    <t>第</t>
  </si>
  <si>
    <t>日 (</t>
  </si>
  <si>
    <t>月</t>
  </si>
  <si>
    <t>火</t>
  </si>
  <si>
    <t>大西</t>
  </si>
  <si>
    <t>山本</t>
  </si>
  <si>
    <t>藤田</t>
  </si>
  <si>
    <t>)</t>
  </si>
  <si>
    <t xml:space="preserve"> 場  所　｛</t>
  </si>
  <si>
    <t>第２試合</t>
  </si>
  <si>
    <t>　開 始</t>
  </si>
  <si>
    <t xml:space="preserve"> 終 了</t>
  </si>
  <si>
    <t>所 要</t>
  </si>
  <si>
    <t xml:space="preserve"> 場  所　｛</t>
  </si>
  <si>
    <t>吉田</t>
  </si>
  <si>
    <t>中村</t>
  </si>
  <si>
    <t>日</t>
  </si>
  <si>
    <t>高砂市野球場</t>
  </si>
  <si>
    <t>投　手</t>
  </si>
  <si>
    <t>捕手</t>
  </si>
  <si>
    <t>本塁打</t>
  </si>
  <si>
    <t>３塁打</t>
  </si>
  <si>
    <t xml:space="preserve">    ２塁打  </t>
  </si>
  <si>
    <t>藤原</t>
  </si>
  <si>
    <t>谷口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</si>
  <si>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</si>
  <si>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</si>
  <si>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</si>
  <si>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</si>
  <si>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</si>
  <si>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</si>
  <si>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</si>
  <si>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</si>
  <si>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</si>
  <si>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井上</t>
  </si>
  <si>
    <t>小野</t>
  </si>
  <si>
    <t>田中</t>
  </si>
  <si>
    <t>高砂市野球場</t>
  </si>
  <si>
    <t>有本</t>
  </si>
  <si>
    <t>山口</t>
  </si>
  <si>
    <t>福田</t>
  </si>
  <si>
    <t>加古川北</t>
  </si>
  <si>
    <t>三木</t>
  </si>
  <si>
    <t>岩崎</t>
  </si>
  <si>
    <t>岡本</t>
  </si>
  <si>
    <t>第２試合</t>
  </si>
  <si>
    <t>　開 始</t>
  </si>
  <si>
    <t xml:space="preserve"> 終 了</t>
  </si>
  <si>
    <t>所 要</t>
  </si>
  <si>
    <t>X</t>
  </si>
  <si>
    <t>土</t>
  </si>
  <si>
    <t>高砂市野球場</t>
  </si>
  <si>
    <t>橋本</t>
  </si>
  <si>
    <t>萩原</t>
  </si>
  <si>
    <t>山田</t>
  </si>
  <si>
    <t>小林</t>
  </si>
  <si>
    <t>)</t>
  </si>
  <si>
    <t xml:space="preserve"> 場  所　｛</t>
  </si>
  <si>
    <t>X</t>
  </si>
  <si>
    <t>高砂市野球場</t>
  </si>
  <si>
    <t>佐藤</t>
  </si>
  <si>
    <t>岡田</t>
  </si>
  <si>
    <t>近本</t>
  </si>
  <si>
    <t>松崎</t>
  </si>
  <si>
    <t>木</t>
  </si>
  <si>
    <t>社</t>
  </si>
  <si>
    <t>金</t>
  </si>
  <si>
    <t>須磨友が丘</t>
  </si>
  <si>
    <t>中島</t>
  </si>
  <si>
    <t>神戸村野工業</t>
  </si>
  <si>
    <t>1X</t>
  </si>
  <si>
    <t>X</t>
  </si>
  <si>
    <t>西脇工業</t>
  </si>
  <si>
    <t>上田</t>
  </si>
  <si>
    <t>松本</t>
  </si>
  <si>
    <t>木村</t>
  </si>
  <si>
    <t>伊藤</t>
  </si>
  <si>
    <t>第３試合</t>
  </si>
  <si>
    <t>東播工業</t>
  </si>
  <si>
    <t>福本</t>
  </si>
  <si>
    <t>X</t>
  </si>
  <si>
    <t>灘</t>
  </si>
  <si>
    <t>西木</t>
  </si>
  <si>
    <t>六甲アイランド</t>
  </si>
  <si>
    <t>和田</t>
  </si>
  <si>
    <t>小松</t>
  </si>
  <si>
    <t>水</t>
  </si>
  <si>
    <t>青木</t>
  </si>
  <si>
    <t>尼崎産業</t>
  </si>
  <si>
    <t>寺本</t>
  </si>
  <si>
    <t>武庫荘総合</t>
  </si>
  <si>
    <t>本田</t>
  </si>
  <si>
    <t>投　手</t>
  </si>
  <si>
    <t>捕手</t>
  </si>
  <si>
    <t>本塁打</t>
  </si>
  <si>
    <t>３塁打</t>
  </si>
  <si>
    <t xml:space="preserve">    ２塁打  </t>
  </si>
  <si>
    <t>西村弘</t>
  </si>
  <si>
    <t>宮田</t>
  </si>
  <si>
    <t>大迫</t>
  </si>
  <si>
    <t>岩室</t>
  </si>
  <si>
    <t>辰己</t>
  </si>
  <si>
    <t>西田</t>
  </si>
  <si>
    <t>種池</t>
  </si>
  <si>
    <t>第２試合</t>
  </si>
  <si>
    <t>　開 始</t>
  </si>
  <si>
    <t xml:space="preserve"> 終 了</t>
  </si>
  <si>
    <t>所 要</t>
  </si>
  <si>
    <t>西宮東</t>
  </si>
  <si>
    <t>上野</t>
  </si>
  <si>
    <t>平瀬</t>
  </si>
  <si>
    <t>大旗</t>
  </si>
  <si>
    <t>松浦</t>
  </si>
  <si>
    <t>稲垣</t>
  </si>
  <si>
    <t>須磨学園</t>
  </si>
  <si>
    <t>淳心学院</t>
  </si>
  <si>
    <t>岩﨑</t>
  </si>
  <si>
    <t>三好</t>
  </si>
  <si>
    <t>杉澤</t>
  </si>
  <si>
    <t>中戸（２）</t>
  </si>
  <si>
    <t>矢野</t>
  </si>
  <si>
    <t>町</t>
  </si>
  <si>
    <t>加古</t>
  </si>
  <si>
    <t>田口</t>
  </si>
  <si>
    <r>
      <t>第</t>
    </r>
    <r>
      <rPr>
        <b/>
        <sz val="12"/>
        <rFont val="Arial"/>
        <family val="2"/>
      </rPr>
      <t>91</t>
    </r>
    <r>
      <rPr>
        <b/>
        <sz val="12"/>
        <rFont val="ＭＳ Ｐゴシック"/>
        <family val="3"/>
      </rPr>
      <t>回全国高等学校野球選手権 兵庫大会</t>
    </r>
  </si>
  <si>
    <r>
      <t>日　</t>
    </r>
    <r>
      <rPr>
        <sz val="12"/>
        <rFont val="ＭＳ Ｐゴシック"/>
        <family val="3"/>
      </rPr>
      <t>2009</t>
    </r>
    <r>
      <rPr>
        <sz val="11"/>
        <rFont val="ＭＳ Ｐゴシック"/>
        <family val="3"/>
      </rPr>
      <t>年</t>
    </r>
  </si>
  <si>
    <t>投　手</t>
  </si>
  <si>
    <t>捕手</t>
  </si>
  <si>
    <t>本塁打</t>
  </si>
  <si>
    <t>３塁打</t>
  </si>
  <si>
    <t xml:space="preserve">    ２塁打  </t>
  </si>
  <si>
    <t>X</t>
  </si>
  <si>
    <t>第３試合</t>
  </si>
  <si>
    <t>　開 始</t>
  </si>
  <si>
    <t xml:space="preserve"> 終 了</t>
  </si>
  <si>
    <t>所 要</t>
  </si>
  <si>
    <t>姫路商業</t>
  </si>
  <si>
    <t>冨田</t>
  </si>
  <si>
    <t>白鯛</t>
  </si>
  <si>
    <t>成田</t>
  </si>
  <si>
    <t>宮垣</t>
  </si>
  <si>
    <t>土方</t>
  </si>
  <si>
    <t>尼崎東</t>
  </si>
  <si>
    <t>氷上西</t>
  </si>
  <si>
    <t>松瀬</t>
  </si>
  <si>
    <t>立原</t>
  </si>
  <si>
    <t>足立兼</t>
  </si>
  <si>
    <t>足立成</t>
  </si>
  <si>
    <t>足立成</t>
  </si>
  <si>
    <t>奥井</t>
  </si>
  <si>
    <t>神戸工業高専</t>
  </si>
  <si>
    <t>阿部</t>
  </si>
  <si>
    <t>別宮</t>
  </si>
  <si>
    <t>中尾</t>
  </si>
  <si>
    <t>玉野</t>
  </si>
  <si>
    <t>第２試合</t>
  </si>
  <si>
    <t>　開 始</t>
  </si>
  <si>
    <t xml:space="preserve"> 終 了</t>
  </si>
  <si>
    <t>所 要</t>
  </si>
  <si>
    <t>八鹿</t>
  </si>
  <si>
    <t>明石</t>
  </si>
  <si>
    <t>安達</t>
  </si>
  <si>
    <t>伊原</t>
  </si>
  <si>
    <t>小谷</t>
  </si>
  <si>
    <t>衣川</t>
  </si>
  <si>
    <t>衣笠</t>
  </si>
  <si>
    <t>樋口</t>
  </si>
  <si>
    <t>藤井</t>
  </si>
  <si>
    <t>網干</t>
  </si>
  <si>
    <t>姫路工業</t>
  </si>
  <si>
    <t>近藤</t>
  </si>
  <si>
    <t>沖汐</t>
  </si>
  <si>
    <t>幸田</t>
  </si>
  <si>
    <t>香山</t>
  </si>
  <si>
    <t>X</t>
  </si>
  <si>
    <t>兵庫商業</t>
  </si>
  <si>
    <t>平村</t>
  </si>
  <si>
    <t>森田</t>
  </si>
  <si>
    <t>長尾</t>
  </si>
  <si>
    <t>豊岡総合</t>
  </si>
  <si>
    <t>鈴木恭</t>
  </si>
  <si>
    <t>鈴木大</t>
  </si>
  <si>
    <t>森垣</t>
  </si>
  <si>
    <t>兒島</t>
  </si>
  <si>
    <t>2X</t>
  </si>
  <si>
    <t>高砂球場</t>
  </si>
  <si>
    <t>香住</t>
  </si>
  <si>
    <t>津名</t>
  </si>
  <si>
    <t>行地</t>
  </si>
  <si>
    <t>形野</t>
  </si>
  <si>
    <t>皆月</t>
  </si>
  <si>
    <t>谷川</t>
  </si>
  <si>
    <t>魚井</t>
  </si>
  <si>
    <t>高砂</t>
  </si>
  <si>
    <t>阿比留</t>
  </si>
  <si>
    <t>陰山</t>
  </si>
  <si>
    <t>城戸</t>
  </si>
  <si>
    <t>岩田</t>
  </si>
  <si>
    <t>宮脇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</si>
  <si>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</si>
  <si>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</si>
  <si>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</si>
  <si>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</si>
  <si>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</si>
  <si>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</si>
  <si>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</si>
  <si>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</si>
  <si>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</si>
  <si>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神戸</t>
  </si>
  <si>
    <t>植草</t>
  </si>
  <si>
    <t>進藤</t>
  </si>
  <si>
    <t>恩庄</t>
  </si>
  <si>
    <t>高橋侑</t>
  </si>
  <si>
    <t>前川</t>
  </si>
  <si>
    <t>神戸第一</t>
  </si>
  <si>
    <t>林</t>
  </si>
  <si>
    <t>正田</t>
  </si>
  <si>
    <t>渡邊</t>
  </si>
  <si>
    <t>朝野</t>
  </si>
  <si>
    <t>西岡</t>
  </si>
  <si>
    <t>川口</t>
  </si>
  <si>
    <t>中園</t>
  </si>
  <si>
    <t>松永</t>
  </si>
  <si>
    <t>千種</t>
  </si>
  <si>
    <t>北須磨</t>
  </si>
  <si>
    <t>大久保</t>
  </si>
  <si>
    <t>橋本誠</t>
  </si>
  <si>
    <t>下庄</t>
  </si>
  <si>
    <t>新井</t>
  </si>
  <si>
    <t>2X</t>
  </si>
  <si>
    <t>第２試合</t>
  </si>
  <si>
    <t>　開 始</t>
  </si>
  <si>
    <t xml:space="preserve"> 終 了</t>
  </si>
  <si>
    <t>所 要</t>
  </si>
  <si>
    <t>1X</t>
  </si>
  <si>
    <t>第３試合</t>
  </si>
  <si>
    <t>X</t>
  </si>
  <si>
    <t>高砂市野球場</t>
  </si>
  <si>
    <t>伊川谷北</t>
  </si>
  <si>
    <t>松陽</t>
  </si>
  <si>
    <t>小﨑</t>
  </si>
  <si>
    <t>川本</t>
  </si>
  <si>
    <t>太田</t>
  </si>
  <si>
    <t>世森</t>
  </si>
  <si>
    <t>宇野</t>
  </si>
  <si>
    <t>角田</t>
  </si>
  <si>
    <t>角田</t>
  </si>
  <si>
    <t>大塚健</t>
  </si>
  <si>
    <t>洲本実業</t>
  </si>
  <si>
    <t>原口</t>
  </si>
  <si>
    <t>武田</t>
  </si>
  <si>
    <t>下薗</t>
  </si>
  <si>
    <t>島岡</t>
  </si>
  <si>
    <t>服部</t>
  </si>
  <si>
    <t>久米</t>
  </si>
  <si>
    <t>井出</t>
  </si>
  <si>
    <t>上坂</t>
  </si>
  <si>
    <t>木場</t>
  </si>
  <si>
    <t>濱崎</t>
  </si>
  <si>
    <t>猪名川</t>
  </si>
  <si>
    <t>姫路南</t>
  </si>
  <si>
    <t>奥野</t>
  </si>
  <si>
    <t>井口</t>
  </si>
  <si>
    <t>大原</t>
  </si>
  <si>
    <t>大隅</t>
  </si>
  <si>
    <t>白川</t>
  </si>
  <si>
    <t>山崎</t>
  </si>
  <si>
    <t>八幡</t>
  </si>
  <si>
    <t>竹内</t>
  </si>
  <si>
    <t>堤</t>
  </si>
  <si>
    <t>第２試合</t>
  </si>
  <si>
    <t>　開 始</t>
  </si>
  <si>
    <t xml:space="preserve"> 終 了</t>
  </si>
  <si>
    <t>所 要</t>
  </si>
  <si>
    <t>第３試合</t>
  </si>
  <si>
    <t>　開 始</t>
  </si>
  <si>
    <t xml:space="preserve"> 終 了</t>
  </si>
  <si>
    <t>所 要</t>
  </si>
  <si>
    <t>白陵</t>
  </si>
  <si>
    <t>井上真</t>
  </si>
  <si>
    <t>大峠</t>
  </si>
  <si>
    <t>岩崎誠</t>
  </si>
  <si>
    <t>今榮</t>
  </si>
  <si>
    <t>田中英</t>
  </si>
  <si>
    <t>田中惇</t>
  </si>
  <si>
    <t>垣淵</t>
  </si>
  <si>
    <t>神戸国際大附</t>
  </si>
  <si>
    <t>市立神港</t>
  </si>
  <si>
    <t>俵</t>
  </si>
  <si>
    <t>鈴木</t>
  </si>
  <si>
    <t>栗林</t>
  </si>
  <si>
    <t>尾松</t>
  </si>
  <si>
    <t>堀田</t>
  </si>
  <si>
    <t>伊川谷</t>
  </si>
  <si>
    <t>丸山</t>
  </si>
  <si>
    <t>長野</t>
  </si>
  <si>
    <t>柴山</t>
  </si>
  <si>
    <t>亀井</t>
  </si>
  <si>
    <t>棚田</t>
  </si>
  <si>
    <t>安土</t>
  </si>
  <si>
    <t>大川拓</t>
  </si>
  <si>
    <t>野阪</t>
  </si>
  <si>
    <t>第３試合</t>
  </si>
  <si>
    <t>西宮今津</t>
  </si>
  <si>
    <t>磯浦</t>
  </si>
  <si>
    <t>吉井</t>
  </si>
  <si>
    <t>丸尾</t>
  </si>
  <si>
    <t>柳田（2）</t>
  </si>
  <si>
    <t>下村</t>
  </si>
  <si>
    <t>（延長11回）</t>
  </si>
  <si>
    <t>西尾</t>
  </si>
  <si>
    <t>増田</t>
  </si>
  <si>
    <t>後藤</t>
  </si>
  <si>
    <t>西畑</t>
  </si>
  <si>
    <t>大貫</t>
  </si>
  <si>
    <t>中園</t>
  </si>
  <si>
    <t>坂本昌</t>
  </si>
  <si>
    <t>床田</t>
  </si>
  <si>
    <t>神戸弘陵学園</t>
  </si>
  <si>
    <t>矢野尾</t>
  </si>
  <si>
    <t>今村</t>
  </si>
  <si>
    <t>八木</t>
  </si>
  <si>
    <t>平間</t>
  </si>
  <si>
    <t>木下</t>
  </si>
  <si>
    <t>橋爪</t>
  </si>
  <si>
    <t>第２試合</t>
  </si>
  <si>
    <t>　開 始</t>
  </si>
  <si>
    <t xml:space="preserve"> 終 了</t>
  </si>
  <si>
    <t>所 要</t>
  </si>
  <si>
    <t>第３試合</t>
  </si>
  <si>
    <t>（延長１０回）</t>
  </si>
  <si>
    <t>小西</t>
  </si>
  <si>
    <t>常</t>
  </si>
  <si>
    <t>小山</t>
  </si>
  <si>
    <t>神港学園</t>
  </si>
  <si>
    <t>宝塚北</t>
  </si>
  <si>
    <t>伊藤直</t>
  </si>
  <si>
    <t>福原</t>
  </si>
  <si>
    <t>川崎</t>
  </si>
  <si>
    <t>益田</t>
  </si>
  <si>
    <t>広川</t>
  </si>
  <si>
    <t>泉</t>
  </si>
  <si>
    <t>伊藤諒</t>
  </si>
  <si>
    <t>後井</t>
  </si>
  <si>
    <t>酒見</t>
  </si>
  <si>
    <t>1X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</si>
  <si>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</si>
  <si>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</si>
  <si>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</si>
  <si>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</si>
  <si>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</si>
  <si>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</si>
  <si>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</si>
  <si>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</si>
  <si>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</si>
  <si>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第３試合</t>
  </si>
  <si>
    <t>神戸国際大附</t>
  </si>
  <si>
    <t>宮内</t>
  </si>
  <si>
    <t>石岡</t>
  </si>
  <si>
    <t>高橋侑</t>
  </si>
  <si>
    <t>滝川第二</t>
  </si>
  <si>
    <t>三田学園</t>
  </si>
  <si>
    <t>川井</t>
  </si>
  <si>
    <t>山本晃</t>
  </si>
  <si>
    <t>今井</t>
  </si>
  <si>
    <t>高岡</t>
  </si>
  <si>
    <t>桃井</t>
  </si>
  <si>
    <t>板倉</t>
  </si>
  <si>
    <t>東條</t>
  </si>
  <si>
    <t>（7回コールド)</t>
  </si>
  <si>
    <t>村　　岡</t>
  </si>
  <si>
    <t>出　　石</t>
  </si>
  <si>
    <t>東　播　磨</t>
  </si>
  <si>
    <t>（8回コールド)</t>
  </si>
  <si>
    <t>（6回コールド)</t>
  </si>
  <si>
    <t>（5回コールド)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</si>
</sst>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181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5" fillId="24" borderId="25" xfId="0" applyNumberFormat="1" applyFont="1" applyFill="1" applyBorder="1" applyAlignment="1" applyProtection="1">
      <alignment horizontal="center" vertical="center"/>
      <protection hidden="1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 shrinkToFit="1"/>
      <protection/>
    </xf>
    <xf numFmtId="0" fontId="0" fillId="24" borderId="24" xfId="0" applyFill="1" applyBorder="1" applyAlignment="1" applyProtection="1">
      <alignment horizontal="center" vertical="center" shrinkToFit="1"/>
      <protection/>
    </xf>
    <xf numFmtId="0" fontId="0" fillId="24" borderId="29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30" xfId="0" applyFill="1" applyBorder="1" applyAlignment="1" applyProtection="1">
      <alignment horizontal="center" vertical="center" shrinkToFit="1"/>
      <protection/>
    </xf>
    <xf numFmtId="0" fontId="0" fillId="24" borderId="31" xfId="0" applyFill="1" applyBorder="1" applyAlignment="1" applyProtection="1">
      <alignment horizontal="center" vertical="center" shrinkToFit="1"/>
      <protection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8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vertical="center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6" fillId="24" borderId="35" xfId="0" applyFont="1" applyFill="1" applyBorder="1" applyAlignment="1" applyProtection="1">
      <alignment horizontal="center" vertical="center"/>
      <protection/>
    </xf>
    <xf numFmtId="0" fontId="0" fillId="24" borderId="35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35" xfId="0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35" xfId="0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0" fillId="24" borderId="35" xfId="0" applyFont="1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ill="1" applyBorder="1" applyAlignment="1" applyProtection="1">
      <alignment horizontal="center" vertical="center" shrinkToFit="1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2</v>
      </c>
      <c r="K1" s="48" t="s">
        <v>132</v>
      </c>
      <c r="L1" s="48"/>
      <c r="M1" s="3">
        <v>7</v>
      </c>
      <c r="N1" s="4" t="s">
        <v>0</v>
      </c>
      <c r="O1" s="3">
        <v>12</v>
      </c>
      <c r="P1" s="1" t="s">
        <v>8</v>
      </c>
      <c r="Q1" s="5" t="s">
        <v>23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24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1</v>
      </c>
      <c r="C4" s="9" t="s">
        <v>1</v>
      </c>
      <c r="E4" s="68" t="s">
        <v>5</v>
      </c>
      <c r="F4" s="68"/>
      <c r="G4" s="69" t="s">
        <v>33</v>
      </c>
      <c r="H4" s="69"/>
      <c r="I4" s="70">
        <v>0.3729166666666666</v>
      </c>
      <c r="J4" s="70"/>
      <c r="K4" s="65" t="s">
        <v>34</v>
      </c>
      <c r="L4" s="65"/>
      <c r="M4" s="70">
        <v>0.4458333333333333</v>
      </c>
      <c r="N4" s="70"/>
      <c r="O4" s="65" t="s">
        <v>35</v>
      </c>
      <c r="P4" s="65"/>
      <c r="Q4" s="32">
        <f>SUM(M4-I4)</f>
        <v>0.07291666666666669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377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/>
      <c r="K7" s="42" t="s">
        <v>376</v>
      </c>
      <c r="L7" s="43"/>
      <c r="M7" s="43"/>
      <c r="N7" s="18"/>
      <c r="O7" s="18"/>
      <c r="P7" s="18"/>
      <c r="Q7" s="20"/>
      <c r="R7" s="21">
        <f>SUM(C7:Q7)</f>
        <v>0</v>
      </c>
    </row>
    <row r="8" spans="1:18" ht="27.75" customHeight="1">
      <c r="A8" s="80" t="s">
        <v>97</v>
      </c>
      <c r="B8" s="81"/>
      <c r="C8" s="17">
        <v>0</v>
      </c>
      <c r="D8" s="18">
        <v>2</v>
      </c>
      <c r="E8" s="19">
        <v>3</v>
      </c>
      <c r="F8" s="18">
        <v>0</v>
      </c>
      <c r="G8" s="18">
        <v>0</v>
      </c>
      <c r="H8" s="18">
        <v>3</v>
      </c>
      <c r="I8" s="18" t="s">
        <v>65</v>
      </c>
      <c r="J8" s="18"/>
      <c r="K8" s="45"/>
      <c r="L8" s="46"/>
      <c r="M8" s="46"/>
      <c r="N8" s="18"/>
      <c r="O8" s="18"/>
      <c r="P8" s="18"/>
      <c r="Q8" s="20"/>
      <c r="R8" s="30">
        <f>SUM(C8:Q8)</f>
        <v>8</v>
      </c>
    </row>
    <row r="9" spans="1:18" ht="21" customHeight="1">
      <c r="A9" s="75" t="s">
        <v>2</v>
      </c>
      <c r="B9" s="79"/>
      <c r="C9" s="77" t="s">
        <v>133</v>
      </c>
      <c r="D9" s="72"/>
      <c r="E9" s="72"/>
      <c r="F9" s="72"/>
      <c r="G9" s="72"/>
      <c r="H9" s="78"/>
      <c r="I9" s="71" t="s">
        <v>134</v>
      </c>
      <c r="J9" s="62"/>
      <c r="K9" s="83" t="s">
        <v>135</v>
      </c>
      <c r="L9" s="84"/>
      <c r="M9" s="85" t="s">
        <v>136</v>
      </c>
      <c r="N9" s="84"/>
      <c r="O9" s="71" t="s">
        <v>137</v>
      </c>
      <c r="P9" s="72"/>
      <c r="Q9" s="72"/>
      <c r="R9" s="62"/>
    </row>
    <row r="10" spans="1:18" ht="16.5" customHeight="1">
      <c r="A10" s="38" t="str">
        <f>A7</f>
        <v>村　　岡</v>
      </c>
      <c r="B10" s="39"/>
      <c r="C10" s="22" t="s">
        <v>6</v>
      </c>
      <c r="D10" s="66" t="s">
        <v>22</v>
      </c>
      <c r="E10" s="67"/>
      <c r="F10" s="23">
        <v>4</v>
      </c>
      <c r="G10" s="66"/>
      <c r="H10" s="31"/>
      <c r="I10" s="59" t="s">
        <v>104</v>
      </c>
      <c r="J10" s="60"/>
      <c r="K10" s="60"/>
      <c r="L10" s="67"/>
      <c r="M10" s="59"/>
      <c r="N10" s="31"/>
      <c r="O10" s="66"/>
      <c r="P10" s="67"/>
      <c r="Q10" s="59"/>
      <c r="R10" s="60"/>
    </row>
    <row r="11" spans="1:18" ht="16.5" customHeight="1">
      <c r="A11" s="38"/>
      <c r="B11" s="39"/>
      <c r="C11" s="24">
        <v>2</v>
      </c>
      <c r="D11" s="56" t="s">
        <v>105</v>
      </c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武庫荘総合</v>
      </c>
      <c r="B13" s="37"/>
      <c r="C13" s="22" t="s">
        <v>6</v>
      </c>
      <c r="D13" s="66" t="s">
        <v>106</v>
      </c>
      <c r="E13" s="67"/>
      <c r="F13" s="23">
        <v>4</v>
      </c>
      <c r="G13" s="66"/>
      <c r="H13" s="31"/>
      <c r="I13" s="59" t="s">
        <v>107</v>
      </c>
      <c r="J13" s="60"/>
      <c r="K13" s="60"/>
      <c r="L13" s="67"/>
      <c r="M13" s="59"/>
      <c r="N13" s="31"/>
      <c r="O13" s="66" t="s">
        <v>108</v>
      </c>
      <c r="P13" s="67"/>
      <c r="Q13" s="59" t="s">
        <v>46</v>
      </c>
      <c r="R13" s="60"/>
    </row>
    <row r="14" spans="1:18" ht="16.5" customHeight="1">
      <c r="A14" s="38"/>
      <c r="B14" s="39"/>
      <c r="C14" s="24">
        <v>2</v>
      </c>
      <c r="D14" s="56"/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 t="s">
        <v>109</v>
      </c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 t="s">
        <v>110</v>
      </c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1</v>
      </c>
      <c r="C17" s="9" t="s">
        <v>1</v>
      </c>
      <c r="E17" s="68" t="s">
        <v>16</v>
      </c>
      <c r="F17" s="68"/>
      <c r="G17" s="69" t="s">
        <v>17</v>
      </c>
      <c r="H17" s="69"/>
      <c r="I17" s="70">
        <v>0.48055555555555557</v>
      </c>
      <c r="J17" s="70"/>
      <c r="K17" s="65" t="s">
        <v>18</v>
      </c>
      <c r="L17" s="65"/>
      <c r="M17" s="70">
        <v>0.5722222222222222</v>
      </c>
      <c r="N17" s="70"/>
      <c r="O17" s="65" t="s">
        <v>19</v>
      </c>
      <c r="P17" s="65"/>
      <c r="Q17" s="32">
        <f>SUM(M17-I17)</f>
        <v>0.09166666666666662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115</v>
      </c>
      <c r="B20" s="81"/>
      <c r="C20" s="17">
        <v>0</v>
      </c>
      <c r="D20" s="18">
        <v>0</v>
      </c>
      <c r="E20" s="19">
        <v>0</v>
      </c>
      <c r="F20" s="18">
        <v>1</v>
      </c>
      <c r="G20" s="18">
        <v>0</v>
      </c>
      <c r="H20" s="18">
        <v>2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3</v>
      </c>
    </row>
    <row r="21" spans="1:18" ht="27.75" customHeight="1">
      <c r="A21" s="80" t="s">
        <v>76</v>
      </c>
      <c r="B21" s="81"/>
      <c r="C21" s="17">
        <v>2</v>
      </c>
      <c r="D21" s="18">
        <v>0</v>
      </c>
      <c r="E21" s="19">
        <v>0</v>
      </c>
      <c r="F21" s="18">
        <v>0</v>
      </c>
      <c r="G21" s="18">
        <v>0</v>
      </c>
      <c r="H21" s="18">
        <v>1</v>
      </c>
      <c r="I21" s="18">
        <v>1</v>
      </c>
      <c r="J21" s="18">
        <v>0</v>
      </c>
      <c r="K21" s="18" t="s">
        <v>138</v>
      </c>
      <c r="L21" s="18"/>
      <c r="M21" s="18"/>
      <c r="N21" s="18"/>
      <c r="O21" s="18"/>
      <c r="P21" s="18"/>
      <c r="Q21" s="20"/>
      <c r="R21" s="30">
        <f>SUM(C21:Q21)</f>
        <v>4</v>
      </c>
    </row>
    <row r="22" spans="1:18" ht="21" customHeight="1">
      <c r="A22" s="75" t="s">
        <v>2</v>
      </c>
      <c r="B22" s="76"/>
      <c r="C22" s="77" t="s">
        <v>133</v>
      </c>
      <c r="D22" s="72"/>
      <c r="E22" s="72"/>
      <c r="F22" s="72"/>
      <c r="G22" s="72"/>
      <c r="H22" s="78"/>
      <c r="I22" s="71" t="s">
        <v>134</v>
      </c>
      <c r="J22" s="72"/>
      <c r="K22" s="73" t="s">
        <v>135</v>
      </c>
      <c r="L22" s="74"/>
      <c r="M22" s="33" t="s">
        <v>136</v>
      </c>
      <c r="N22" s="34"/>
      <c r="O22" s="62" t="s">
        <v>137</v>
      </c>
      <c r="P22" s="63"/>
      <c r="Q22" s="63"/>
      <c r="R22" s="63"/>
    </row>
    <row r="23" spans="1:18" ht="16.5" customHeight="1">
      <c r="A23" s="38" t="str">
        <f>A20</f>
        <v>西宮東</v>
      </c>
      <c r="B23" s="39"/>
      <c r="C23" s="22" t="s">
        <v>6</v>
      </c>
      <c r="D23" s="66" t="s">
        <v>116</v>
      </c>
      <c r="E23" s="67"/>
      <c r="F23" s="23">
        <v>4</v>
      </c>
      <c r="G23" s="66"/>
      <c r="H23" s="31"/>
      <c r="I23" s="59" t="s">
        <v>117</v>
      </c>
      <c r="J23" s="60"/>
      <c r="K23" s="60"/>
      <c r="L23" s="67"/>
      <c r="M23" s="59"/>
      <c r="N23" s="31"/>
      <c r="O23" s="66" t="s">
        <v>117</v>
      </c>
      <c r="P23" s="67"/>
      <c r="Q23" s="59"/>
      <c r="R23" s="60"/>
    </row>
    <row r="24" spans="1:18" ht="16.5" customHeight="1">
      <c r="A24" s="38"/>
      <c r="B24" s="39"/>
      <c r="C24" s="24">
        <v>2</v>
      </c>
      <c r="D24" s="56" t="s">
        <v>118</v>
      </c>
      <c r="E24" s="57"/>
      <c r="F24" s="25">
        <v>5</v>
      </c>
      <c r="G24" s="56"/>
      <c r="H24" s="58"/>
      <c r="I24" s="61"/>
      <c r="J24" s="35"/>
      <c r="K24" s="35"/>
      <c r="L24" s="57"/>
      <c r="M24" s="61"/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神戸村野工業</v>
      </c>
      <c r="B26" s="37"/>
      <c r="C26" s="22" t="s">
        <v>6</v>
      </c>
      <c r="D26" s="66" t="s">
        <v>119</v>
      </c>
      <c r="E26" s="67"/>
      <c r="F26" s="23">
        <v>4</v>
      </c>
      <c r="G26" s="66"/>
      <c r="H26" s="31"/>
      <c r="I26" s="59" t="s">
        <v>60</v>
      </c>
      <c r="J26" s="60"/>
      <c r="K26" s="60"/>
      <c r="L26" s="67"/>
      <c r="M26" s="59"/>
      <c r="N26" s="31"/>
      <c r="O26" s="66"/>
      <c r="P26" s="67"/>
      <c r="Q26" s="59"/>
      <c r="R26" s="60"/>
    </row>
    <row r="27" spans="1:18" ht="16.5" customHeight="1">
      <c r="A27" s="38"/>
      <c r="B27" s="39"/>
      <c r="C27" s="24">
        <v>2</v>
      </c>
      <c r="D27" s="56" t="s">
        <v>120</v>
      </c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/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spans="1:18" ht="18.75" customHeight="1">
      <c r="A30" s="86"/>
      <c r="B30" s="87">
        <v>1</v>
      </c>
      <c r="C30" s="9" t="s">
        <v>1</v>
      </c>
      <c r="E30" s="68" t="s">
        <v>139</v>
      </c>
      <c r="F30" s="68"/>
      <c r="G30" s="69" t="s">
        <v>140</v>
      </c>
      <c r="H30" s="69"/>
      <c r="I30" s="70">
        <v>0.6041666666666666</v>
      </c>
      <c r="J30" s="70"/>
      <c r="K30" s="65" t="s">
        <v>141</v>
      </c>
      <c r="L30" s="65"/>
      <c r="M30" s="70">
        <v>0.70625</v>
      </c>
      <c r="N30" s="70"/>
      <c r="O30" s="65" t="s">
        <v>142</v>
      </c>
      <c r="P30" s="65"/>
      <c r="Q30" s="32">
        <f>SUM(M30-I30)</f>
        <v>0.10208333333333341</v>
      </c>
      <c r="R30" s="32"/>
    </row>
    <row r="31" spans="8:18" ht="7.5" customHeight="1">
      <c r="H31" s="10"/>
      <c r="I31" s="10"/>
      <c r="J31" s="11"/>
      <c r="K31" s="12"/>
      <c r="L31" s="12"/>
      <c r="M31" s="11"/>
      <c r="N31" s="11"/>
      <c r="O31" s="12"/>
      <c r="P31" s="12"/>
      <c r="Q31" s="11"/>
      <c r="R31" s="11"/>
    </row>
    <row r="32" spans="1:18" ht="21" customHeight="1">
      <c r="A32" s="75" t="s">
        <v>2</v>
      </c>
      <c r="B32" s="79"/>
      <c r="C32" s="13">
        <v>1</v>
      </c>
      <c r="D32" s="14">
        <v>2</v>
      </c>
      <c r="E32" s="15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0" t="s">
        <v>121</v>
      </c>
      <c r="B33" s="81"/>
      <c r="C33" s="17">
        <v>0</v>
      </c>
      <c r="D33" s="18">
        <v>1</v>
      </c>
      <c r="E33" s="19">
        <v>2</v>
      </c>
      <c r="F33" s="18">
        <v>2</v>
      </c>
      <c r="G33" s="18">
        <v>6</v>
      </c>
      <c r="H33" s="18">
        <v>1</v>
      </c>
      <c r="I33" s="18">
        <v>0</v>
      </c>
      <c r="J33" s="18"/>
      <c r="K33" s="42" t="s">
        <v>376</v>
      </c>
      <c r="L33" s="43"/>
      <c r="M33" s="43"/>
      <c r="N33" s="18"/>
      <c r="O33" s="18"/>
      <c r="P33" s="18"/>
      <c r="Q33" s="20"/>
      <c r="R33" s="21">
        <f>SUM(C33:Q33)</f>
        <v>12</v>
      </c>
    </row>
    <row r="34" spans="1:18" ht="27.75" customHeight="1">
      <c r="A34" s="80" t="s">
        <v>122</v>
      </c>
      <c r="B34" s="81"/>
      <c r="C34" s="17">
        <v>0</v>
      </c>
      <c r="D34" s="18">
        <v>1</v>
      </c>
      <c r="E34" s="19">
        <v>3</v>
      </c>
      <c r="F34" s="18">
        <v>0</v>
      </c>
      <c r="G34" s="18">
        <v>0</v>
      </c>
      <c r="H34" s="18">
        <v>0</v>
      </c>
      <c r="I34" s="18">
        <v>0</v>
      </c>
      <c r="J34" s="18"/>
      <c r="K34" s="45"/>
      <c r="L34" s="46"/>
      <c r="M34" s="46"/>
      <c r="N34" s="18"/>
      <c r="O34" s="18"/>
      <c r="P34" s="18"/>
      <c r="Q34" s="20"/>
      <c r="R34" s="30">
        <f>SUM(C34:Q34)</f>
        <v>4</v>
      </c>
    </row>
    <row r="35" spans="1:18" ht="21" customHeight="1">
      <c r="A35" s="75" t="s">
        <v>2</v>
      </c>
      <c r="B35" s="79"/>
      <c r="C35" s="77" t="s">
        <v>133</v>
      </c>
      <c r="D35" s="72"/>
      <c r="E35" s="72"/>
      <c r="F35" s="72"/>
      <c r="G35" s="72"/>
      <c r="H35" s="72"/>
      <c r="I35" s="71" t="s">
        <v>134</v>
      </c>
      <c r="J35" s="72"/>
      <c r="K35" s="73" t="s">
        <v>135</v>
      </c>
      <c r="L35" s="74"/>
      <c r="M35" s="33" t="s">
        <v>136</v>
      </c>
      <c r="N35" s="34"/>
      <c r="O35" s="62" t="s">
        <v>137</v>
      </c>
      <c r="P35" s="63"/>
      <c r="Q35" s="63"/>
      <c r="R35" s="63"/>
    </row>
    <row r="36" spans="1:18" ht="16.5" customHeight="1">
      <c r="A36" s="38" t="str">
        <f>A33</f>
        <v>須磨学園</v>
      </c>
      <c r="B36" s="39"/>
      <c r="C36" s="22" t="s">
        <v>6</v>
      </c>
      <c r="D36" s="66" t="s">
        <v>123</v>
      </c>
      <c r="E36" s="67"/>
      <c r="F36" s="23">
        <v>4</v>
      </c>
      <c r="G36" s="66" t="s">
        <v>124</v>
      </c>
      <c r="H36" s="31"/>
      <c r="I36" s="59" t="s">
        <v>125</v>
      </c>
      <c r="J36" s="60"/>
      <c r="K36" s="60"/>
      <c r="L36" s="67"/>
      <c r="M36" s="59"/>
      <c r="N36" s="31"/>
      <c r="O36" s="66" t="s">
        <v>126</v>
      </c>
      <c r="P36" s="67"/>
      <c r="Q36" s="59"/>
      <c r="R36" s="60"/>
    </row>
    <row r="37" spans="1:18" ht="16.5" customHeight="1">
      <c r="A37" s="38"/>
      <c r="B37" s="39"/>
      <c r="C37" s="24">
        <v>2</v>
      </c>
      <c r="D37" s="56" t="s">
        <v>80</v>
      </c>
      <c r="E37" s="57"/>
      <c r="F37" s="25">
        <v>5</v>
      </c>
      <c r="G37" s="56"/>
      <c r="H37" s="58"/>
      <c r="I37" s="61" t="s">
        <v>127</v>
      </c>
      <c r="J37" s="35"/>
      <c r="K37" s="35"/>
      <c r="L37" s="57"/>
      <c r="M37" s="61"/>
      <c r="N37" s="58"/>
      <c r="O37" s="56"/>
      <c r="P37" s="57"/>
      <c r="Q37" s="61"/>
      <c r="R37" s="35"/>
    </row>
    <row r="38" spans="1:18" ht="16.5" customHeight="1">
      <c r="A38" s="40"/>
      <c r="B38" s="41"/>
      <c r="C38" s="26">
        <v>3</v>
      </c>
      <c r="D38" s="51" t="s">
        <v>128</v>
      </c>
      <c r="E38" s="52"/>
      <c r="F38" s="27">
        <v>6</v>
      </c>
      <c r="G38" s="51"/>
      <c r="H38" s="53"/>
      <c r="I38" s="54"/>
      <c r="J38" s="55"/>
      <c r="K38" s="55"/>
      <c r="L38" s="52"/>
      <c r="M38" s="54"/>
      <c r="N38" s="53"/>
      <c r="O38" s="51"/>
      <c r="P38" s="52"/>
      <c r="Q38" s="54"/>
      <c r="R38" s="55"/>
    </row>
    <row r="39" spans="1:18" ht="16.5" customHeight="1">
      <c r="A39" s="36" t="str">
        <f>A34</f>
        <v>淳心学院</v>
      </c>
      <c r="B39" s="37"/>
      <c r="C39" s="22" t="s">
        <v>6</v>
      </c>
      <c r="D39" s="66" t="s">
        <v>129</v>
      </c>
      <c r="E39" s="67"/>
      <c r="F39" s="23">
        <v>4</v>
      </c>
      <c r="G39" s="66"/>
      <c r="H39" s="31"/>
      <c r="I39" s="59" t="s">
        <v>82</v>
      </c>
      <c r="J39" s="60"/>
      <c r="K39" s="60"/>
      <c r="L39" s="67"/>
      <c r="M39" s="59"/>
      <c r="N39" s="31"/>
      <c r="O39" s="66" t="s">
        <v>82</v>
      </c>
      <c r="P39" s="67"/>
      <c r="Q39" s="59"/>
      <c r="R39" s="60"/>
    </row>
    <row r="40" spans="1:18" ht="16.5" customHeight="1">
      <c r="A40" s="38"/>
      <c r="B40" s="39"/>
      <c r="C40" s="24">
        <v>2</v>
      </c>
      <c r="D40" s="56" t="s">
        <v>130</v>
      </c>
      <c r="E40" s="57"/>
      <c r="F40" s="25">
        <v>5</v>
      </c>
      <c r="G40" s="56"/>
      <c r="H40" s="58"/>
      <c r="I40" s="61"/>
      <c r="J40" s="35"/>
      <c r="K40" s="35"/>
      <c r="L40" s="57"/>
      <c r="M40" s="61"/>
      <c r="N40" s="58"/>
      <c r="O40" s="56"/>
      <c r="P40" s="57"/>
      <c r="Q40" s="61"/>
      <c r="R40" s="35"/>
    </row>
    <row r="41" spans="1:18" ht="16.5" customHeight="1">
      <c r="A41" s="40"/>
      <c r="B41" s="41"/>
      <c r="C41" s="26">
        <v>3</v>
      </c>
      <c r="D41" s="51"/>
      <c r="E41" s="52"/>
      <c r="F41" s="27">
        <v>6</v>
      </c>
      <c r="G41" s="51"/>
      <c r="H41" s="53"/>
      <c r="I41" s="54"/>
      <c r="J41" s="55"/>
      <c r="K41" s="55"/>
      <c r="L41" s="52"/>
      <c r="M41" s="54"/>
      <c r="N41" s="53"/>
      <c r="O41" s="51"/>
      <c r="P41" s="52"/>
      <c r="Q41" s="54"/>
      <c r="R41" s="55"/>
    </row>
    <row r="42" spans="11:18" ht="8.25" customHeight="1">
      <c r="K42" s="28"/>
      <c r="L42" s="28"/>
      <c r="M42" s="28"/>
      <c r="N42" s="28"/>
      <c r="O42" s="28"/>
      <c r="P42" s="28"/>
      <c r="Q42" s="28"/>
      <c r="R42" s="28"/>
    </row>
  </sheetData>
  <sheetProtection/>
  <mergeCells count="186">
    <mergeCell ref="K33:M34"/>
    <mergeCell ref="K7:M8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5:L35"/>
    <mergeCell ref="M35:N35"/>
    <mergeCell ref="O35:R35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K22:L22"/>
    <mergeCell ref="A13:B15"/>
    <mergeCell ref="G23:H23"/>
    <mergeCell ref="A19:B19"/>
    <mergeCell ref="A20:B20"/>
    <mergeCell ref="A21:B21"/>
    <mergeCell ref="D14:E14"/>
    <mergeCell ref="K23:L23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G4:H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K33 C33:J34 N33:Q34 J1 O1 M1 M4:N4 I4:J4 M30:N30 C20:Q21 M17:N17 I17:J17 I30:J30 C7:J8 K7 N7:Q8"/>
    <dataValidation type="list" allowBlank="1" showInputMessage="1" showErrorMessage="1" sqref="C30 C4 C17">
      <formula1>"回戦,戦"</formula1>
    </dataValidation>
    <dataValidation type="list" allowBlank="1" showInputMessage="1" showErrorMessage="1" sqref="A30 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12</v>
      </c>
      <c r="K1" s="48" t="s">
        <v>132</v>
      </c>
      <c r="L1" s="48"/>
      <c r="M1" s="3">
        <v>7</v>
      </c>
      <c r="N1" s="4" t="s">
        <v>0</v>
      </c>
      <c r="O1" s="3">
        <v>24</v>
      </c>
      <c r="P1" s="1" t="s">
        <v>8</v>
      </c>
      <c r="Q1" s="5" t="s">
        <v>73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66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4</v>
      </c>
      <c r="C4" s="9" t="s">
        <v>1</v>
      </c>
      <c r="E4" s="68" t="s">
        <v>5</v>
      </c>
      <c r="F4" s="68"/>
      <c r="G4" s="69" t="s">
        <v>33</v>
      </c>
      <c r="H4" s="69"/>
      <c r="I4" s="70">
        <v>0.3736111111111111</v>
      </c>
      <c r="J4" s="70"/>
      <c r="K4" s="65" t="s">
        <v>34</v>
      </c>
      <c r="L4" s="65"/>
      <c r="M4" s="70">
        <v>0.4826388888888889</v>
      </c>
      <c r="N4" s="70"/>
      <c r="O4" s="65" t="s">
        <v>35</v>
      </c>
      <c r="P4" s="65"/>
      <c r="Q4" s="32">
        <f>SUM(M4-I4)</f>
        <v>0.10902777777777778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48</v>
      </c>
      <c r="B7" s="81"/>
      <c r="C7" s="17">
        <v>0</v>
      </c>
      <c r="D7" s="18">
        <v>2</v>
      </c>
      <c r="E7" s="19">
        <v>0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2</v>
      </c>
      <c r="L7" s="18">
        <v>0</v>
      </c>
      <c r="M7" s="18"/>
      <c r="N7" s="42" t="s">
        <v>337</v>
      </c>
      <c r="O7" s="43"/>
      <c r="P7" s="44"/>
      <c r="Q7" s="20"/>
      <c r="R7" s="21">
        <f>SUM(C7:Q7)</f>
        <v>5</v>
      </c>
    </row>
    <row r="8" spans="1:18" ht="27.75" customHeight="1">
      <c r="A8" s="80" t="s">
        <v>293</v>
      </c>
      <c r="B8" s="81"/>
      <c r="C8" s="17">
        <v>1</v>
      </c>
      <c r="D8" s="18">
        <v>1</v>
      </c>
      <c r="E8" s="19">
        <v>0</v>
      </c>
      <c r="F8" s="18">
        <v>0</v>
      </c>
      <c r="G8" s="18">
        <v>0</v>
      </c>
      <c r="H8" s="18">
        <v>0</v>
      </c>
      <c r="I8" s="18">
        <v>2</v>
      </c>
      <c r="J8" s="18">
        <v>1</v>
      </c>
      <c r="K8" s="18">
        <v>0</v>
      </c>
      <c r="L8" s="18" t="s">
        <v>352</v>
      </c>
      <c r="M8" s="18"/>
      <c r="N8" s="45"/>
      <c r="O8" s="46"/>
      <c r="P8" s="47"/>
      <c r="Q8" s="20"/>
      <c r="R8" s="30">
        <v>6</v>
      </c>
    </row>
    <row r="9" spans="1:18" ht="21" customHeight="1">
      <c r="A9" s="75" t="s">
        <v>2</v>
      </c>
      <c r="B9" s="79"/>
      <c r="C9" s="77" t="s">
        <v>353</v>
      </c>
      <c r="D9" s="72"/>
      <c r="E9" s="72"/>
      <c r="F9" s="72"/>
      <c r="G9" s="72"/>
      <c r="H9" s="78"/>
      <c r="I9" s="71" t="s">
        <v>354</v>
      </c>
      <c r="J9" s="62"/>
      <c r="K9" s="83" t="s">
        <v>355</v>
      </c>
      <c r="L9" s="84"/>
      <c r="M9" s="85" t="s">
        <v>356</v>
      </c>
      <c r="N9" s="84"/>
      <c r="O9" s="71" t="s">
        <v>357</v>
      </c>
      <c r="P9" s="72"/>
      <c r="Q9" s="72"/>
      <c r="R9" s="62"/>
    </row>
    <row r="10" spans="1:18" ht="16.5" customHeight="1">
      <c r="A10" s="38" t="str">
        <f>A7</f>
        <v>加古川北</v>
      </c>
      <c r="B10" s="39"/>
      <c r="C10" s="22" t="s">
        <v>6</v>
      </c>
      <c r="D10" s="66" t="s">
        <v>288</v>
      </c>
      <c r="E10" s="67"/>
      <c r="F10" s="23">
        <v>4</v>
      </c>
      <c r="G10" s="66"/>
      <c r="H10" s="31"/>
      <c r="I10" s="59" t="s">
        <v>205</v>
      </c>
      <c r="J10" s="60"/>
      <c r="K10" s="60"/>
      <c r="L10" s="67"/>
      <c r="M10" s="59"/>
      <c r="N10" s="31"/>
      <c r="O10" s="66" t="s">
        <v>338</v>
      </c>
      <c r="P10" s="67"/>
      <c r="Q10" s="59"/>
      <c r="R10" s="60"/>
    </row>
    <row r="11" spans="1:18" ht="16.5" customHeight="1">
      <c r="A11" s="38"/>
      <c r="B11" s="39"/>
      <c r="C11" s="24">
        <v>2</v>
      </c>
      <c r="D11" s="56"/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神戸国際大附</v>
      </c>
      <c r="B13" s="37"/>
      <c r="C13" s="22" t="s">
        <v>6</v>
      </c>
      <c r="D13" s="66" t="s">
        <v>51</v>
      </c>
      <c r="E13" s="67"/>
      <c r="F13" s="23">
        <v>4</v>
      </c>
      <c r="G13" s="66"/>
      <c r="H13" s="31"/>
      <c r="I13" s="59" t="s">
        <v>47</v>
      </c>
      <c r="J13" s="60"/>
      <c r="K13" s="60" t="s">
        <v>51</v>
      </c>
      <c r="L13" s="67"/>
      <c r="M13" s="59"/>
      <c r="N13" s="31"/>
      <c r="O13" s="66" t="s">
        <v>295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 t="s">
        <v>339</v>
      </c>
      <c r="E14" s="57"/>
      <c r="F14" s="25">
        <v>5</v>
      </c>
      <c r="G14" s="56"/>
      <c r="H14" s="58"/>
      <c r="I14" s="61" t="s">
        <v>297</v>
      </c>
      <c r="J14" s="35"/>
      <c r="K14" s="35"/>
      <c r="L14" s="57"/>
      <c r="M14" s="61"/>
      <c r="N14" s="58"/>
      <c r="O14" s="56" t="s">
        <v>51</v>
      </c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4</v>
      </c>
      <c r="C17" s="9" t="s">
        <v>1</v>
      </c>
      <c r="E17" s="68" t="s">
        <v>358</v>
      </c>
      <c r="F17" s="68"/>
      <c r="G17" s="69" t="s">
        <v>359</v>
      </c>
      <c r="H17" s="69"/>
      <c r="I17" s="70">
        <v>0.513888888888889</v>
      </c>
      <c r="J17" s="70"/>
      <c r="K17" s="65" t="s">
        <v>360</v>
      </c>
      <c r="L17" s="65"/>
      <c r="M17" s="70">
        <v>0.5958333333333333</v>
      </c>
      <c r="N17" s="70"/>
      <c r="O17" s="65" t="s">
        <v>361</v>
      </c>
      <c r="P17" s="65"/>
      <c r="Q17" s="32">
        <f>SUM(M17-I17)</f>
        <v>0.08194444444444438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90</v>
      </c>
      <c r="B20" s="81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0</v>
      </c>
    </row>
    <row r="21" spans="1:18" ht="27.75" customHeight="1">
      <c r="A21" s="80" t="s">
        <v>72</v>
      </c>
      <c r="B21" s="81"/>
      <c r="C21" s="17">
        <v>1</v>
      </c>
      <c r="D21" s="18">
        <v>1</v>
      </c>
      <c r="E21" s="19">
        <v>0</v>
      </c>
      <c r="F21" s="18">
        <v>0</v>
      </c>
      <c r="G21" s="18">
        <v>0</v>
      </c>
      <c r="H21" s="18">
        <v>3</v>
      </c>
      <c r="I21" s="18">
        <v>0</v>
      </c>
      <c r="J21" s="18">
        <v>0</v>
      </c>
      <c r="K21" s="18" t="s">
        <v>87</v>
      </c>
      <c r="L21" s="18"/>
      <c r="M21" s="18"/>
      <c r="N21" s="18"/>
      <c r="O21" s="18"/>
      <c r="P21" s="18"/>
      <c r="Q21" s="20"/>
      <c r="R21" s="30">
        <f>SUM(C21:Q21)</f>
        <v>5</v>
      </c>
    </row>
    <row r="22" spans="1:18" ht="21" customHeight="1">
      <c r="A22" s="75" t="s">
        <v>2</v>
      </c>
      <c r="B22" s="76"/>
      <c r="C22" s="77" t="s">
        <v>353</v>
      </c>
      <c r="D22" s="72"/>
      <c r="E22" s="72"/>
      <c r="F22" s="72"/>
      <c r="G22" s="72"/>
      <c r="H22" s="78"/>
      <c r="I22" s="71" t="s">
        <v>354</v>
      </c>
      <c r="J22" s="72"/>
      <c r="K22" s="73" t="s">
        <v>355</v>
      </c>
      <c r="L22" s="74"/>
      <c r="M22" s="33" t="s">
        <v>356</v>
      </c>
      <c r="N22" s="34"/>
      <c r="O22" s="62" t="s">
        <v>357</v>
      </c>
      <c r="P22" s="63"/>
      <c r="Q22" s="63"/>
      <c r="R22" s="63"/>
    </row>
    <row r="23" spans="1:18" ht="16.5" customHeight="1">
      <c r="A23" s="38" t="str">
        <f>A20</f>
        <v>六甲アイランド</v>
      </c>
      <c r="B23" s="39"/>
      <c r="C23" s="22" t="s">
        <v>6</v>
      </c>
      <c r="D23" s="66" t="s">
        <v>256</v>
      </c>
      <c r="E23" s="67"/>
      <c r="F23" s="23">
        <v>4</v>
      </c>
      <c r="G23" s="66"/>
      <c r="H23" s="31"/>
      <c r="I23" s="59" t="s">
        <v>257</v>
      </c>
      <c r="J23" s="60"/>
      <c r="K23" s="60"/>
      <c r="L23" s="67"/>
      <c r="M23" s="59"/>
      <c r="N23" s="31"/>
      <c r="O23" s="66"/>
      <c r="P23" s="67"/>
      <c r="Q23" s="59"/>
      <c r="R23" s="60"/>
    </row>
    <row r="24" spans="1:18" ht="16.5" customHeight="1">
      <c r="A24" s="38"/>
      <c r="B24" s="39"/>
      <c r="C24" s="24">
        <v>2</v>
      </c>
      <c r="D24" s="56"/>
      <c r="E24" s="57"/>
      <c r="F24" s="25">
        <v>5</v>
      </c>
      <c r="G24" s="56"/>
      <c r="H24" s="58"/>
      <c r="I24" s="61"/>
      <c r="J24" s="35"/>
      <c r="K24" s="35"/>
      <c r="L24" s="57"/>
      <c r="M24" s="61"/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社</v>
      </c>
      <c r="B26" s="37"/>
      <c r="C26" s="22" t="s">
        <v>6</v>
      </c>
      <c r="D26" s="66" t="s">
        <v>220</v>
      </c>
      <c r="E26" s="67"/>
      <c r="F26" s="23">
        <v>4</v>
      </c>
      <c r="G26" s="66"/>
      <c r="H26" s="31"/>
      <c r="I26" s="59" t="s">
        <v>218</v>
      </c>
      <c r="J26" s="60"/>
      <c r="K26" s="60"/>
      <c r="L26" s="67"/>
      <c r="M26" s="59" t="s">
        <v>315</v>
      </c>
      <c r="N26" s="31"/>
      <c r="O26" s="66" t="s">
        <v>218</v>
      </c>
      <c r="P26" s="67"/>
      <c r="Q26" s="59"/>
      <c r="R26" s="60"/>
    </row>
    <row r="27" spans="1:18" ht="16.5" customHeight="1">
      <c r="A27" s="38"/>
      <c r="B27" s="39"/>
      <c r="C27" s="24">
        <v>2</v>
      </c>
      <c r="D27" s="56" t="s">
        <v>340</v>
      </c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 t="s">
        <v>315</v>
      </c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spans="1:18" ht="18.75" customHeight="1">
      <c r="A30" s="86"/>
      <c r="B30" s="87">
        <v>4</v>
      </c>
      <c r="C30" s="9" t="s">
        <v>1</v>
      </c>
      <c r="E30" s="68" t="s">
        <v>362</v>
      </c>
      <c r="F30" s="68"/>
      <c r="G30" s="69" t="s">
        <v>359</v>
      </c>
      <c r="H30" s="69"/>
      <c r="I30" s="70">
        <v>0.6236111111111111</v>
      </c>
      <c r="J30" s="70"/>
      <c r="K30" s="65" t="s">
        <v>360</v>
      </c>
      <c r="L30" s="65"/>
      <c r="M30" s="70">
        <v>0.7270833333333333</v>
      </c>
      <c r="N30" s="70"/>
      <c r="O30" s="65" t="s">
        <v>361</v>
      </c>
      <c r="P30" s="65"/>
      <c r="Q30" s="32">
        <f>SUM(M30-I30)</f>
        <v>0.10347222222222219</v>
      </c>
      <c r="R30" s="32"/>
    </row>
    <row r="31" spans="8:18" ht="7.5" customHeight="1">
      <c r="H31" s="10"/>
      <c r="I31" s="10"/>
      <c r="J31" s="11"/>
      <c r="K31" s="12"/>
      <c r="L31" s="12"/>
      <c r="M31" s="11"/>
      <c r="N31" s="11"/>
      <c r="O31" s="12"/>
      <c r="P31" s="12"/>
      <c r="Q31" s="11"/>
      <c r="R31" s="11"/>
    </row>
    <row r="32" spans="1:18" ht="21" customHeight="1">
      <c r="A32" s="75" t="s">
        <v>2</v>
      </c>
      <c r="B32" s="79"/>
      <c r="C32" s="13">
        <v>1</v>
      </c>
      <c r="D32" s="14">
        <v>2</v>
      </c>
      <c r="E32" s="15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0" t="s">
        <v>341</v>
      </c>
      <c r="B33" s="81"/>
      <c r="C33" s="17">
        <v>0</v>
      </c>
      <c r="D33" s="18">
        <v>0</v>
      </c>
      <c r="E33" s="19">
        <v>0</v>
      </c>
      <c r="F33" s="18">
        <v>1</v>
      </c>
      <c r="G33" s="18">
        <v>5</v>
      </c>
      <c r="H33" s="18">
        <v>1</v>
      </c>
      <c r="I33" s="18">
        <v>0</v>
      </c>
      <c r="J33" s="18">
        <v>0</v>
      </c>
      <c r="K33" s="18">
        <v>1</v>
      </c>
      <c r="L33" s="18"/>
      <c r="M33" s="18"/>
      <c r="N33" s="18"/>
      <c r="O33" s="18"/>
      <c r="P33" s="18"/>
      <c r="Q33" s="20"/>
      <c r="R33" s="21">
        <f>SUM(C33:Q33)</f>
        <v>8</v>
      </c>
    </row>
    <row r="34" spans="1:18" ht="27.75" customHeight="1">
      <c r="A34" s="80" t="s">
        <v>342</v>
      </c>
      <c r="B34" s="81"/>
      <c r="C34" s="17">
        <v>0</v>
      </c>
      <c r="D34" s="18">
        <v>0</v>
      </c>
      <c r="E34" s="19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/>
      <c r="M34" s="18"/>
      <c r="N34" s="18"/>
      <c r="O34" s="18"/>
      <c r="P34" s="18"/>
      <c r="Q34" s="20"/>
      <c r="R34" s="30">
        <f>SUM(C34:Q34)</f>
        <v>1</v>
      </c>
    </row>
    <row r="35" spans="1:18" ht="21" customHeight="1">
      <c r="A35" s="75" t="s">
        <v>2</v>
      </c>
      <c r="B35" s="79"/>
      <c r="C35" s="77" t="s">
        <v>353</v>
      </c>
      <c r="D35" s="72"/>
      <c r="E35" s="72"/>
      <c r="F35" s="72"/>
      <c r="G35" s="72"/>
      <c r="H35" s="72"/>
      <c r="I35" s="71" t="s">
        <v>354</v>
      </c>
      <c r="J35" s="72"/>
      <c r="K35" s="73" t="s">
        <v>355</v>
      </c>
      <c r="L35" s="74"/>
      <c r="M35" s="33" t="s">
        <v>356</v>
      </c>
      <c r="N35" s="34"/>
      <c r="O35" s="62" t="s">
        <v>357</v>
      </c>
      <c r="P35" s="63"/>
      <c r="Q35" s="63"/>
      <c r="R35" s="63"/>
    </row>
    <row r="36" spans="1:18" ht="16.5" customHeight="1">
      <c r="A36" s="38" t="str">
        <f>A33</f>
        <v>神港学園</v>
      </c>
      <c r="B36" s="39"/>
      <c r="C36" s="22" t="s">
        <v>6</v>
      </c>
      <c r="D36" s="66" t="s">
        <v>343</v>
      </c>
      <c r="E36" s="67"/>
      <c r="F36" s="23">
        <v>4</v>
      </c>
      <c r="G36" s="66" t="s">
        <v>344</v>
      </c>
      <c r="H36" s="31"/>
      <c r="I36" s="59" t="s">
        <v>21</v>
      </c>
      <c r="J36" s="60"/>
      <c r="K36" s="60" t="s">
        <v>345</v>
      </c>
      <c r="L36" s="67"/>
      <c r="M36" s="59"/>
      <c r="N36" s="31"/>
      <c r="O36" s="66" t="s">
        <v>346</v>
      </c>
      <c r="P36" s="67"/>
      <c r="Q36" s="59"/>
      <c r="R36" s="60"/>
    </row>
    <row r="37" spans="1:18" ht="16.5" customHeight="1">
      <c r="A37" s="38"/>
      <c r="B37" s="39"/>
      <c r="C37" s="24">
        <v>2</v>
      </c>
      <c r="D37" s="56" t="s">
        <v>59</v>
      </c>
      <c r="E37" s="57"/>
      <c r="F37" s="25">
        <v>5</v>
      </c>
      <c r="G37" s="56"/>
      <c r="H37" s="58"/>
      <c r="I37" s="61" t="s">
        <v>347</v>
      </c>
      <c r="J37" s="35"/>
      <c r="K37" s="35" t="s">
        <v>41</v>
      </c>
      <c r="L37" s="57"/>
      <c r="M37" s="61"/>
      <c r="N37" s="58"/>
      <c r="O37" s="56" t="s">
        <v>59</v>
      </c>
      <c r="P37" s="57"/>
      <c r="Q37" s="61"/>
      <c r="R37" s="35"/>
    </row>
    <row r="38" spans="1:18" ht="16.5" customHeight="1">
      <c r="A38" s="40"/>
      <c r="B38" s="41"/>
      <c r="C38" s="26">
        <v>3</v>
      </c>
      <c r="D38" s="51" t="s">
        <v>348</v>
      </c>
      <c r="E38" s="52"/>
      <c r="F38" s="27">
        <v>6</v>
      </c>
      <c r="G38" s="51"/>
      <c r="H38" s="53"/>
      <c r="I38" s="54"/>
      <c r="J38" s="55"/>
      <c r="K38" s="55"/>
      <c r="L38" s="52"/>
      <c r="M38" s="54"/>
      <c r="N38" s="53"/>
      <c r="O38" s="51" t="s">
        <v>349</v>
      </c>
      <c r="P38" s="52"/>
      <c r="Q38" s="54"/>
      <c r="R38" s="55"/>
    </row>
    <row r="39" spans="1:18" ht="16.5" customHeight="1">
      <c r="A39" s="36" t="str">
        <f>A34</f>
        <v>宝塚北</v>
      </c>
      <c r="B39" s="37"/>
      <c r="C39" s="22" t="s">
        <v>6</v>
      </c>
      <c r="D39" s="66" t="s">
        <v>174</v>
      </c>
      <c r="E39" s="67"/>
      <c r="F39" s="23">
        <v>4</v>
      </c>
      <c r="G39" s="66" t="s">
        <v>350</v>
      </c>
      <c r="H39" s="31"/>
      <c r="I39" s="59" t="s">
        <v>351</v>
      </c>
      <c r="J39" s="60"/>
      <c r="K39" s="60"/>
      <c r="L39" s="67"/>
      <c r="M39" s="59"/>
      <c r="N39" s="31"/>
      <c r="O39" s="66"/>
      <c r="P39" s="67"/>
      <c r="Q39" s="59"/>
      <c r="R39" s="60"/>
    </row>
    <row r="40" spans="1:18" ht="16.5" customHeight="1">
      <c r="A40" s="38"/>
      <c r="B40" s="39"/>
      <c r="C40" s="24">
        <v>2</v>
      </c>
      <c r="D40" s="56" t="s">
        <v>98</v>
      </c>
      <c r="E40" s="57"/>
      <c r="F40" s="25">
        <v>5</v>
      </c>
      <c r="G40" s="56"/>
      <c r="H40" s="58"/>
      <c r="I40" s="61"/>
      <c r="J40" s="35"/>
      <c r="K40" s="35"/>
      <c r="L40" s="57"/>
      <c r="M40" s="61"/>
      <c r="N40" s="58"/>
      <c r="O40" s="56"/>
      <c r="P40" s="57"/>
      <c r="Q40" s="61"/>
      <c r="R40" s="35"/>
    </row>
    <row r="41" spans="1:18" ht="16.5" customHeight="1">
      <c r="A41" s="40"/>
      <c r="B41" s="41"/>
      <c r="C41" s="26">
        <v>3</v>
      </c>
      <c r="D41" s="51" t="s">
        <v>42</v>
      </c>
      <c r="E41" s="52"/>
      <c r="F41" s="27">
        <v>6</v>
      </c>
      <c r="G41" s="51"/>
      <c r="H41" s="53"/>
      <c r="I41" s="54"/>
      <c r="J41" s="55"/>
      <c r="K41" s="55"/>
      <c r="L41" s="52"/>
      <c r="M41" s="54"/>
      <c r="N41" s="53"/>
      <c r="O41" s="51"/>
      <c r="P41" s="52"/>
      <c r="Q41" s="54"/>
      <c r="R41" s="55"/>
    </row>
    <row r="42" spans="11:18" ht="8.25" customHeight="1">
      <c r="K42" s="28"/>
      <c r="L42" s="28"/>
      <c r="M42" s="28"/>
      <c r="N42" s="28"/>
      <c r="O42" s="28"/>
      <c r="P42" s="28"/>
      <c r="Q42" s="28"/>
      <c r="R42" s="28"/>
    </row>
  </sheetData>
  <sheetProtection/>
  <mergeCells count="185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5:L35"/>
    <mergeCell ref="M35:N35"/>
    <mergeCell ref="O35:R35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K22:L22"/>
    <mergeCell ref="A13:B15"/>
    <mergeCell ref="G23:H23"/>
    <mergeCell ref="A19:B19"/>
    <mergeCell ref="A20:B20"/>
    <mergeCell ref="A21:B21"/>
    <mergeCell ref="D14:E14"/>
    <mergeCell ref="K23:L23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Q4:R4"/>
    <mergeCell ref="O4:P4"/>
    <mergeCell ref="M4:N4"/>
    <mergeCell ref="N7:P8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C33:Q34 I30:J30 M30:N30 I17:J17 M17:N17 C20:Q21 I4:J4 M4:N4 M1 O1 J1 Q7:Q8 C7:M8 N7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13</v>
      </c>
      <c r="K1" s="48" t="s">
        <v>132</v>
      </c>
      <c r="L1" s="48"/>
      <c r="M1" s="3">
        <v>7</v>
      </c>
      <c r="N1" s="4" t="s">
        <v>0</v>
      </c>
      <c r="O1" s="3">
        <v>26</v>
      </c>
      <c r="P1" s="1" t="s">
        <v>8</v>
      </c>
      <c r="Q1" s="5" t="s">
        <v>23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66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5</v>
      </c>
      <c r="C4" s="9" t="s">
        <v>1</v>
      </c>
      <c r="E4" s="68" t="s">
        <v>5</v>
      </c>
      <c r="F4" s="68"/>
      <c r="G4" s="69" t="s">
        <v>33</v>
      </c>
      <c r="H4" s="69"/>
      <c r="I4" s="70">
        <v>0.4131944444444444</v>
      </c>
      <c r="J4" s="70"/>
      <c r="K4" s="65" t="s">
        <v>34</v>
      </c>
      <c r="L4" s="65"/>
      <c r="M4" s="70">
        <v>0.5013888888888889</v>
      </c>
      <c r="N4" s="70"/>
      <c r="O4" s="65" t="s">
        <v>35</v>
      </c>
      <c r="P4" s="65"/>
      <c r="Q4" s="32">
        <f>SUM(M4-I4)</f>
        <v>0.08819444444444446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363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0</v>
      </c>
    </row>
    <row r="8" spans="1:18" ht="27.75" customHeight="1">
      <c r="A8" s="80" t="s">
        <v>72</v>
      </c>
      <c r="B8" s="81"/>
      <c r="C8" s="17">
        <v>0</v>
      </c>
      <c r="D8" s="18">
        <v>0</v>
      </c>
      <c r="E8" s="19">
        <v>0</v>
      </c>
      <c r="F8" s="18">
        <v>0</v>
      </c>
      <c r="G8" s="18">
        <v>0</v>
      </c>
      <c r="H8" s="18">
        <v>0</v>
      </c>
      <c r="I8" s="18">
        <v>1</v>
      </c>
      <c r="J8" s="18">
        <v>3</v>
      </c>
      <c r="K8" s="18" t="s">
        <v>87</v>
      </c>
      <c r="L8" s="18"/>
      <c r="M8" s="18"/>
      <c r="N8" s="18"/>
      <c r="O8" s="18"/>
      <c r="P8" s="18"/>
      <c r="Q8" s="20"/>
      <c r="R8" s="30">
        <f>SUM(C8:Q8)</f>
        <v>4</v>
      </c>
    </row>
    <row r="9" spans="1:18" ht="21" customHeight="1">
      <c r="A9" s="75" t="s">
        <v>2</v>
      </c>
      <c r="B9" s="79"/>
      <c r="C9" s="77" t="s">
        <v>99</v>
      </c>
      <c r="D9" s="72"/>
      <c r="E9" s="72"/>
      <c r="F9" s="72"/>
      <c r="G9" s="72"/>
      <c r="H9" s="78"/>
      <c r="I9" s="71" t="s">
        <v>100</v>
      </c>
      <c r="J9" s="62"/>
      <c r="K9" s="83" t="s">
        <v>101</v>
      </c>
      <c r="L9" s="84"/>
      <c r="M9" s="85" t="s">
        <v>102</v>
      </c>
      <c r="N9" s="84"/>
      <c r="O9" s="71" t="s">
        <v>103</v>
      </c>
      <c r="P9" s="72"/>
      <c r="Q9" s="72"/>
      <c r="R9" s="62"/>
    </row>
    <row r="10" spans="1:18" ht="16.5" customHeight="1">
      <c r="A10" s="38" t="str">
        <f>A7</f>
        <v>神戸国際大附</v>
      </c>
      <c r="B10" s="39"/>
      <c r="C10" s="22" t="s">
        <v>6</v>
      </c>
      <c r="D10" s="66" t="s">
        <v>364</v>
      </c>
      <c r="E10" s="67"/>
      <c r="F10" s="23">
        <v>4</v>
      </c>
      <c r="G10" s="66"/>
      <c r="H10" s="31"/>
      <c r="I10" s="59" t="s">
        <v>47</v>
      </c>
      <c r="J10" s="60"/>
      <c r="K10" s="60"/>
      <c r="L10" s="67"/>
      <c r="M10" s="59"/>
      <c r="N10" s="31"/>
      <c r="O10" s="66" t="s">
        <v>365</v>
      </c>
      <c r="P10" s="67"/>
      <c r="Q10" s="59"/>
      <c r="R10" s="60"/>
    </row>
    <row r="11" spans="1:18" ht="16.5" customHeight="1">
      <c r="A11" s="38"/>
      <c r="B11" s="39"/>
      <c r="C11" s="24">
        <v>2</v>
      </c>
      <c r="D11" s="56" t="s">
        <v>51</v>
      </c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社</v>
      </c>
      <c r="B13" s="37"/>
      <c r="C13" s="22" t="s">
        <v>6</v>
      </c>
      <c r="D13" s="66" t="s">
        <v>366</v>
      </c>
      <c r="E13" s="67"/>
      <c r="F13" s="23">
        <v>4</v>
      </c>
      <c r="G13" s="66"/>
      <c r="H13" s="31"/>
      <c r="I13" s="59" t="s">
        <v>218</v>
      </c>
      <c r="J13" s="60"/>
      <c r="K13" s="60"/>
      <c r="L13" s="67"/>
      <c r="M13" s="59" t="s">
        <v>86</v>
      </c>
      <c r="N13" s="31"/>
      <c r="O13" s="66" t="s">
        <v>218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 t="s">
        <v>41</v>
      </c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/>
      <c r="P14" s="57"/>
      <c r="Q14" s="61"/>
      <c r="R14" s="35"/>
    </row>
    <row r="15" spans="1:18" ht="16.5" customHeight="1">
      <c r="A15" s="40"/>
      <c r="B15" s="41"/>
      <c r="C15" s="26">
        <v>3</v>
      </c>
      <c r="D15" s="51" t="s">
        <v>220</v>
      </c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5</v>
      </c>
      <c r="C17" s="9" t="s">
        <v>1</v>
      </c>
      <c r="E17" s="68" t="s">
        <v>111</v>
      </c>
      <c r="F17" s="68"/>
      <c r="G17" s="69" t="s">
        <v>112</v>
      </c>
      <c r="H17" s="69"/>
      <c r="I17" s="70">
        <v>0.5277777777777778</v>
      </c>
      <c r="J17" s="70"/>
      <c r="K17" s="65" t="s">
        <v>113</v>
      </c>
      <c r="L17" s="65"/>
      <c r="M17" s="70">
        <v>0.6215277777777778</v>
      </c>
      <c r="N17" s="70"/>
      <c r="O17" s="65" t="s">
        <v>114</v>
      </c>
      <c r="P17" s="65"/>
      <c r="Q17" s="32">
        <f>SUM(M17-I17)</f>
        <v>0.09375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367</v>
      </c>
      <c r="B20" s="81"/>
      <c r="C20" s="17">
        <v>2</v>
      </c>
      <c r="D20" s="18">
        <v>0</v>
      </c>
      <c r="E20" s="19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1</v>
      </c>
      <c r="L20" s="18"/>
      <c r="M20" s="18"/>
      <c r="N20" s="18"/>
      <c r="O20" s="18"/>
      <c r="P20" s="18"/>
      <c r="Q20" s="20"/>
      <c r="R20" s="21">
        <f>SUM(C20:Q20)</f>
        <v>4</v>
      </c>
    </row>
    <row r="21" spans="1:18" ht="27.75" customHeight="1">
      <c r="A21" s="80" t="s">
        <v>368</v>
      </c>
      <c r="B21" s="81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20"/>
      <c r="R21" s="30">
        <f>SUM(C21:Q21)</f>
        <v>0</v>
      </c>
    </row>
    <row r="22" spans="1:18" ht="21" customHeight="1">
      <c r="A22" s="75" t="s">
        <v>2</v>
      </c>
      <c r="B22" s="76"/>
      <c r="C22" s="77" t="s">
        <v>99</v>
      </c>
      <c r="D22" s="72"/>
      <c r="E22" s="72"/>
      <c r="F22" s="72"/>
      <c r="G22" s="72"/>
      <c r="H22" s="78"/>
      <c r="I22" s="71" t="s">
        <v>100</v>
      </c>
      <c r="J22" s="72"/>
      <c r="K22" s="73" t="s">
        <v>101</v>
      </c>
      <c r="L22" s="74"/>
      <c r="M22" s="33" t="s">
        <v>102</v>
      </c>
      <c r="N22" s="34"/>
      <c r="O22" s="62" t="s">
        <v>103</v>
      </c>
      <c r="P22" s="63"/>
      <c r="Q22" s="63"/>
      <c r="R22" s="63"/>
    </row>
    <row r="23" spans="1:18" ht="16.5" customHeight="1">
      <c r="A23" s="38" t="str">
        <f>A20</f>
        <v>滝川第二</v>
      </c>
      <c r="B23" s="39"/>
      <c r="C23" s="22" t="s">
        <v>6</v>
      </c>
      <c r="D23" s="66" t="s">
        <v>81</v>
      </c>
      <c r="E23" s="67"/>
      <c r="F23" s="23">
        <v>4</v>
      </c>
      <c r="G23" s="66"/>
      <c r="H23" s="31"/>
      <c r="I23" s="59" t="s">
        <v>369</v>
      </c>
      <c r="J23" s="60"/>
      <c r="K23" s="60"/>
      <c r="L23" s="67"/>
      <c r="M23" s="59"/>
      <c r="N23" s="31"/>
      <c r="O23" s="66" t="s">
        <v>30</v>
      </c>
      <c r="P23" s="67"/>
      <c r="Q23" s="59"/>
      <c r="R23" s="60"/>
    </row>
    <row r="24" spans="1:18" ht="16.5" customHeight="1">
      <c r="A24" s="38"/>
      <c r="B24" s="39"/>
      <c r="C24" s="24">
        <v>2</v>
      </c>
      <c r="D24" s="56" t="s">
        <v>370</v>
      </c>
      <c r="E24" s="57"/>
      <c r="F24" s="25">
        <v>5</v>
      </c>
      <c r="G24" s="56"/>
      <c r="H24" s="58"/>
      <c r="I24" s="61"/>
      <c r="J24" s="35"/>
      <c r="K24" s="35"/>
      <c r="L24" s="57"/>
      <c r="M24" s="61"/>
      <c r="N24" s="58"/>
      <c r="O24" s="91" t="s">
        <v>371</v>
      </c>
      <c r="P24" s="92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三田学園</v>
      </c>
      <c r="B26" s="37"/>
      <c r="C26" s="22" t="s">
        <v>6</v>
      </c>
      <c r="D26" s="66" t="s">
        <v>372</v>
      </c>
      <c r="E26" s="67"/>
      <c r="F26" s="23">
        <v>4</v>
      </c>
      <c r="G26" s="66"/>
      <c r="H26" s="31"/>
      <c r="I26" s="59" t="s">
        <v>373</v>
      </c>
      <c r="J26" s="60"/>
      <c r="K26" s="60"/>
      <c r="L26" s="67"/>
      <c r="M26" s="59"/>
      <c r="N26" s="31"/>
      <c r="O26" s="66" t="s">
        <v>374</v>
      </c>
      <c r="P26" s="67"/>
      <c r="Q26" s="59"/>
      <c r="R26" s="60"/>
    </row>
    <row r="27" spans="1:18" ht="16.5" customHeight="1">
      <c r="A27" s="38"/>
      <c r="B27" s="39"/>
      <c r="C27" s="24">
        <v>2</v>
      </c>
      <c r="D27" s="56" t="s">
        <v>375</v>
      </c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/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3</v>
      </c>
      <c r="K1" s="48" t="s">
        <v>132</v>
      </c>
      <c r="L1" s="48"/>
      <c r="M1" s="3">
        <v>7</v>
      </c>
      <c r="N1" s="4" t="s">
        <v>0</v>
      </c>
      <c r="O1" s="3">
        <v>13</v>
      </c>
      <c r="P1" s="1" t="s">
        <v>8</v>
      </c>
      <c r="Q1" s="5" t="s">
        <v>9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66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1</v>
      </c>
      <c r="C4" s="9" t="s">
        <v>1</v>
      </c>
      <c r="E4" s="68" t="s">
        <v>5</v>
      </c>
      <c r="F4" s="68"/>
      <c r="G4" s="69" t="s">
        <v>33</v>
      </c>
      <c r="H4" s="69"/>
      <c r="I4" s="70">
        <v>0.37152777777777773</v>
      </c>
      <c r="J4" s="70"/>
      <c r="K4" s="65" t="s">
        <v>34</v>
      </c>
      <c r="L4" s="65"/>
      <c r="M4" s="70">
        <v>0.4527777777777778</v>
      </c>
      <c r="N4" s="70"/>
      <c r="O4" s="65" t="s">
        <v>35</v>
      </c>
      <c r="P4" s="65"/>
      <c r="Q4" s="32">
        <f>SUM(M4-I4)</f>
        <v>0.08125000000000004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143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0</v>
      </c>
    </row>
    <row r="8" spans="1:18" ht="27.75" customHeight="1">
      <c r="A8" s="80" t="s">
        <v>378</v>
      </c>
      <c r="B8" s="81"/>
      <c r="C8" s="17">
        <v>1</v>
      </c>
      <c r="D8" s="18">
        <v>0</v>
      </c>
      <c r="E8" s="19">
        <v>0</v>
      </c>
      <c r="F8" s="18">
        <v>1</v>
      </c>
      <c r="G8" s="18">
        <v>0</v>
      </c>
      <c r="H8" s="18">
        <v>4</v>
      </c>
      <c r="I8" s="18">
        <v>0</v>
      </c>
      <c r="J8" s="18">
        <v>0</v>
      </c>
      <c r="K8" s="18" t="s">
        <v>87</v>
      </c>
      <c r="L8" s="18"/>
      <c r="M8" s="18"/>
      <c r="N8" s="18"/>
      <c r="O8" s="18"/>
      <c r="P8" s="18"/>
      <c r="Q8" s="20"/>
      <c r="R8" s="30">
        <f>SUM(C8:Q8)</f>
        <v>6</v>
      </c>
    </row>
    <row r="9" spans="1:18" ht="21" customHeight="1">
      <c r="A9" s="75" t="s">
        <v>2</v>
      </c>
      <c r="B9" s="79"/>
      <c r="C9" s="77" t="s">
        <v>36</v>
      </c>
      <c r="D9" s="72"/>
      <c r="E9" s="72"/>
      <c r="F9" s="72"/>
      <c r="G9" s="72"/>
      <c r="H9" s="78"/>
      <c r="I9" s="71" t="s">
        <v>37</v>
      </c>
      <c r="J9" s="62"/>
      <c r="K9" s="83" t="s">
        <v>38</v>
      </c>
      <c r="L9" s="84"/>
      <c r="M9" s="85" t="s">
        <v>39</v>
      </c>
      <c r="N9" s="84"/>
      <c r="O9" s="71" t="s">
        <v>40</v>
      </c>
      <c r="P9" s="72"/>
      <c r="Q9" s="72"/>
      <c r="R9" s="62"/>
    </row>
    <row r="10" spans="1:18" ht="16.5" customHeight="1">
      <c r="A10" s="38" t="str">
        <f>A7</f>
        <v>姫路商業</v>
      </c>
      <c r="B10" s="39"/>
      <c r="C10" s="22" t="s">
        <v>6</v>
      </c>
      <c r="D10" s="66" t="s">
        <v>21</v>
      </c>
      <c r="E10" s="67"/>
      <c r="F10" s="23">
        <v>4</v>
      </c>
      <c r="G10" s="66"/>
      <c r="H10" s="31"/>
      <c r="I10" s="59" t="s">
        <v>145</v>
      </c>
      <c r="J10" s="60"/>
      <c r="K10" s="60"/>
      <c r="L10" s="67"/>
      <c r="M10" s="59"/>
      <c r="N10" s="31"/>
      <c r="O10" s="66"/>
      <c r="P10" s="67"/>
      <c r="Q10" s="59"/>
      <c r="R10" s="60"/>
    </row>
    <row r="11" spans="1:18" ht="16.5" customHeight="1">
      <c r="A11" s="38"/>
      <c r="B11" s="39"/>
      <c r="C11" s="24">
        <v>2</v>
      </c>
      <c r="D11" s="56" t="s">
        <v>59</v>
      </c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出　　石</v>
      </c>
      <c r="B13" s="37"/>
      <c r="C13" s="22" t="s">
        <v>6</v>
      </c>
      <c r="D13" s="66" t="s">
        <v>146</v>
      </c>
      <c r="E13" s="67"/>
      <c r="F13" s="23">
        <v>4</v>
      </c>
      <c r="G13" s="66"/>
      <c r="H13" s="31"/>
      <c r="I13" s="59" t="s">
        <v>147</v>
      </c>
      <c r="J13" s="60"/>
      <c r="K13" s="60"/>
      <c r="L13" s="67"/>
      <c r="M13" s="59"/>
      <c r="N13" s="31"/>
      <c r="O13" s="66" t="s">
        <v>148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/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 t="s">
        <v>147</v>
      </c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1</v>
      </c>
      <c r="C17" s="9" t="s">
        <v>1</v>
      </c>
      <c r="E17" s="68" t="s">
        <v>162</v>
      </c>
      <c r="F17" s="68"/>
      <c r="G17" s="69" t="s">
        <v>163</v>
      </c>
      <c r="H17" s="69"/>
      <c r="I17" s="70">
        <v>0.48194444444444445</v>
      </c>
      <c r="J17" s="70"/>
      <c r="K17" s="65" t="s">
        <v>164</v>
      </c>
      <c r="L17" s="65"/>
      <c r="M17" s="70">
        <v>0.5652777777777778</v>
      </c>
      <c r="N17" s="70"/>
      <c r="O17" s="65" t="s">
        <v>165</v>
      </c>
      <c r="P17" s="65"/>
      <c r="Q17" s="32">
        <f>SUM(M17-I17)</f>
        <v>0.08333333333333331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149</v>
      </c>
      <c r="B20" s="81"/>
      <c r="C20" s="17">
        <v>0</v>
      </c>
      <c r="D20" s="18">
        <v>0</v>
      </c>
      <c r="E20" s="19">
        <v>3</v>
      </c>
      <c r="F20" s="18">
        <v>1</v>
      </c>
      <c r="G20" s="18">
        <v>1</v>
      </c>
      <c r="H20" s="18">
        <v>1</v>
      </c>
      <c r="I20" s="18">
        <v>0</v>
      </c>
      <c r="J20" s="18">
        <v>0</v>
      </c>
      <c r="K20" s="18">
        <v>5</v>
      </c>
      <c r="L20" s="18"/>
      <c r="M20" s="18"/>
      <c r="N20" s="18"/>
      <c r="O20" s="18"/>
      <c r="P20" s="18"/>
      <c r="Q20" s="20"/>
      <c r="R20" s="21">
        <f>SUM(C20:Q20)</f>
        <v>11</v>
      </c>
    </row>
    <row r="21" spans="1:18" ht="27.75" customHeight="1">
      <c r="A21" s="80" t="s">
        <v>150</v>
      </c>
      <c r="B21" s="81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2</v>
      </c>
      <c r="L21" s="18"/>
      <c r="M21" s="18"/>
      <c r="N21" s="18"/>
      <c r="O21" s="18"/>
      <c r="P21" s="18"/>
      <c r="Q21" s="20"/>
      <c r="R21" s="30">
        <f>SUM(C21:Q21)</f>
        <v>2</v>
      </c>
    </row>
    <row r="22" spans="1:18" ht="21" customHeight="1">
      <c r="A22" s="75" t="s">
        <v>2</v>
      </c>
      <c r="B22" s="76"/>
      <c r="C22" s="77" t="s">
        <v>36</v>
      </c>
      <c r="D22" s="72"/>
      <c r="E22" s="72"/>
      <c r="F22" s="72"/>
      <c r="G22" s="72"/>
      <c r="H22" s="78"/>
      <c r="I22" s="71" t="s">
        <v>37</v>
      </c>
      <c r="J22" s="72"/>
      <c r="K22" s="73" t="s">
        <v>38</v>
      </c>
      <c r="L22" s="74"/>
      <c r="M22" s="33" t="s">
        <v>39</v>
      </c>
      <c r="N22" s="34"/>
      <c r="O22" s="62" t="s">
        <v>40</v>
      </c>
      <c r="P22" s="63"/>
      <c r="Q22" s="63"/>
      <c r="R22" s="63"/>
    </row>
    <row r="23" spans="1:18" ht="16.5" customHeight="1">
      <c r="A23" s="38" t="str">
        <f>A20</f>
        <v>尼崎東</v>
      </c>
      <c r="B23" s="39"/>
      <c r="C23" s="22" t="s">
        <v>6</v>
      </c>
      <c r="D23" s="66" t="s">
        <v>151</v>
      </c>
      <c r="E23" s="67"/>
      <c r="F23" s="23">
        <v>4</v>
      </c>
      <c r="G23" s="66"/>
      <c r="H23" s="31"/>
      <c r="I23" s="59" t="s">
        <v>152</v>
      </c>
      <c r="J23" s="60"/>
      <c r="K23" s="60"/>
      <c r="L23" s="67"/>
      <c r="M23" s="59" t="s">
        <v>151</v>
      </c>
      <c r="N23" s="31"/>
      <c r="O23" s="66"/>
      <c r="P23" s="67"/>
      <c r="Q23" s="59"/>
      <c r="R23" s="60"/>
    </row>
    <row r="24" spans="1:18" ht="16.5" customHeight="1">
      <c r="A24" s="38"/>
      <c r="B24" s="39"/>
      <c r="C24" s="24">
        <v>2</v>
      </c>
      <c r="D24" s="56"/>
      <c r="E24" s="57"/>
      <c r="F24" s="25">
        <v>5</v>
      </c>
      <c r="G24" s="56"/>
      <c r="H24" s="58"/>
      <c r="I24" s="61"/>
      <c r="J24" s="35"/>
      <c r="K24" s="35"/>
      <c r="L24" s="57"/>
      <c r="M24" s="61"/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氷上西</v>
      </c>
      <c r="B26" s="37"/>
      <c r="C26" s="22" t="s">
        <v>6</v>
      </c>
      <c r="D26" s="66" t="s">
        <v>153</v>
      </c>
      <c r="E26" s="67"/>
      <c r="F26" s="23">
        <v>4</v>
      </c>
      <c r="G26" s="66"/>
      <c r="H26" s="31"/>
      <c r="I26" s="59" t="s">
        <v>154</v>
      </c>
      <c r="J26" s="60"/>
      <c r="K26" s="60" t="s">
        <v>155</v>
      </c>
      <c r="L26" s="67"/>
      <c r="M26" s="59"/>
      <c r="N26" s="31"/>
      <c r="O26" s="66"/>
      <c r="P26" s="67"/>
      <c r="Q26" s="59"/>
      <c r="R26" s="60"/>
    </row>
    <row r="27" spans="1:18" ht="16.5" customHeight="1">
      <c r="A27" s="38"/>
      <c r="B27" s="39"/>
      <c r="C27" s="24">
        <v>2</v>
      </c>
      <c r="D27" s="56" t="s">
        <v>156</v>
      </c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/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spans="1:18" ht="18.75" customHeight="1">
      <c r="A30" s="86"/>
      <c r="B30" s="87">
        <v>1</v>
      </c>
      <c r="C30" s="9" t="s">
        <v>1</v>
      </c>
      <c r="E30" s="68" t="s">
        <v>84</v>
      </c>
      <c r="F30" s="68"/>
      <c r="G30" s="69" t="s">
        <v>53</v>
      </c>
      <c r="H30" s="69"/>
      <c r="I30" s="70">
        <v>0.5965277777777778</v>
      </c>
      <c r="J30" s="70"/>
      <c r="K30" s="65" t="s">
        <v>54</v>
      </c>
      <c r="L30" s="65"/>
      <c r="M30" s="70">
        <v>0.7319444444444444</v>
      </c>
      <c r="N30" s="70"/>
      <c r="O30" s="65" t="s">
        <v>55</v>
      </c>
      <c r="P30" s="65"/>
      <c r="Q30" s="32">
        <f>SUM(M30-I30)</f>
        <v>0.13541666666666663</v>
      </c>
      <c r="R30" s="32"/>
    </row>
    <row r="31" spans="8:18" ht="7.5" customHeight="1">
      <c r="H31" s="10"/>
      <c r="I31" s="10"/>
      <c r="J31" s="11"/>
      <c r="K31" s="12"/>
      <c r="L31" s="12"/>
      <c r="M31" s="11"/>
      <c r="N31" s="11"/>
      <c r="O31" s="12"/>
      <c r="P31" s="12"/>
      <c r="Q31" s="11"/>
      <c r="R31" s="11"/>
    </row>
    <row r="32" spans="1:18" ht="21" customHeight="1">
      <c r="A32" s="75" t="s">
        <v>2</v>
      </c>
      <c r="B32" s="79"/>
      <c r="C32" s="13">
        <v>1</v>
      </c>
      <c r="D32" s="14">
        <v>2</v>
      </c>
      <c r="E32" s="15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0" t="s">
        <v>157</v>
      </c>
      <c r="B33" s="81"/>
      <c r="C33" s="17">
        <v>0</v>
      </c>
      <c r="D33" s="18">
        <v>0</v>
      </c>
      <c r="E33" s="19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20"/>
      <c r="R33" s="21">
        <f>SUM(C33:Q33)</f>
        <v>1</v>
      </c>
    </row>
    <row r="34" spans="1:18" ht="27.75" customHeight="1">
      <c r="A34" s="80" t="s">
        <v>379</v>
      </c>
      <c r="B34" s="81"/>
      <c r="C34" s="17">
        <v>0</v>
      </c>
      <c r="D34" s="18">
        <v>0</v>
      </c>
      <c r="E34" s="19">
        <v>0</v>
      </c>
      <c r="F34" s="18">
        <v>0</v>
      </c>
      <c r="G34" s="18">
        <v>0</v>
      </c>
      <c r="H34" s="18">
        <v>0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 t="s">
        <v>77</v>
      </c>
      <c r="Q34" s="20"/>
      <c r="R34" s="30">
        <v>2</v>
      </c>
    </row>
    <row r="35" spans="1:18" ht="21" customHeight="1">
      <c r="A35" s="75" t="s">
        <v>2</v>
      </c>
      <c r="B35" s="79"/>
      <c r="C35" s="77" t="s">
        <v>36</v>
      </c>
      <c r="D35" s="72"/>
      <c r="E35" s="72"/>
      <c r="F35" s="72"/>
      <c r="G35" s="72"/>
      <c r="H35" s="72"/>
      <c r="I35" s="71" t="s">
        <v>37</v>
      </c>
      <c r="J35" s="72"/>
      <c r="K35" s="73" t="s">
        <v>38</v>
      </c>
      <c r="L35" s="74"/>
      <c r="M35" s="33" t="s">
        <v>39</v>
      </c>
      <c r="N35" s="34"/>
      <c r="O35" s="62" t="s">
        <v>40</v>
      </c>
      <c r="P35" s="63"/>
      <c r="Q35" s="63"/>
      <c r="R35" s="63"/>
    </row>
    <row r="36" spans="1:18" ht="16.5" customHeight="1">
      <c r="A36" s="38" t="str">
        <f>A33</f>
        <v>神戸工業高専</v>
      </c>
      <c r="B36" s="39"/>
      <c r="C36" s="22" t="s">
        <v>6</v>
      </c>
      <c r="D36" s="66" t="s">
        <v>158</v>
      </c>
      <c r="E36" s="67"/>
      <c r="F36" s="23">
        <v>4</v>
      </c>
      <c r="G36" s="66"/>
      <c r="H36" s="31"/>
      <c r="I36" s="59" t="s">
        <v>159</v>
      </c>
      <c r="J36" s="60"/>
      <c r="K36" s="60"/>
      <c r="L36" s="67"/>
      <c r="M36" s="59"/>
      <c r="N36" s="31"/>
      <c r="O36" s="66" t="s">
        <v>160</v>
      </c>
      <c r="P36" s="67"/>
      <c r="Q36" s="59"/>
      <c r="R36" s="60"/>
    </row>
    <row r="37" spans="1:18" ht="16.5" customHeight="1">
      <c r="A37" s="38"/>
      <c r="B37" s="39"/>
      <c r="C37" s="24">
        <v>2</v>
      </c>
      <c r="D37" s="56"/>
      <c r="E37" s="57"/>
      <c r="F37" s="25">
        <v>5</v>
      </c>
      <c r="G37" s="56"/>
      <c r="H37" s="58"/>
      <c r="I37" s="61"/>
      <c r="J37" s="35"/>
      <c r="K37" s="35"/>
      <c r="L37" s="57"/>
      <c r="M37" s="61"/>
      <c r="N37" s="58"/>
      <c r="O37" s="56"/>
      <c r="P37" s="57"/>
      <c r="Q37" s="61"/>
      <c r="R37" s="35"/>
    </row>
    <row r="38" spans="1:18" ht="16.5" customHeight="1">
      <c r="A38" s="40"/>
      <c r="B38" s="41"/>
      <c r="C38" s="26">
        <v>3</v>
      </c>
      <c r="D38" s="51"/>
      <c r="E38" s="52"/>
      <c r="F38" s="27">
        <v>6</v>
      </c>
      <c r="G38" s="51"/>
      <c r="H38" s="53"/>
      <c r="I38" s="54"/>
      <c r="J38" s="55"/>
      <c r="K38" s="55"/>
      <c r="L38" s="52"/>
      <c r="M38" s="54"/>
      <c r="N38" s="53"/>
      <c r="O38" s="51"/>
      <c r="P38" s="52"/>
      <c r="Q38" s="54"/>
      <c r="R38" s="55"/>
    </row>
    <row r="39" spans="1:18" ht="16.5" customHeight="1">
      <c r="A39" s="36" t="str">
        <f>A34</f>
        <v>東　播　磨</v>
      </c>
      <c r="B39" s="37"/>
      <c r="C39" s="22" t="s">
        <v>6</v>
      </c>
      <c r="D39" s="66" t="s">
        <v>161</v>
      </c>
      <c r="E39" s="67"/>
      <c r="F39" s="23">
        <v>4</v>
      </c>
      <c r="G39" s="66"/>
      <c r="H39" s="31"/>
      <c r="I39" s="59" t="s">
        <v>61</v>
      </c>
      <c r="J39" s="60"/>
      <c r="K39" s="60"/>
      <c r="L39" s="67"/>
      <c r="M39" s="59"/>
      <c r="N39" s="31"/>
      <c r="O39" s="66"/>
      <c r="P39" s="67"/>
      <c r="Q39" s="59"/>
      <c r="R39" s="60"/>
    </row>
    <row r="40" spans="1:18" ht="16.5" customHeight="1">
      <c r="A40" s="38"/>
      <c r="B40" s="39"/>
      <c r="C40" s="24">
        <v>2</v>
      </c>
      <c r="D40" s="56"/>
      <c r="E40" s="57"/>
      <c r="F40" s="25">
        <v>5</v>
      </c>
      <c r="G40" s="56"/>
      <c r="H40" s="58"/>
      <c r="I40" s="61"/>
      <c r="J40" s="35"/>
      <c r="K40" s="35"/>
      <c r="L40" s="57"/>
      <c r="M40" s="61"/>
      <c r="N40" s="58"/>
      <c r="O40" s="56"/>
      <c r="P40" s="57"/>
      <c r="Q40" s="61"/>
      <c r="R40" s="35"/>
    </row>
    <row r="41" spans="1:18" ht="16.5" customHeight="1">
      <c r="A41" s="40"/>
      <c r="B41" s="41"/>
      <c r="C41" s="26">
        <v>3</v>
      </c>
      <c r="D41" s="51"/>
      <c r="E41" s="52"/>
      <c r="F41" s="27">
        <v>6</v>
      </c>
      <c r="G41" s="51"/>
      <c r="H41" s="53"/>
      <c r="I41" s="54"/>
      <c r="J41" s="55"/>
      <c r="K41" s="55"/>
      <c r="L41" s="52"/>
      <c r="M41" s="54"/>
      <c r="N41" s="53"/>
      <c r="O41" s="51"/>
      <c r="P41" s="52"/>
      <c r="Q41" s="54"/>
      <c r="R41" s="55"/>
    </row>
    <row r="42" spans="11:18" ht="8.25" customHeight="1">
      <c r="K42" s="28"/>
      <c r="L42" s="28"/>
      <c r="M42" s="28"/>
      <c r="N42" s="28"/>
      <c r="O42" s="28"/>
      <c r="P42" s="28"/>
      <c r="Q42" s="28"/>
      <c r="R42" s="28"/>
    </row>
  </sheetData>
  <sheetProtection/>
  <mergeCells count="184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5:L35"/>
    <mergeCell ref="M35:N35"/>
    <mergeCell ref="O35:R35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K22:L22"/>
    <mergeCell ref="A13:B15"/>
    <mergeCell ref="G23:H23"/>
    <mergeCell ref="A19:B19"/>
    <mergeCell ref="A20:B20"/>
    <mergeCell ref="A21:B21"/>
    <mergeCell ref="D14:E14"/>
    <mergeCell ref="K23:L23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4</v>
      </c>
      <c r="K1" s="48" t="s">
        <v>132</v>
      </c>
      <c r="L1" s="48"/>
      <c r="M1" s="3">
        <v>7</v>
      </c>
      <c r="N1" s="4" t="s">
        <v>0</v>
      </c>
      <c r="O1" s="3">
        <v>14</v>
      </c>
      <c r="P1" s="1" t="s">
        <v>8</v>
      </c>
      <c r="Q1" s="5" t="s">
        <v>10</v>
      </c>
      <c r="R1" s="6" t="s">
        <v>14</v>
      </c>
    </row>
    <row r="2" ht="5.25" customHeight="1"/>
    <row r="3" spans="11:18" ht="18.75" customHeight="1">
      <c r="K3" s="82" t="s">
        <v>15</v>
      </c>
      <c r="L3" s="82"/>
      <c r="M3" s="64" t="s">
        <v>44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2</v>
      </c>
      <c r="C4" s="9" t="s">
        <v>1</v>
      </c>
      <c r="E4" s="68" t="s">
        <v>5</v>
      </c>
      <c r="F4" s="68"/>
      <c r="G4" s="69" t="s">
        <v>33</v>
      </c>
      <c r="H4" s="69"/>
      <c r="I4" s="70">
        <v>0.47361111111111115</v>
      </c>
      <c r="J4" s="70"/>
      <c r="K4" s="65" t="s">
        <v>34</v>
      </c>
      <c r="L4" s="65"/>
      <c r="M4" s="70">
        <v>0.5659722222222222</v>
      </c>
      <c r="N4" s="70"/>
      <c r="O4" s="65" t="s">
        <v>35</v>
      </c>
      <c r="P4" s="65"/>
      <c r="Q4" s="32">
        <f>SUM(M4-I4)</f>
        <v>0.09236111111111106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166</v>
      </c>
      <c r="B7" s="81"/>
      <c r="C7" s="17">
        <v>1</v>
      </c>
      <c r="D7" s="18">
        <v>0</v>
      </c>
      <c r="E7" s="19">
        <v>3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4</v>
      </c>
    </row>
    <row r="8" spans="1:18" ht="27.75" customHeight="1">
      <c r="A8" s="80" t="s">
        <v>167</v>
      </c>
      <c r="B8" s="81"/>
      <c r="C8" s="17">
        <v>1</v>
      </c>
      <c r="D8" s="18">
        <v>0</v>
      </c>
      <c r="E8" s="19">
        <v>0</v>
      </c>
      <c r="F8" s="18">
        <v>2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8"/>
      <c r="N8" s="18"/>
      <c r="O8" s="18"/>
      <c r="P8" s="18"/>
      <c r="Q8" s="20"/>
      <c r="R8" s="30">
        <f>SUM(C8:Q8)</f>
        <v>3</v>
      </c>
    </row>
    <row r="9" spans="1:18" ht="21" customHeight="1">
      <c r="A9" s="75" t="s">
        <v>2</v>
      </c>
      <c r="B9" s="79"/>
      <c r="C9" s="77" t="s">
        <v>36</v>
      </c>
      <c r="D9" s="72"/>
      <c r="E9" s="72"/>
      <c r="F9" s="72"/>
      <c r="G9" s="72"/>
      <c r="H9" s="78"/>
      <c r="I9" s="71" t="s">
        <v>37</v>
      </c>
      <c r="J9" s="62"/>
      <c r="K9" s="83" t="s">
        <v>38</v>
      </c>
      <c r="L9" s="84"/>
      <c r="M9" s="85" t="s">
        <v>39</v>
      </c>
      <c r="N9" s="84"/>
      <c r="O9" s="71" t="s">
        <v>40</v>
      </c>
      <c r="P9" s="72"/>
      <c r="Q9" s="72"/>
      <c r="R9" s="62"/>
    </row>
    <row r="10" spans="1:18" ht="16.5" customHeight="1">
      <c r="A10" s="38" t="str">
        <f>A7</f>
        <v>八鹿</v>
      </c>
      <c r="B10" s="39"/>
      <c r="C10" s="22" t="s">
        <v>6</v>
      </c>
      <c r="D10" s="66" t="s">
        <v>168</v>
      </c>
      <c r="E10" s="67"/>
      <c r="F10" s="23">
        <v>4</v>
      </c>
      <c r="G10" s="66"/>
      <c r="H10" s="31"/>
      <c r="I10" s="59" t="s">
        <v>169</v>
      </c>
      <c r="J10" s="60"/>
      <c r="K10" s="60"/>
      <c r="L10" s="67"/>
      <c r="M10" s="59"/>
      <c r="N10" s="31"/>
      <c r="O10" s="66"/>
      <c r="P10" s="67"/>
      <c r="Q10" s="59"/>
      <c r="R10" s="60"/>
    </row>
    <row r="11" spans="1:18" ht="16.5" customHeight="1">
      <c r="A11" s="38"/>
      <c r="B11" s="39"/>
      <c r="C11" s="24">
        <v>2</v>
      </c>
      <c r="D11" s="56" t="s">
        <v>170</v>
      </c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 t="s">
        <v>171</v>
      </c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明石</v>
      </c>
      <c r="B13" s="37"/>
      <c r="C13" s="22" t="s">
        <v>6</v>
      </c>
      <c r="D13" s="66" t="s">
        <v>172</v>
      </c>
      <c r="E13" s="67"/>
      <c r="F13" s="23">
        <v>4</v>
      </c>
      <c r="G13" s="66"/>
      <c r="H13" s="31"/>
      <c r="I13" s="59" t="s">
        <v>173</v>
      </c>
      <c r="J13" s="60"/>
      <c r="K13" s="60"/>
      <c r="L13" s="67"/>
      <c r="M13" s="59"/>
      <c r="N13" s="31"/>
      <c r="O13" s="66"/>
      <c r="P13" s="67"/>
      <c r="Q13" s="59"/>
      <c r="R13" s="60"/>
    </row>
    <row r="14" spans="1:18" ht="16.5" customHeight="1">
      <c r="A14" s="38"/>
      <c r="B14" s="39"/>
      <c r="C14" s="24">
        <v>2</v>
      </c>
      <c r="D14" s="56"/>
      <c r="E14" s="57"/>
      <c r="F14" s="25">
        <v>5</v>
      </c>
      <c r="G14" s="56"/>
      <c r="H14" s="58"/>
      <c r="I14" s="61" t="s">
        <v>174</v>
      </c>
      <c r="J14" s="35"/>
      <c r="K14" s="35"/>
      <c r="L14" s="57"/>
      <c r="M14" s="61"/>
      <c r="N14" s="58"/>
      <c r="O14" s="56"/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2</v>
      </c>
      <c r="C17" s="9" t="s">
        <v>1</v>
      </c>
      <c r="E17" s="68" t="s">
        <v>52</v>
      </c>
      <c r="F17" s="68"/>
      <c r="G17" s="69" t="s">
        <v>53</v>
      </c>
      <c r="H17" s="69"/>
      <c r="I17" s="70">
        <v>0.5958333333333333</v>
      </c>
      <c r="J17" s="70"/>
      <c r="K17" s="65" t="s">
        <v>54</v>
      </c>
      <c r="L17" s="65"/>
      <c r="M17" s="70">
        <v>0.6729166666666666</v>
      </c>
      <c r="N17" s="70"/>
      <c r="O17" s="65" t="s">
        <v>55</v>
      </c>
      <c r="P17" s="65"/>
      <c r="Q17" s="32">
        <f>SUM(M17-I17)</f>
        <v>0.07708333333333328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175</v>
      </c>
      <c r="B20" s="81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0</v>
      </c>
    </row>
    <row r="21" spans="1:18" ht="27.75" customHeight="1">
      <c r="A21" s="80" t="s">
        <v>176</v>
      </c>
      <c r="B21" s="81"/>
      <c r="C21" s="17">
        <v>1</v>
      </c>
      <c r="D21" s="18">
        <v>0</v>
      </c>
      <c r="E21" s="19">
        <v>1</v>
      </c>
      <c r="F21" s="18">
        <v>0</v>
      </c>
      <c r="G21" s="18">
        <v>0</v>
      </c>
      <c r="H21" s="18">
        <v>1</v>
      </c>
      <c r="I21" s="18">
        <v>0</v>
      </c>
      <c r="J21" s="18">
        <v>0</v>
      </c>
      <c r="K21" s="18" t="s">
        <v>181</v>
      </c>
      <c r="L21" s="18"/>
      <c r="M21" s="18"/>
      <c r="N21" s="18"/>
      <c r="O21" s="18"/>
      <c r="P21" s="18"/>
      <c r="Q21" s="20"/>
      <c r="R21" s="30">
        <f>SUM(C21:Q21)</f>
        <v>3</v>
      </c>
    </row>
    <row r="22" spans="1:18" ht="21" customHeight="1">
      <c r="A22" s="75" t="s">
        <v>2</v>
      </c>
      <c r="B22" s="76"/>
      <c r="C22" s="77" t="s">
        <v>36</v>
      </c>
      <c r="D22" s="72"/>
      <c r="E22" s="72"/>
      <c r="F22" s="72"/>
      <c r="G22" s="72"/>
      <c r="H22" s="78"/>
      <c r="I22" s="71" t="s">
        <v>37</v>
      </c>
      <c r="J22" s="72"/>
      <c r="K22" s="73" t="s">
        <v>38</v>
      </c>
      <c r="L22" s="74"/>
      <c r="M22" s="33" t="s">
        <v>39</v>
      </c>
      <c r="N22" s="34"/>
      <c r="O22" s="62" t="s">
        <v>40</v>
      </c>
      <c r="P22" s="63"/>
      <c r="Q22" s="63"/>
      <c r="R22" s="63"/>
    </row>
    <row r="23" spans="1:18" ht="16.5" customHeight="1">
      <c r="A23" s="38" t="str">
        <f>A20</f>
        <v>網干</v>
      </c>
      <c r="B23" s="39"/>
      <c r="C23" s="22" t="s">
        <v>6</v>
      </c>
      <c r="D23" s="66" t="s">
        <v>21</v>
      </c>
      <c r="E23" s="67"/>
      <c r="F23" s="23">
        <v>4</v>
      </c>
      <c r="G23" s="66"/>
      <c r="H23" s="31"/>
      <c r="I23" s="59" t="s">
        <v>177</v>
      </c>
      <c r="J23" s="60"/>
      <c r="K23" s="60"/>
      <c r="L23" s="67"/>
      <c r="M23" s="59"/>
      <c r="N23" s="31"/>
      <c r="O23" s="66"/>
      <c r="P23" s="67"/>
      <c r="Q23" s="59"/>
      <c r="R23" s="60"/>
    </row>
    <row r="24" spans="1:18" ht="16.5" customHeight="1">
      <c r="A24" s="38"/>
      <c r="B24" s="39"/>
      <c r="C24" s="24">
        <v>2</v>
      </c>
      <c r="D24" s="56" t="s">
        <v>178</v>
      </c>
      <c r="E24" s="57"/>
      <c r="F24" s="25">
        <v>5</v>
      </c>
      <c r="G24" s="56"/>
      <c r="H24" s="58"/>
      <c r="I24" s="61"/>
      <c r="J24" s="35"/>
      <c r="K24" s="35"/>
      <c r="L24" s="57"/>
      <c r="M24" s="61"/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姫路工業</v>
      </c>
      <c r="B26" s="37"/>
      <c r="C26" s="22" t="s">
        <v>6</v>
      </c>
      <c r="D26" s="66" t="s">
        <v>179</v>
      </c>
      <c r="E26" s="67"/>
      <c r="F26" s="23">
        <v>4</v>
      </c>
      <c r="G26" s="66"/>
      <c r="H26" s="31"/>
      <c r="I26" s="59" t="s">
        <v>81</v>
      </c>
      <c r="J26" s="60"/>
      <c r="K26" s="60"/>
      <c r="L26" s="67"/>
      <c r="M26" s="59"/>
      <c r="N26" s="31"/>
      <c r="O26" s="66" t="s">
        <v>81</v>
      </c>
      <c r="P26" s="67"/>
      <c r="Q26" s="59"/>
      <c r="R26" s="60"/>
    </row>
    <row r="27" spans="1:18" ht="16.5" customHeight="1">
      <c r="A27" s="38"/>
      <c r="B27" s="39"/>
      <c r="C27" s="24">
        <v>2</v>
      </c>
      <c r="D27" s="56"/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 t="s">
        <v>180</v>
      </c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5</v>
      </c>
      <c r="K1" s="48" t="s">
        <v>132</v>
      </c>
      <c r="L1" s="48"/>
      <c r="M1" s="3">
        <v>7</v>
      </c>
      <c r="N1" s="4" t="s">
        <v>0</v>
      </c>
      <c r="O1" s="3">
        <v>15</v>
      </c>
      <c r="P1" s="1" t="s">
        <v>8</v>
      </c>
      <c r="Q1" s="5" t="s">
        <v>93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66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2</v>
      </c>
      <c r="C4" s="9" t="s">
        <v>1</v>
      </c>
      <c r="E4" s="68" t="s">
        <v>5</v>
      </c>
      <c r="F4" s="68"/>
      <c r="G4" s="69" t="s">
        <v>33</v>
      </c>
      <c r="H4" s="69"/>
      <c r="I4" s="70">
        <v>0.475</v>
      </c>
      <c r="J4" s="70"/>
      <c r="K4" s="65" t="s">
        <v>34</v>
      </c>
      <c r="L4" s="65"/>
      <c r="M4" s="70">
        <v>0.545138888888889</v>
      </c>
      <c r="N4" s="70"/>
      <c r="O4" s="65" t="s">
        <v>35</v>
      </c>
      <c r="P4" s="65"/>
      <c r="Q4" s="32">
        <f>SUM(M4-I4)</f>
        <v>0.07013888888888897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74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/>
      <c r="L7" s="42" t="s">
        <v>380</v>
      </c>
      <c r="M7" s="43"/>
      <c r="N7" s="43"/>
      <c r="O7" s="18"/>
      <c r="P7" s="18"/>
      <c r="Q7" s="20"/>
      <c r="R7" s="21">
        <f>SUM(C7:Q7)</f>
        <v>0</v>
      </c>
    </row>
    <row r="8" spans="1:18" ht="27.75" customHeight="1">
      <c r="A8" s="80" t="s">
        <v>182</v>
      </c>
      <c r="B8" s="81"/>
      <c r="C8" s="17">
        <v>0</v>
      </c>
      <c r="D8" s="18">
        <v>2</v>
      </c>
      <c r="E8" s="19">
        <v>0</v>
      </c>
      <c r="F8" s="18">
        <v>0</v>
      </c>
      <c r="G8" s="18">
        <v>1</v>
      </c>
      <c r="H8" s="18">
        <v>0</v>
      </c>
      <c r="I8" s="18">
        <v>2</v>
      </c>
      <c r="J8" s="18" t="s">
        <v>191</v>
      </c>
      <c r="K8" s="18"/>
      <c r="L8" s="45"/>
      <c r="M8" s="46"/>
      <c r="N8" s="46"/>
      <c r="O8" s="18"/>
      <c r="P8" s="18"/>
      <c r="Q8" s="20"/>
      <c r="R8" s="30">
        <v>7</v>
      </c>
    </row>
    <row r="9" spans="1:18" ht="21" customHeight="1">
      <c r="A9" s="75" t="s">
        <v>2</v>
      </c>
      <c r="B9" s="79"/>
      <c r="C9" s="77" t="s">
        <v>36</v>
      </c>
      <c r="D9" s="72"/>
      <c r="E9" s="72"/>
      <c r="F9" s="72"/>
      <c r="G9" s="72"/>
      <c r="H9" s="78"/>
      <c r="I9" s="71" t="s">
        <v>37</v>
      </c>
      <c r="J9" s="62"/>
      <c r="K9" s="83" t="s">
        <v>38</v>
      </c>
      <c r="L9" s="84"/>
      <c r="M9" s="85" t="s">
        <v>39</v>
      </c>
      <c r="N9" s="84"/>
      <c r="O9" s="71" t="s">
        <v>40</v>
      </c>
      <c r="P9" s="72"/>
      <c r="Q9" s="72"/>
      <c r="R9" s="62"/>
    </row>
    <row r="10" spans="1:18" ht="16.5" customHeight="1">
      <c r="A10" s="38" t="str">
        <f>A7</f>
        <v>須磨友が丘</v>
      </c>
      <c r="B10" s="39"/>
      <c r="C10" s="22" t="s">
        <v>6</v>
      </c>
      <c r="D10" s="66" t="s">
        <v>94</v>
      </c>
      <c r="E10" s="67"/>
      <c r="F10" s="23">
        <v>4</v>
      </c>
      <c r="G10" s="66"/>
      <c r="H10" s="31"/>
      <c r="I10" s="59" t="s">
        <v>183</v>
      </c>
      <c r="J10" s="60"/>
      <c r="K10" s="60"/>
      <c r="L10" s="67"/>
      <c r="M10" s="59"/>
      <c r="N10" s="31"/>
      <c r="O10" s="66"/>
      <c r="P10" s="67"/>
      <c r="Q10" s="59"/>
      <c r="R10" s="60"/>
    </row>
    <row r="11" spans="1:18" ht="16.5" customHeight="1">
      <c r="A11" s="38"/>
      <c r="B11" s="39"/>
      <c r="C11" s="24">
        <v>2</v>
      </c>
      <c r="D11" s="56" t="s">
        <v>11</v>
      </c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兵庫商業</v>
      </c>
      <c r="B13" s="37"/>
      <c r="C13" s="22" t="s">
        <v>6</v>
      </c>
      <c r="D13" s="66" t="s">
        <v>91</v>
      </c>
      <c r="E13" s="67"/>
      <c r="F13" s="23">
        <v>4</v>
      </c>
      <c r="G13" s="66"/>
      <c r="H13" s="31"/>
      <c r="I13" s="59" t="s">
        <v>144</v>
      </c>
      <c r="J13" s="60"/>
      <c r="K13" s="60"/>
      <c r="L13" s="67"/>
      <c r="M13" s="59"/>
      <c r="N13" s="31"/>
      <c r="O13" s="66" t="s">
        <v>91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/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 t="s">
        <v>184</v>
      </c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 t="s">
        <v>185</v>
      </c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2</v>
      </c>
      <c r="C17" s="9" t="s">
        <v>1</v>
      </c>
      <c r="E17" s="68" t="s">
        <v>52</v>
      </c>
      <c r="F17" s="68"/>
      <c r="G17" s="69" t="s">
        <v>53</v>
      </c>
      <c r="H17" s="69"/>
      <c r="I17" s="70">
        <v>0.5743055555555555</v>
      </c>
      <c r="J17" s="70"/>
      <c r="K17" s="65" t="s">
        <v>54</v>
      </c>
      <c r="L17" s="65"/>
      <c r="M17" s="70">
        <v>0.6409722222222222</v>
      </c>
      <c r="N17" s="70"/>
      <c r="O17" s="65" t="s">
        <v>55</v>
      </c>
      <c r="P17" s="65"/>
      <c r="Q17" s="32">
        <f>SUM(M17-I17)</f>
        <v>0.06666666666666665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79</v>
      </c>
      <c r="B20" s="81"/>
      <c r="C20" s="17">
        <v>2</v>
      </c>
      <c r="D20" s="18">
        <v>1</v>
      </c>
      <c r="E20" s="19">
        <v>1</v>
      </c>
      <c r="F20" s="18">
        <v>1</v>
      </c>
      <c r="G20" s="18">
        <v>1</v>
      </c>
      <c r="H20" s="18">
        <v>2</v>
      </c>
      <c r="I20" s="18">
        <v>0</v>
      </c>
      <c r="J20" s="18"/>
      <c r="K20" s="42" t="s">
        <v>376</v>
      </c>
      <c r="L20" s="43"/>
      <c r="M20" s="43"/>
      <c r="N20" s="18"/>
      <c r="O20" s="18"/>
      <c r="P20" s="18"/>
      <c r="Q20" s="20"/>
      <c r="R20" s="21">
        <f>SUM(C20:Q20)</f>
        <v>8</v>
      </c>
    </row>
    <row r="21" spans="1:18" ht="27.75" customHeight="1">
      <c r="A21" s="80" t="s">
        <v>186</v>
      </c>
      <c r="B21" s="81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18"/>
      <c r="K21" s="45"/>
      <c r="L21" s="46"/>
      <c r="M21" s="46"/>
      <c r="N21" s="18"/>
      <c r="O21" s="18"/>
      <c r="P21" s="18"/>
      <c r="Q21" s="20"/>
      <c r="R21" s="30">
        <f>SUM(C21:Q21)</f>
        <v>0</v>
      </c>
    </row>
    <row r="22" spans="1:18" ht="21" customHeight="1">
      <c r="A22" s="75" t="s">
        <v>2</v>
      </c>
      <c r="B22" s="76"/>
      <c r="C22" s="77" t="s">
        <v>36</v>
      </c>
      <c r="D22" s="72"/>
      <c r="E22" s="72"/>
      <c r="F22" s="72"/>
      <c r="G22" s="72"/>
      <c r="H22" s="78"/>
      <c r="I22" s="71" t="s">
        <v>37</v>
      </c>
      <c r="J22" s="72"/>
      <c r="K22" s="73" t="s">
        <v>38</v>
      </c>
      <c r="L22" s="74"/>
      <c r="M22" s="33" t="s">
        <v>39</v>
      </c>
      <c r="N22" s="34"/>
      <c r="O22" s="62" t="s">
        <v>40</v>
      </c>
      <c r="P22" s="63"/>
      <c r="Q22" s="63"/>
      <c r="R22" s="63"/>
    </row>
    <row r="23" spans="1:18" ht="16.5" customHeight="1">
      <c r="A23" s="38" t="str">
        <f>A20</f>
        <v>西脇工業</v>
      </c>
      <c r="B23" s="39"/>
      <c r="C23" s="22" t="s">
        <v>6</v>
      </c>
      <c r="D23" s="66" t="s">
        <v>21</v>
      </c>
      <c r="E23" s="67"/>
      <c r="F23" s="23">
        <v>4</v>
      </c>
      <c r="G23" s="66"/>
      <c r="H23" s="31"/>
      <c r="I23" s="59" t="s">
        <v>81</v>
      </c>
      <c r="J23" s="60"/>
      <c r="K23" s="60"/>
      <c r="L23" s="67"/>
      <c r="M23" s="59" t="s">
        <v>81</v>
      </c>
      <c r="N23" s="31"/>
      <c r="O23" s="66"/>
      <c r="P23" s="67"/>
      <c r="Q23" s="59"/>
      <c r="R23" s="60"/>
    </row>
    <row r="24" spans="1:18" ht="16.5" customHeight="1">
      <c r="A24" s="38"/>
      <c r="B24" s="39"/>
      <c r="C24" s="24">
        <v>2</v>
      </c>
      <c r="D24" s="56" t="s">
        <v>187</v>
      </c>
      <c r="E24" s="57"/>
      <c r="F24" s="25">
        <v>5</v>
      </c>
      <c r="G24" s="56"/>
      <c r="H24" s="58"/>
      <c r="I24" s="61"/>
      <c r="J24" s="35"/>
      <c r="K24" s="35"/>
      <c r="L24" s="57"/>
      <c r="M24" s="61" t="s">
        <v>31</v>
      </c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 t="s">
        <v>188</v>
      </c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豊岡総合</v>
      </c>
      <c r="B26" s="37"/>
      <c r="C26" s="22" t="s">
        <v>6</v>
      </c>
      <c r="D26" s="66" t="s">
        <v>189</v>
      </c>
      <c r="E26" s="67"/>
      <c r="F26" s="23">
        <v>4</v>
      </c>
      <c r="G26" s="66"/>
      <c r="H26" s="31"/>
      <c r="I26" s="59" t="s">
        <v>169</v>
      </c>
      <c r="J26" s="60"/>
      <c r="K26" s="60"/>
      <c r="L26" s="67"/>
      <c r="M26" s="59"/>
      <c r="N26" s="31"/>
      <c r="O26" s="66"/>
      <c r="P26" s="67"/>
      <c r="Q26" s="59"/>
      <c r="R26" s="60"/>
    </row>
    <row r="27" spans="1:18" ht="16.5" customHeight="1">
      <c r="A27" s="38"/>
      <c r="B27" s="39"/>
      <c r="C27" s="24">
        <v>2</v>
      </c>
      <c r="D27" s="56" t="s">
        <v>190</v>
      </c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/>
      <c r="P27" s="57"/>
      <c r="Q27" s="61"/>
      <c r="R27" s="35"/>
    </row>
    <row r="28" spans="1:18" ht="16.5" customHeight="1">
      <c r="A28" s="40"/>
      <c r="B28" s="41"/>
      <c r="C28" s="26">
        <v>3</v>
      </c>
      <c r="D28" s="51" t="s">
        <v>43</v>
      </c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6">
    <mergeCell ref="K20:M21"/>
    <mergeCell ref="K1:L1"/>
    <mergeCell ref="A1:H1"/>
    <mergeCell ref="D28:E28"/>
    <mergeCell ref="G28:H28"/>
    <mergeCell ref="I28:J28"/>
    <mergeCell ref="K28:L28"/>
    <mergeCell ref="D27:E27"/>
    <mergeCell ref="L7:N8"/>
    <mergeCell ref="A26:B28"/>
    <mergeCell ref="O25:P25"/>
    <mergeCell ref="I25:J25"/>
    <mergeCell ref="K27:L27"/>
    <mergeCell ref="M28:N28"/>
    <mergeCell ref="O28:P28"/>
    <mergeCell ref="K25:L25"/>
    <mergeCell ref="M3:Q3"/>
    <mergeCell ref="M27:N27"/>
    <mergeCell ref="O27:P27"/>
    <mergeCell ref="Q27:R27"/>
    <mergeCell ref="M25:N25"/>
    <mergeCell ref="Q17:R17"/>
    <mergeCell ref="Q4:R4"/>
    <mergeCell ref="O4:P4"/>
    <mergeCell ref="M4:N4"/>
    <mergeCell ref="Q28:R28"/>
    <mergeCell ref="K11:L11"/>
    <mergeCell ref="I26:J26"/>
    <mergeCell ref="I27:J27"/>
    <mergeCell ref="Q25:R25"/>
    <mergeCell ref="K26:L26"/>
    <mergeCell ref="M26:N26"/>
    <mergeCell ref="O26:P26"/>
    <mergeCell ref="Q26:R26"/>
    <mergeCell ref="I14:J14"/>
    <mergeCell ref="I15:J15"/>
    <mergeCell ref="G10:H10"/>
    <mergeCell ref="G11:H11"/>
    <mergeCell ref="I10:J10"/>
    <mergeCell ref="I11:J11"/>
    <mergeCell ref="E17:F17"/>
    <mergeCell ref="G17:H17"/>
    <mergeCell ref="G12:H12"/>
    <mergeCell ref="G13:H13"/>
    <mergeCell ref="G14:H14"/>
    <mergeCell ref="G15:H15"/>
    <mergeCell ref="D12:E12"/>
    <mergeCell ref="D14:E14"/>
    <mergeCell ref="I17:J17"/>
    <mergeCell ref="I22:J22"/>
    <mergeCell ref="I23:J23"/>
    <mergeCell ref="K17:L17"/>
    <mergeCell ref="M17:N17"/>
    <mergeCell ref="O17:P17"/>
    <mergeCell ref="G23:H23"/>
    <mergeCell ref="G24:H24"/>
    <mergeCell ref="A23:B25"/>
    <mergeCell ref="D25:E25"/>
    <mergeCell ref="G27:H27"/>
    <mergeCell ref="A19:B19"/>
    <mergeCell ref="A20:B20"/>
    <mergeCell ref="A21:B21"/>
    <mergeCell ref="A22:B22"/>
    <mergeCell ref="C22:H22"/>
    <mergeCell ref="G25:H25"/>
    <mergeCell ref="D26:E26"/>
    <mergeCell ref="G26:H26"/>
    <mergeCell ref="K3:L3"/>
    <mergeCell ref="C9:H9"/>
    <mergeCell ref="I9:J9"/>
    <mergeCell ref="I4:J4"/>
    <mergeCell ref="G4:H4"/>
    <mergeCell ref="E4:F4"/>
    <mergeCell ref="K9:L9"/>
    <mergeCell ref="M9:N9"/>
    <mergeCell ref="K10:L10"/>
    <mergeCell ref="K4:L4"/>
    <mergeCell ref="K15:L15"/>
    <mergeCell ref="K12:L12"/>
    <mergeCell ref="K13:L13"/>
    <mergeCell ref="K14:L14"/>
    <mergeCell ref="M14:N14"/>
    <mergeCell ref="M15:N15"/>
    <mergeCell ref="O14:P14"/>
    <mergeCell ref="O15:P15"/>
    <mergeCell ref="O10:P10"/>
    <mergeCell ref="Q13:R13"/>
    <mergeCell ref="Q14:R14"/>
    <mergeCell ref="Q15:R15"/>
    <mergeCell ref="O13:P13"/>
    <mergeCell ref="D13:E13"/>
    <mergeCell ref="M12:N12"/>
    <mergeCell ref="O11:P11"/>
    <mergeCell ref="O12:P12"/>
    <mergeCell ref="M13:N13"/>
    <mergeCell ref="I12:J12"/>
    <mergeCell ref="I13:J13"/>
    <mergeCell ref="O9:R9"/>
    <mergeCell ref="M10:N10"/>
    <mergeCell ref="Q10:R10"/>
    <mergeCell ref="M11:N11"/>
    <mergeCell ref="Q11:R11"/>
    <mergeCell ref="Q12:R12"/>
    <mergeCell ref="A6:B6"/>
    <mergeCell ref="A7:B7"/>
    <mergeCell ref="A8:B8"/>
    <mergeCell ref="A13:B15"/>
    <mergeCell ref="A9:B9"/>
    <mergeCell ref="A10:B12"/>
    <mergeCell ref="D10:E10"/>
    <mergeCell ref="D11:E11"/>
    <mergeCell ref="Q23:R23"/>
    <mergeCell ref="O24:P24"/>
    <mergeCell ref="Q24:R24"/>
    <mergeCell ref="D23:E23"/>
    <mergeCell ref="D24:E24"/>
    <mergeCell ref="D15:E15"/>
    <mergeCell ref="I24:J24"/>
    <mergeCell ref="K24:L24"/>
    <mergeCell ref="M24:N24"/>
    <mergeCell ref="M23:N23"/>
    <mergeCell ref="O23:P23"/>
    <mergeCell ref="K22:L22"/>
    <mergeCell ref="K23:L23"/>
    <mergeCell ref="M22:N22"/>
    <mergeCell ref="O22:R22"/>
  </mergeCells>
  <dataValidations count="3">
    <dataValidation allowBlank="1" showInputMessage="1" showErrorMessage="1" imeMode="halfAlpha" sqref="L7 M17:N17 I17:J17 M1 J1 O1 I4:J4 M4:N4 C7:K8 O7:Q8 C20:J21 N20:Q21 K20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6</v>
      </c>
      <c r="K1" s="48" t="s">
        <v>132</v>
      </c>
      <c r="L1" s="48"/>
      <c r="M1" s="3">
        <v>7</v>
      </c>
      <c r="N1" s="4" t="s">
        <v>0</v>
      </c>
      <c r="O1" s="3">
        <v>16</v>
      </c>
      <c r="P1" s="1" t="s">
        <v>8</v>
      </c>
      <c r="Q1" s="5" t="s">
        <v>71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192</v>
      </c>
      <c r="N3" s="64"/>
      <c r="O3" s="64"/>
      <c r="P3" s="64"/>
      <c r="Q3" s="64"/>
      <c r="R3" s="8" t="s">
        <v>206</v>
      </c>
    </row>
    <row r="4" spans="1:18" ht="18.75" customHeight="1">
      <c r="A4" s="86"/>
      <c r="B4" s="87">
        <v>2</v>
      </c>
      <c r="C4" s="9" t="s">
        <v>1</v>
      </c>
      <c r="E4" s="68" t="s">
        <v>5</v>
      </c>
      <c r="F4" s="68"/>
      <c r="G4" s="69" t="s">
        <v>207</v>
      </c>
      <c r="H4" s="69"/>
      <c r="I4" s="70">
        <v>0.47361111111111115</v>
      </c>
      <c r="J4" s="70"/>
      <c r="K4" s="65" t="s">
        <v>208</v>
      </c>
      <c r="L4" s="65"/>
      <c r="M4" s="70">
        <v>0.5319444444444444</v>
      </c>
      <c r="N4" s="70"/>
      <c r="O4" s="65" t="s">
        <v>209</v>
      </c>
      <c r="P4" s="65"/>
      <c r="Q4" s="32">
        <f>SUM(M4-I4)</f>
        <v>0.05833333333333329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193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/>
      <c r="K7" s="42" t="s">
        <v>376</v>
      </c>
      <c r="L7" s="43"/>
      <c r="M7" s="43"/>
      <c r="N7" s="18"/>
      <c r="O7" s="18"/>
      <c r="P7" s="18"/>
      <c r="Q7" s="20"/>
      <c r="R7" s="21">
        <f>SUM(C7:Q7)</f>
        <v>0</v>
      </c>
    </row>
    <row r="8" spans="1:18" ht="27.75" customHeight="1">
      <c r="A8" s="80" t="s">
        <v>194</v>
      </c>
      <c r="B8" s="81"/>
      <c r="C8" s="17">
        <v>2</v>
      </c>
      <c r="D8" s="18">
        <v>0</v>
      </c>
      <c r="E8" s="19">
        <v>2</v>
      </c>
      <c r="F8" s="18">
        <v>1</v>
      </c>
      <c r="G8" s="18">
        <v>0</v>
      </c>
      <c r="H8" s="18">
        <v>3</v>
      </c>
      <c r="I8" s="18" t="s">
        <v>78</v>
      </c>
      <c r="J8" s="18"/>
      <c r="K8" s="45"/>
      <c r="L8" s="46"/>
      <c r="M8" s="46"/>
      <c r="N8" s="18"/>
      <c r="O8" s="18"/>
      <c r="P8" s="18"/>
      <c r="Q8" s="20"/>
      <c r="R8" s="30">
        <f>SUM(C8:Q8)</f>
        <v>8</v>
      </c>
    </row>
    <row r="9" spans="1:18" ht="21" customHeight="1">
      <c r="A9" s="75" t="s">
        <v>2</v>
      </c>
      <c r="B9" s="79"/>
      <c r="C9" s="77" t="s">
        <v>210</v>
      </c>
      <c r="D9" s="72"/>
      <c r="E9" s="72"/>
      <c r="F9" s="72"/>
      <c r="G9" s="72"/>
      <c r="H9" s="78"/>
      <c r="I9" s="71" t="s">
        <v>211</v>
      </c>
      <c r="J9" s="62"/>
      <c r="K9" s="83" t="s">
        <v>212</v>
      </c>
      <c r="L9" s="84"/>
      <c r="M9" s="85" t="s">
        <v>213</v>
      </c>
      <c r="N9" s="84"/>
      <c r="O9" s="71" t="s">
        <v>214</v>
      </c>
      <c r="P9" s="72"/>
      <c r="Q9" s="72"/>
      <c r="R9" s="62"/>
    </row>
    <row r="10" spans="1:18" ht="16.5" customHeight="1">
      <c r="A10" s="38" t="str">
        <f>A7</f>
        <v>香住</v>
      </c>
      <c r="B10" s="39"/>
      <c r="C10" s="22" t="s">
        <v>6</v>
      </c>
      <c r="D10" s="66" t="s">
        <v>195</v>
      </c>
      <c r="E10" s="67"/>
      <c r="F10" s="23">
        <v>4</v>
      </c>
      <c r="G10" s="66"/>
      <c r="H10" s="31"/>
      <c r="I10" s="59" t="s">
        <v>196</v>
      </c>
      <c r="J10" s="60"/>
      <c r="K10" s="60"/>
      <c r="L10" s="67"/>
      <c r="M10" s="59"/>
      <c r="N10" s="31"/>
      <c r="O10" s="66"/>
      <c r="P10" s="67"/>
      <c r="Q10" s="59"/>
      <c r="R10" s="60"/>
    </row>
    <row r="11" spans="1:18" ht="16.5" customHeight="1">
      <c r="A11" s="38"/>
      <c r="B11" s="39"/>
      <c r="C11" s="24">
        <v>2</v>
      </c>
      <c r="D11" s="56"/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津名</v>
      </c>
      <c r="B13" s="37"/>
      <c r="C13" s="22" t="s">
        <v>6</v>
      </c>
      <c r="D13" s="66" t="s">
        <v>68</v>
      </c>
      <c r="E13" s="67"/>
      <c r="F13" s="23">
        <v>4</v>
      </c>
      <c r="G13" s="66"/>
      <c r="H13" s="31"/>
      <c r="I13" s="59" t="s">
        <v>69</v>
      </c>
      <c r="J13" s="60"/>
      <c r="K13" s="60"/>
      <c r="L13" s="67"/>
      <c r="M13" s="59" t="s">
        <v>197</v>
      </c>
      <c r="N13" s="31"/>
      <c r="O13" s="66" t="s">
        <v>198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 t="s">
        <v>199</v>
      </c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 t="s">
        <v>69</v>
      </c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 t="s">
        <v>43</v>
      </c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2</v>
      </c>
      <c r="C17" s="9" t="s">
        <v>1</v>
      </c>
      <c r="E17" s="68" t="s">
        <v>52</v>
      </c>
      <c r="F17" s="68"/>
      <c r="G17" s="69" t="s">
        <v>53</v>
      </c>
      <c r="H17" s="69"/>
      <c r="I17" s="70">
        <v>0.5645833333333333</v>
      </c>
      <c r="J17" s="70"/>
      <c r="K17" s="65" t="s">
        <v>54</v>
      </c>
      <c r="L17" s="65"/>
      <c r="M17" s="70">
        <v>0.64375</v>
      </c>
      <c r="N17" s="70"/>
      <c r="O17" s="65" t="s">
        <v>55</v>
      </c>
      <c r="P17" s="65"/>
      <c r="Q17" s="32">
        <f>SUM(M17-I17)</f>
        <v>0.07916666666666672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200</v>
      </c>
      <c r="B20" s="81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0</v>
      </c>
    </row>
    <row r="21" spans="1:18" ht="27.75" customHeight="1">
      <c r="A21" s="80" t="s">
        <v>48</v>
      </c>
      <c r="B21" s="81"/>
      <c r="C21" s="17">
        <v>4</v>
      </c>
      <c r="D21" s="18">
        <v>0</v>
      </c>
      <c r="E21" s="19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 t="s">
        <v>56</v>
      </c>
      <c r="L21" s="18"/>
      <c r="M21" s="18"/>
      <c r="N21" s="18"/>
      <c r="O21" s="18"/>
      <c r="P21" s="18"/>
      <c r="Q21" s="20"/>
      <c r="R21" s="30">
        <f>SUM(C21:Q21)</f>
        <v>5</v>
      </c>
    </row>
    <row r="22" spans="1:18" ht="21" customHeight="1">
      <c r="A22" s="75" t="s">
        <v>2</v>
      </c>
      <c r="B22" s="76"/>
      <c r="C22" s="77" t="s">
        <v>210</v>
      </c>
      <c r="D22" s="72"/>
      <c r="E22" s="72"/>
      <c r="F22" s="72"/>
      <c r="G22" s="72"/>
      <c r="H22" s="78"/>
      <c r="I22" s="71" t="s">
        <v>211</v>
      </c>
      <c r="J22" s="72"/>
      <c r="K22" s="73" t="s">
        <v>212</v>
      </c>
      <c r="L22" s="74"/>
      <c r="M22" s="33" t="s">
        <v>213</v>
      </c>
      <c r="N22" s="34"/>
      <c r="O22" s="62" t="s">
        <v>214</v>
      </c>
      <c r="P22" s="63"/>
      <c r="Q22" s="63"/>
      <c r="R22" s="63"/>
    </row>
    <row r="23" spans="1:18" ht="16.5" customHeight="1">
      <c r="A23" s="38" t="str">
        <f>A20</f>
        <v>高砂</v>
      </c>
      <c r="B23" s="39"/>
      <c r="C23" s="22" t="s">
        <v>6</v>
      </c>
      <c r="D23" s="66" t="s">
        <v>83</v>
      </c>
      <c r="E23" s="67"/>
      <c r="F23" s="23">
        <v>4</v>
      </c>
      <c r="G23" s="66"/>
      <c r="H23" s="31"/>
      <c r="I23" s="59" t="s">
        <v>201</v>
      </c>
      <c r="J23" s="60"/>
      <c r="K23" s="60"/>
      <c r="L23" s="67"/>
      <c r="M23" s="59" t="s">
        <v>202</v>
      </c>
      <c r="N23" s="31"/>
      <c r="O23" s="66" t="s">
        <v>203</v>
      </c>
      <c r="P23" s="67"/>
      <c r="Q23" s="59"/>
      <c r="R23" s="60"/>
    </row>
    <row r="24" spans="1:18" ht="16.5" customHeight="1">
      <c r="A24" s="38"/>
      <c r="B24" s="39"/>
      <c r="C24" s="24">
        <v>2</v>
      </c>
      <c r="D24" s="56" t="s">
        <v>43</v>
      </c>
      <c r="E24" s="57"/>
      <c r="F24" s="25">
        <v>5</v>
      </c>
      <c r="G24" s="56"/>
      <c r="H24" s="58"/>
      <c r="I24" s="61"/>
      <c r="J24" s="35"/>
      <c r="K24" s="35"/>
      <c r="L24" s="57"/>
      <c r="M24" s="61"/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 t="s">
        <v>204</v>
      </c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加古川北</v>
      </c>
      <c r="B26" s="37"/>
      <c r="C26" s="22" t="s">
        <v>6</v>
      </c>
      <c r="D26" s="66" t="s">
        <v>50</v>
      </c>
      <c r="E26" s="67"/>
      <c r="F26" s="23">
        <v>4</v>
      </c>
      <c r="G26" s="66"/>
      <c r="H26" s="31"/>
      <c r="I26" s="59" t="s">
        <v>205</v>
      </c>
      <c r="J26" s="60"/>
      <c r="K26" s="60" t="s">
        <v>75</v>
      </c>
      <c r="L26" s="67"/>
      <c r="M26" s="59"/>
      <c r="N26" s="31"/>
      <c r="O26" s="66"/>
      <c r="P26" s="67"/>
      <c r="Q26" s="59"/>
      <c r="R26" s="60"/>
    </row>
    <row r="27" spans="1:18" ht="16.5" customHeight="1">
      <c r="A27" s="38"/>
      <c r="B27" s="39"/>
      <c r="C27" s="24">
        <v>2</v>
      </c>
      <c r="D27" s="56"/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/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15:L15"/>
    <mergeCell ref="K3:L3"/>
    <mergeCell ref="C9:H9"/>
    <mergeCell ref="I9:J9"/>
    <mergeCell ref="K12:L12"/>
    <mergeCell ref="K13:L13"/>
    <mergeCell ref="I4:J4"/>
    <mergeCell ref="G4:H4"/>
    <mergeCell ref="Q4:R4"/>
    <mergeCell ref="O4:P4"/>
    <mergeCell ref="M4:N4"/>
    <mergeCell ref="K4:L4"/>
    <mergeCell ref="K7:M8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K7 N7:Q8 C7:J8 J1 O1 M1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7</v>
      </c>
      <c r="K1" s="48" t="s">
        <v>132</v>
      </c>
      <c r="L1" s="48"/>
      <c r="M1" s="3">
        <v>7</v>
      </c>
      <c r="N1" s="4" t="s">
        <v>0</v>
      </c>
      <c r="O1" s="3">
        <v>18</v>
      </c>
      <c r="P1" s="1" t="s">
        <v>8</v>
      </c>
      <c r="Q1" s="5" t="s">
        <v>57</v>
      </c>
      <c r="R1" s="6" t="s">
        <v>63</v>
      </c>
    </row>
    <row r="2" ht="5.25" customHeight="1"/>
    <row r="3" spans="11:18" ht="18.75" customHeight="1">
      <c r="K3" s="82" t="s">
        <v>64</v>
      </c>
      <c r="L3" s="82"/>
      <c r="M3" s="64" t="s">
        <v>58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2</v>
      </c>
      <c r="C4" s="9" t="s">
        <v>1</v>
      </c>
      <c r="E4" s="68" t="s">
        <v>5</v>
      </c>
      <c r="F4" s="68"/>
      <c r="G4" s="69" t="s">
        <v>33</v>
      </c>
      <c r="H4" s="69"/>
      <c r="I4" s="70">
        <v>0.37152777777777773</v>
      </c>
      <c r="J4" s="70"/>
      <c r="K4" s="65" t="s">
        <v>34</v>
      </c>
      <c r="L4" s="65"/>
      <c r="M4" s="70">
        <v>0.45416666666666666</v>
      </c>
      <c r="N4" s="70"/>
      <c r="O4" s="65" t="s">
        <v>35</v>
      </c>
      <c r="P4" s="65"/>
      <c r="Q4" s="32">
        <f>SUM(M4-I4)</f>
        <v>0.08263888888888893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215</v>
      </c>
      <c r="B7" s="81"/>
      <c r="C7" s="17">
        <v>1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/>
      <c r="L7" s="42" t="s">
        <v>380</v>
      </c>
      <c r="M7" s="43"/>
      <c r="N7" s="43"/>
      <c r="O7" s="18"/>
      <c r="P7" s="18"/>
      <c r="Q7" s="20"/>
      <c r="R7" s="21">
        <f>SUM(C7:Q7)</f>
        <v>1</v>
      </c>
    </row>
    <row r="8" spans="1:18" ht="27.75" customHeight="1">
      <c r="A8" s="80" t="s">
        <v>72</v>
      </c>
      <c r="B8" s="81"/>
      <c r="C8" s="17">
        <v>0</v>
      </c>
      <c r="D8" s="18">
        <v>0</v>
      </c>
      <c r="E8" s="19">
        <v>3</v>
      </c>
      <c r="F8" s="18">
        <v>0</v>
      </c>
      <c r="G8" s="18">
        <v>2</v>
      </c>
      <c r="H8" s="18">
        <v>0</v>
      </c>
      <c r="I8" s="18">
        <v>1</v>
      </c>
      <c r="J8" s="18" t="s">
        <v>236</v>
      </c>
      <c r="K8" s="18"/>
      <c r="L8" s="45"/>
      <c r="M8" s="46"/>
      <c r="N8" s="46"/>
      <c r="O8" s="18"/>
      <c r="P8" s="18"/>
      <c r="Q8" s="20"/>
      <c r="R8" s="30">
        <v>8</v>
      </c>
    </row>
    <row r="9" spans="1:18" ht="21" customHeight="1">
      <c r="A9" s="75" t="s">
        <v>2</v>
      </c>
      <c r="B9" s="79"/>
      <c r="C9" s="77" t="s">
        <v>36</v>
      </c>
      <c r="D9" s="72"/>
      <c r="E9" s="72"/>
      <c r="F9" s="72"/>
      <c r="G9" s="72"/>
      <c r="H9" s="78"/>
      <c r="I9" s="71" t="s">
        <v>37</v>
      </c>
      <c r="J9" s="62"/>
      <c r="K9" s="83" t="s">
        <v>38</v>
      </c>
      <c r="L9" s="84"/>
      <c r="M9" s="85" t="s">
        <v>39</v>
      </c>
      <c r="N9" s="84"/>
      <c r="O9" s="71" t="s">
        <v>40</v>
      </c>
      <c r="P9" s="72"/>
      <c r="Q9" s="72"/>
      <c r="R9" s="62"/>
    </row>
    <row r="10" spans="1:18" ht="16.5" customHeight="1">
      <c r="A10" s="38" t="str">
        <f>A7</f>
        <v>神戸</v>
      </c>
      <c r="B10" s="39"/>
      <c r="C10" s="22" t="s">
        <v>6</v>
      </c>
      <c r="D10" s="66" t="s">
        <v>216</v>
      </c>
      <c r="E10" s="67"/>
      <c r="F10" s="23">
        <v>4</v>
      </c>
      <c r="G10" s="66"/>
      <c r="H10" s="31"/>
      <c r="I10" s="59" t="s">
        <v>217</v>
      </c>
      <c r="J10" s="60"/>
      <c r="K10" s="60"/>
      <c r="L10" s="67"/>
      <c r="M10" s="59"/>
      <c r="N10" s="31"/>
      <c r="O10" s="66"/>
      <c r="P10" s="67"/>
      <c r="Q10" s="59"/>
      <c r="R10" s="60"/>
    </row>
    <row r="11" spans="1:18" ht="16.5" customHeight="1">
      <c r="A11" s="38"/>
      <c r="B11" s="39"/>
      <c r="C11" s="24">
        <v>2</v>
      </c>
      <c r="D11" s="56"/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社</v>
      </c>
      <c r="B13" s="37"/>
      <c r="C13" s="22" t="s">
        <v>6</v>
      </c>
      <c r="D13" s="66" t="s">
        <v>41</v>
      </c>
      <c r="E13" s="67"/>
      <c r="F13" s="23">
        <v>4</v>
      </c>
      <c r="G13" s="66"/>
      <c r="H13" s="31"/>
      <c r="I13" s="59" t="s">
        <v>218</v>
      </c>
      <c r="J13" s="60"/>
      <c r="K13" s="60" t="s">
        <v>86</v>
      </c>
      <c r="L13" s="67"/>
      <c r="M13" s="59" t="s">
        <v>45</v>
      </c>
      <c r="N13" s="31"/>
      <c r="O13" s="66" t="s">
        <v>219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 t="s">
        <v>220</v>
      </c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/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2</v>
      </c>
      <c r="C17" s="9" t="s">
        <v>1</v>
      </c>
      <c r="E17" s="68" t="s">
        <v>237</v>
      </c>
      <c r="F17" s="68"/>
      <c r="G17" s="69" t="s">
        <v>238</v>
      </c>
      <c r="H17" s="69"/>
      <c r="I17" s="70">
        <v>0.4840277777777778</v>
      </c>
      <c r="J17" s="70"/>
      <c r="K17" s="65" t="s">
        <v>239</v>
      </c>
      <c r="L17" s="65"/>
      <c r="M17" s="70">
        <v>0.5513888888888888</v>
      </c>
      <c r="N17" s="70"/>
      <c r="O17" s="65" t="s">
        <v>240</v>
      </c>
      <c r="P17" s="65"/>
      <c r="Q17" s="32">
        <f>SUM(M17-I17)</f>
        <v>0.06736111111111104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221</v>
      </c>
      <c r="B20" s="81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/>
      <c r="J20" s="42" t="s">
        <v>381</v>
      </c>
      <c r="K20" s="43"/>
      <c r="L20" s="43"/>
      <c r="M20" s="18"/>
      <c r="N20" s="18"/>
      <c r="O20" s="18"/>
      <c r="P20" s="20"/>
      <c r="Q20" s="20"/>
      <c r="R20" s="21">
        <f>SUM(C20:Q20)</f>
        <v>0</v>
      </c>
    </row>
    <row r="21" spans="1:18" ht="27.75" customHeight="1">
      <c r="A21" s="80" t="s">
        <v>95</v>
      </c>
      <c r="B21" s="81"/>
      <c r="C21" s="17">
        <v>1</v>
      </c>
      <c r="D21" s="18">
        <v>0</v>
      </c>
      <c r="E21" s="19">
        <v>3</v>
      </c>
      <c r="F21" s="18">
        <v>0</v>
      </c>
      <c r="G21" s="18">
        <v>5</v>
      </c>
      <c r="H21" s="18" t="s">
        <v>241</v>
      </c>
      <c r="I21" s="18"/>
      <c r="J21" s="45"/>
      <c r="K21" s="46"/>
      <c r="L21" s="46"/>
      <c r="M21" s="18"/>
      <c r="N21" s="18"/>
      <c r="O21" s="18"/>
      <c r="P21" s="20"/>
      <c r="Q21" s="20"/>
      <c r="R21" s="30">
        <v>10</v>
      </c>
    </row>
    <row r="22" spans="1:18" ht="21" customHeight="1">
      <c r="A22" s="75" t="s">
        <v>2</v>
      </c>
      <c r="B22" s="76"/>
      <c r="C22" s="77" t="s">
        <v>36</v>
      </c>
      <c r="D22" s="72"/>
      <c r="E22" s="72"/>
      <c r="F22" s="72"/>
      <c r="G22" s="72"/>
      <c r="H22" s="78"/>
      <c r="I22" s="71" t="s">
        <v>37</v>
      </c>
      <c r="J22" s="72"/>
      <c r="K22" s="73" t="s">
        <v>38</v>
      </c>
      <c r="L22" s="74"/>
      <c r="M22" s="33" t="s">
        <v>39</v>
      </c>
      <c r="N22" s="34"/>
      <c r="O22" s="62" t="s">
        <v>40</v>
      </c>
      <c r="P22" s="63"/>
      <c r="Q22" s="63"/>
      <c r="R22" s="63"/>
    </row>
    <row r="23" spans="1:18" ht="16.5" customHeight="1">
      <c r="A23" s="38" t="str">
        <f>A20</f>
        <v>神戸第一</v>
      </c>
      <c r="B23" s="39"/>
      <c r="C23" s="22" t="s">
        <v>6</v>
      </c>
      <c r="D23" s="66" t="s">
        <v>223</v>
      </c>
      <c r="E23" s="67"/>
      <c r="F23" s="23">
        <v>4</v>
      </c>
      <c r="G23" s="66"/>
      <c r="H23" s="31"/>
      <c r="I23" s="59" t="s">
        <v>224</v>
      </c>
      <c r="J23" s="60"/>
      <c r="K23" s="60"/>
      <c r="L23" s="67"/>
      <c r="M23" s="59"/>
      <c r="N23" s="31"/>
      <c r="O23" s="66" t="s">
        <v>225</v>
      </c>
      <c r="P23" s="67"/>
      <c r="Q23" s="59"/>
      <c r="R23" s="60"/>
    </row>
    <row r="24" spans="1:18" ht="16.5" customHeight="1">
      <c r="A24" s="38"/>
      <c r="B24" s="39"/>
      <c r="C24" s="24">
        <v>2</v>
      </c>
      <c r="D24" s="56" t="s">
        <v>226</v>
      </c>
      <c r="E24" s="57"/>
      <c r="F24" s="25">
        <v>5</v>
      </c>
      <c r="G24" s="56"/>
      <c r="H24" s="58"/>
      <c r="I24" s="61"/>
      <c r="J24" s="35"/>
      <c r="K24" s="35"/>
      <c r="L24" s="57"/>
      <c r="M24" s="61"/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尼崎産業</v>
      </c>
      <c r="B26" s="37"/>
      <c r="C26" s="22" t="s">
        <v>6</v>
      </c>
      <c r="D26" s="66" t="s">
        <v>227</v>
      </c>
      <c r="E26" s="67"/>
      <c r="F26" s="23">
        <v>4</v>
      </c>
      <c r="G26" s="66"/>
      <c r="H26" s="31"/>
      <c r="I26" s="59" t="s">
        <v>228</v>
      </c>
      <c r="J26" s="60"/>
      <c r="K26" s="60"/>
      <c r="L26" s="67"/>
      <c r="M26" s="59" t="s">
        <v>41</v>
      </c>
      <c r="N26" s="31"/>
      <c r="O26" s="66"/>
      <c r="P26" s="67"/>
      <c r="Q26" s="59"/>
      <c r="R26" s="60"/>
    </row>
    <row r="27" spans="1:18" ht="16.5" customHeight="1">
      <c r="A27" s="38"/>
      <c r="B27" s="39"/>
      <c r="C27" s="24">
        <v>2</v>
      </c>
      <c r="D27" s="56"/>
      <c r="E27" s="57"/>
      <c r="F27" s="25">
        <v>5</v>
      </c>
      <c r="G27" s="56"/>
      <c r="H27" s="58"/>
      <c r="I27" s="61"/>
      <c r="J27" s="35"/>
      <c r="K27" s="35"/>
      <c r="L27" s="57"/>
      <c r="M27" s="61" t="s">
        <v>229</v>
      </c>
      <c r="N27" s="58"/>
      <c r="O27" s="56"/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spans="1:18" ht="18.75" customHeight="1">
      <c r="A30" s="86"/>
      <c r="B30" s="87">
        <v>2</v>
      </c>
      <c r="C30" s="9" t="s">
        <v>1</v>
      </c>
      <c r="E30" s="68" t="s">
        <v>242</v>
      </c>
      <c r="F30" s="68"/>
      <c r="G30" s="69" t="s">
        <v>238</v>
      </c>
      <c r="H30" s="69"/>
      <c r="I30" s="70">
        <v>0.5854166666666667</v>
      </c>
      <c r="J30" s="70"/>
      <c r="K30" s="65" t="s">
        <v>239</v>
      </c>
      <c r="L30" s="65"/>
      <c r="M30" s="70">
        <v>0.6673611111111111</v>
      </c>
      <c r="N30" s="70"/>
      <c r="O30" s="65" t="s">
        <v>240</v>
      </c>
      <c r="P30" s="65"/>
      <c r="Q30" s="32">
        <f>SUM(M30-I30)</f>
        <v>0.08194444444444438</v>
      </c>
      <c r="R30" s="32"/>
    </row>
    <row r="31" spans="8:18" ht="7.5" customHeight="1">
      <c r="H31" s="10"/>
      <c r="I31" s="10"/>
      <c r="J31" s="11"/>
      <c r="K31" s="12"/>
      <c r="L31" s="12"/>
      <c r="M31" s="11"/>
      <c r="N31" s="11"/>
      <c r="O31" s="12"/>
      <c r="P31" s="12"/>
      <c r="Q31" s="11"/>
      <c r="R31" s="11"/>
    </row>
    <row r="32" spans="1:18" ht="21" customHeight="1">
      <c r="A32" s="75" t="s">
        <v>2</v>
      </c>
      <c r="B32" s="79"/>
      <c r="C32" s="13">
        <v>1</v>
      </c>
      <c r="D32" s="14">
        <v>2</v>
      </c>
      <c r="E32" s="15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0" t="s">
        <v>230</v>
      </c>
      <c r="B33" s="81"/>
      <c r="C33" s="17">
        <v>0</v>
      </c>
      <c r="D33" s="18">
        <v>0</v>
      </c>
      <c r="E33" s="19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/>
      <c r="M33" s="18"/>
      <c r="N33" s="18"/>
      <c r="O33" s="18"/>
      <c r="P33" s="18"/>
      <c r="Q33" s="20"/>
      <c r="R33" s="21">
        <f>SUM(C33:Q33)</f>
        <v>0</v>
      </c>
    </row>
    <row r="34" spans="1:18" ht="27.75" customHeight="1">
      <c r="A34" s="80" t="s">
        <v>231</v>
      </c>
      <c r="B34" s="81"/>
      <c r="C34" s="17">
        <v>0</v>
      </c>
      <c r="D34" s="18">
        <v>0</v>
      </c>
      <c r="E34" s="19">
        <v>0</v>
      </c>
      <c r="F34" s="18">
        <v>0</v>
      </c>
      <c r="G34" s="18">
        <v>2</v>
      </c>
      <c r="H34" s="18">
        <v>0</v>
      </c>
      <c r="I34" s="18">
        <v>0</v>
      </c>
      <c r="J34" s="18">
        <v>0</v>
      </c>
      <c r="K34" s="18" t="s">
        <v>243</v>
      </c>
      <c r="L34" s="18"/>
      <c r="M34" s="18"/>
      <c r="N34" s="18"/>
      <c r="O34" s="18"/>
      <c r="P34" s="18"/>
      <c r="Q34" s="20"/>
      <c r="R34" s="30">
        <f>SUM(C34:Q34)</f>
        <v>2</v>
      </c>
    </row>
    <row r="35" spans="1:18" ht="21" customHeight="1">
      <c r="A35" s="75" t="s">
        <v>2</v>
      </c>
      <c r="B35" s="79"/>
      <c r="C35" s="77" t="s">
        <v>36</v>
      </c>
      <c r="D35" s="72"/>
      <c r="E35" s="72"/>
      <c r="F35" s="72"/>
      <c r="G35" s="72"/>
      <c r="H35" s="72"/>
      <c r="I35" s="71" t="s">
        <v>37</v>
      </c>
      <c r="J35" s="72"/>
      <c r="K35" s="73" t="s">
        <v>38</v>
      </c>
      <c r="L35" s="74"/>
      <c r="M35" s="33" t="s">
        <v>39</v>
      </c>
      <c r="N35" s="34"/>
      <c r="O35" s="62" t="s">
        <v>40</v>
      </c>
      <c r="P35" s="63"/>
      <c r="Q35" s="63"/>
      <c r="R35" s="63"/>
    </row>
    <row r="36" spans="1:18" ht="16.5" customHeight="1">
      <c r="A36" s="38" t="str">
        <f>A33</f>
        <v>千種</v>
      </c>
      <c r="B36" s="39"/>
      <c r="C36" s="22" t="s">
        <v>6</v>
      </c>
      <c r="D36" s="66" t="s">
        <v>232</v>
      </c>
      <c r="E36" s="67"/>
      <c r="F36" s="23">
        <v>4</v>
      </c>
      <c r="G36" s="66"/>
      <c r="H36" s="31"/>
      <c r="I36" s="59" t="s">
        <v>233</v>
      </c>
      <c r="J36" s="60"/>
      <c r="K36" s="60"/>
      <c r="L36" s="67"/>
      <c r="M36" s="59"/>
      <c r="N36" s="31"/>
      <c r="O36" s="66"/>
      <c r="P36" s="67"/>
      <c r="Q36" s="59"/>
      <c r="R36" s="60"/>
    </row>
    <row r="37" spans="1:18" ht="16.5" customHeight="1">
      <c r="A37" s="38"/>
      <c r="B37" s="39"/>
      <c r="C37" s="24">
        <v>2</v>
      </c>
      <c r="D37" s="56" t="s">
        <v>234</v>
      </c>
      <c r="E37" s="57"/>
      <c r="F37" s="25">
        <v>5</v>
      </c>
      <c r="G37" s="56"/>
      <c r="H37" s="58"/>
      <c r="I37" s="61"/>
      <c r="J37" s="35"/>
      <c r="K37" s="35"/>
      <c r="L37" s="57"/>
      <c r="M37" s="61"/>
      <c r="N37" s="58"/>
      <c r="O37" s="56"/>
      <c r="P37" s="57"/>
      <c r="Q37" s="61"/>
      <c r="R37" s="35"/>
    </row>
    <row r="38" spans="1:18" ht="16.5" customHeight="1">
      <c r="A38" s="40"/>
      <c r="B38" s="41"/>
      <c r="C38" s="26">
        <v>3</v>
      </c>
      <c r="D38" s="51"/>
      <c r="E38" s="52"/>
      <c r="F38" s="27">
        <v>6</v>
      </c>
      <c r="G38" s="51"/>
      <c r="H38" s="53"/>
      <c r="I38" s="54"/>
      <c r="J38" s="55"/>
      <c r="K38" s="55"/>
      <c r="L38" s="52"/>
      <c r="M38" s="54"/>
      <c r="N38" s="53"/>
      <c r="O38" s="51"/>
      <c r="P38" s="52"/>
      <c r="Q38" s="54"/>
      <c r="R38" s="55"/>
    </row>
    <row r="39" spans="1:18" ht="16.5" customHeight="1">
      <c r="A39" s="36" t="str">
        <f>A34</f>
        <v>北須磨</v>
      </c>
      <c r="B39" s="37"/>
      <c r="C39" s="22" t="s">
        <v>6</v>
      </c>
      <c r="D39" s="66" t="s">
        <v>59</v>
      </c>
      <c r="E39" s="67"/>
      <c r="F39" s="23">
        <v>4</v>
      </c>
      <c r="G39" s="66"/>
      <c r="H39" s="31"/>
      <c r="I39" s="59" t="s">
        <v>235</v>
      </c>
      <c r="J39" s="60"/>
      <c r="K39" s="60"/>
      <c r="L39" s="67"/>
      <c r="M39" s="59"/>
      <c r="N39" s="31"/>
      <c r="O39" s="66" t="s">
        <v>235</v>
      </c>
      <c r="P39" s="67"/>
      <c r="Q39" s="59"/>
      <c r="R39" s="60"/>
    </row>
    <row r="40" spans="1:18" ht="16.5" customHeight="1">
      <c r="A40" s="38"/>
      <c r="B40" s="39"/>
      <c r="C40" s="24">
        <v>2</v>
      </c>
      <c r="D40" s="56"/>
      <c r="E40" s="57"/>
      <c r="F40" s="25">
        <v>5</v>
      </c>
      <c r="G40" s="56"/>
      <c r="H40" s="58"/>
      <c r="I40" s="61"/>
      <c r="J40" s="35"/>
      <c r="K40" s="35"/>
      <c r="L40" s="57"/>
      <c r="M40" s="61"/>
      <c r="N40" s="58"/>
      <c r="O40" s="56" t="s">
        <v>70</v>
      </c>
      <c r="P40" s="57"/>
      <c r="Q40" s="61"/>
      <c r="R40" s="35"/>
    </row>
    <row r="41" spans="1:18" ht="16.5" customHeight="1">
      <c r="A41" s="40"/>
      <c r="B41" s="41"/>
      <c r="C41" s="26">
        <v>3</v>
      </c>
      <c r="D41" s="51"/>
      <c r="E41" s="52"/>
      <c r="F41" s="27">
        <v>6</v>
      </c>
      <c r="G41" s="51"/>
      <c r="H41" s="53"/>
      <c r="I41" s="54"/>
      <c r="J41" s="55"/>
      <c r="K41" s="55"/>
      <c r="L41" s="52"/>
      <c r="M41" s="54"/>
      <c r="N41" s="53"/>
      <c r="O41" s="51"/>
      <c r="P41" s="52"/>
      <c r="Q41" s="54"/>
      <c r="R41" s="55"/>
    </row>
    <row r="42" spans="11:18" ht="8.25" customHeight="1">
      <c r="K42" s="28"/>
      <c r="L42" s="28"/>
      <c r="M42" s="28"/>
      <c r="N42" s="28"/>
      <c r="O42" s="28"/>
      <c r="P42" s="28"/>
      <c r="Q42" s="28"/>
      <c r="R42" s="28"/>
    </row>
  </sheetData>
  <sheetProtection/>
  <mergeCells count="186">
    <mergeCell ref="J20:L21"/>
    <mergeCell ref="L7:N8"/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A34:B34"/>
    <mergeCell ref="A35:B35"/>
    <mergeCell ref="C35:H35"/>
    <mergeCell ref="I35:J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30:J30"/>
    <mergeCell ref="K30:L30"/>
    <mergeCell ref="M30:N30"/>
    <mergeCell ref="O30:P30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O38:P38"/>
    <mergeCell ref="Q38:R38"/>
    <mergeCell ref="K37:L37"/>
    <mergeCell ref="M37:N37"/>
    <mergeCell ref="O37:P37"/>
    <mergeCell ref="Q37:R37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Q41:R41"/>
    <mergeCell ref="K40:L40"/>
    <mergeCell ref="M40:N40"/>
    <mergeCell ref="O40:P40"/>
    <mergeCell ref="Q40:R40"/>
    <mergeCell ref="A26:B28"/>
    <mergeCell ref="K41:L41"/>
    <mergeCell ref="M41:N41"/>
    <mergeCell ref="O41:P41"/>
    <mergeCell ref="K39:L39"/>
    <mergeCell ref="M39:N39"/>
    <mergeCell ref="O39:P39"/>
    <mergeCell ref="I41:J41"/>
    <mergeCell ref="K38:L38"/>
    <mergeCell ref="M38:N38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</mergeCells>
  <dataValidations count="3">
    <dataValidation allowBlank="1" showInputMessage="1" showErrorMessage="1" imeMode="halfAlpha" sqref="C33:Q34 I30:J30 M30:N30 M20:Q21 C20:I21 I17:J17 M17:N17 J20 I4:J4 M4:N4 M1 O1 J1 C7:K8 O7:Q8 L7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8</v>
      </c>
      <c r="K1" s="48" t="s">
        <v>132</v>
      </c>
      <c r="L1" s="48"/>
      <c r="M1" s="3">
        <v>7</v>
      </c>
      <c r="N1" s="4" t="s">
        <v>0</v>
      </c>
      <c r="O1" s="3">
        <v>19</v>
      </c>
      <c r="P1" s="1" t="s">
        <v>8</v>
      </c>
      <c r="Q1" s="5" t="s">
        <v>23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244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2</v>
      </c>
      <c r="C4" s="9" t="s">
        <v>1</v>
      </c>
      <c r="E4" s="68" t="s">
        <v>5</v>
      </c>
      <c r="F4" s="68"/>
      <c r="G4" s="69" t="s">
        <v>33</v>
      </c>
      <c r="H4" s="69"/>
      <c r="I4" s="70">
        <v>0.36875</v>
      </c>
      <c r="J4" s="70"/>
      <c r="K4" s="65" t="s">
        <v>34</v>
      </c>
      <c r="L4" s="65"/>
      <c r="M4" s="70">
        <v>0.4444444444444444</v>
      </c>
      <c r="N4" s="70"/>
      <c r="O4" s="65" t="s">
        <v>35</v>
      </c>
      <c r="P4" s="65"/>
      <c r="Q4" s="32">
        <f>SUM(M4-I4)</f>
        <v>0.0756944444444444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245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/>
      <c r="M7" s="18"/>
      <c r="N7" s="18"/>
      <c r="O7" s="18"/>
      <c r="P7" s="18"/>
      <c r="Q7" s="20"/>
      <c r="R7" s="21">
        <f>SUM(C7:Q7)</f>
        <v>1</v>
      </c>
    </row>
    <row r="8" spans="1:18" ht="27.75" customHeight="1">
      <c r="A8" s="80" t="s">
        <v>246</v>
      </c>
      <c r="B8" s="81"/>
      <c r="C8" s="17">
        <v>1</v>
      </c>
      <c r="D8" s="18">
        <v>0</v>
      </c>
      <c r="E8" s="19">
        <v>3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 t="s">
        <v>243</v>
      </c>
      <c r="L8" s="18"/>
      <c r="M8" s="18"/>
      <c r="N8" s="18"/>
      <c r="O8" s="18"/>
      <c r="P8" s="18"/>
      <c r="Q8" s="20"/>
      <c r="R8" s="30">
        <f>SUM(C8:Q8)</f>
        <v>4</v>
      </c>
    </row>
    <row r="9" spans="1:18" ht="21" customHeight="1">
      <c r="A9" s="75" t="s">
        <v>2</v>
      </c>
      <c r="B9" s="79"/>
      <c r="C9" s="77" t="s">
        <v>36</v>
      </c>
      <c r="D9" s="72"/>
      <c r="E9" s="72"/>
      <c r="F9" s="72"/>
      <c r="G9" s="72"/>
      <c r="H9" s="78"/>
      <c r="I9" s="71" t="s">
        <v>37</v>
      </c>
      <c r="J9" s="62"/>
      <c r="K9" s="83" t="s">
        <v>38</v>
      </c>
      <c r="L9" s="84"/>
      <c r="M9" s="85" t="s">
        <v>39</v>
      </c>
      <c r="N9" s="84"/>
      <c r="O9" s="71" t="s">
        <v>40</v>
      </c>
      <c r="P9" s="72"/>
      <c r="Q9" s="72"/>
      <c r="R9" s="62"/>
    </row>
    <row r="10" spans="1:18" ht="16.5" customHeight="1">
      <c r="A10" s="38" t="str">
        <f>A7</f>
        <v>伊川谷北</v>
      </c>
      <c r="B10" s="39"/>
      <c r="C10" s="22" t="s">
        <v>6</v>
      </c>
      <c r="D10" s="66" t="s">
        <v>247</v>
      </c>
      <c r="E10" s="67"/>
      <c r="F10" s="23">
        <v>4</v>
      </c>
      <c r="G10" s="66"/>
      <c r="H10" s="31"/>
      <c r="I10" s="59" t="s">
        <v>248</v>
      </c>
      <c r="J10" s="60"/>
      <c r="K10" s="60"/>
      <c r="L10" s="67"/>
      <c r="M10" s="59"/>
      <c r="N10" s="31"/>
      <c r="O10" s="66"/>
      <c r="P10" s="67"/>
      <c r="Q10" s="59"/>
      <c r="R10" s="60"/>
    </row>
    <row r="11" spans="1:18" ht="16.5" customHeight="1">
      <c r="A11" s="38"/>
      <c r="B11" s="39"/>
      <c r="C11" s="24">
        <v>2</v>
      </c>
      <c r="D11" s="56" t="s">
        <v>249</v>
      </c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/>
      <c r="P11" s="57"/>
      <c r="Q11" s="61"/>
      <c r="R11" s="35"/>
    </row>
    <row r="12" spans="1:18" ht="16.5" customHeight="1">
      <c r="A12" s="40"/>
      <c r="B12" s="41"/>
      <c r="C12" s="26">
        <v>3</v>
      </c>
      <c r="D12" s="51" t="s">
        <v>250</v>
      </c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松陽</v>
      </c>
      <c r="B13" s="37"/>
      <c r="C13" s="22" t="s">
        <v>6</v>
      </c>
      <c r="D13" s="66" t="s">
        <v>251</v>
      </c>
      <c r="E13" s="67"/>
      <c r="F13" s="23">
        <v>4</v>
      </c>
      <c r="G13" s="66"/>
      <c r="H13" s="31"/>
      <c r="I13" s="59" t="s">
        <v>252</v>
      </c>
      <c r="J13" s="60"/>
      <c r="K13" s="60" t="s">
        <v>253</v>
      </c>
      <c r="L13" s="67"/>
      <c r="M13" s="59"/>
      <c r="N13" s="31"/>
      <c r="O13" s="66" t="s">
        <v>173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 t="s">
        <v>254</v>
      </c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 t="s">
        <v>254</v>
      </c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2</v>
      </c>
      <c r="C17" s="9" t="s">
        <v>1</v>
      </c>
      <c r="E17" s="68" t="s">
        <v>277</v>
      </c>
      <c r="F17" s="68"/>
      <c r="G17" s="69" t="s">
        <v>278</v>
      </c>
      <c r="H17" s="69"/>
      <c r="I17" s="70">
        <v>0.47222222222222227</v>
      </c>
      <c r="J17" s="70"/>
      <c r="K17" s="65" t="s">
        <v>279</v>
      </c>
      <c r="L17" s="65"/>
      <c r="M17" s="70">
        <v>0.5756944444444444</v>
      </c>
      <c r="N17" s="70"/>
      <c r="O17" s="65" t="s">
        <v>280</v>
      </c>
      <c r="P17" s="65"/>
      <c r="Q17" s="32">
        <f>SUM(M17-I17)</f>
        <v>0.10347222222222213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90</v>
      </c>
      <c r="B20" s="81"/>
      <c r="C20" s="17">
        <v>5</v>
      </c>
      <c r="D20" s="18">
        <v>0</v>
      </c>
      <c r="E20" s="19">
        <v>0</v>
      </c>
      <c r="F20" s="18">
        <v>3</v>
      </c>
      <c r="G20" s="18">
        <v>0</v>
      </c>
      <c r="H20" s="18">
        <v>0</v>
      </c>
      <c r="I20" s="18">
        <v>0</v>
      </c>
      <c r="J20" s="18">
        <v>0</v>
      </c>
      <c r="K20" s="18">
        <v>5</v>
      </c>
      <c r="L20" s="18"/>
      <c r="M20" s="18"/>
      <c r="N20" s="18"/>
      <c r="O20" s="18"/>
      <c r="P20" s="18"/>
      <c r="Q20" s="20"/>
      <c r="R20" s="21">
        <f>SUM(C20:Q20)</f>
        <v>13</v>
      </c>
    </row>
    <row r="21" spans="1:18" ht="27.75" customHeight="1">
      <c r="A21" s="80" t="s">
        <v>255</v>
      </c>
      <c r="B21" s="81"/>
      <c r="C21" s="17">
        <v>0</v>
      </c>
      <c r="D21" s="18">
        <v>0</v>
      </c>
      <c r="E21" s="19">
        <v>1</v>
      </c>
      <c r="F21" s="18">
        <v>0</v>
      </c>
      <c r="G21" s="18">
        <v>0</v>
      </c>
      <c r="H21" s="18">
        <v>4</v>
      </c>
      <c r="I21" s="18">
        <v>1</v>
      </c>
      <c r="J21" s="18">
        <v>0</v>
      </c>
      <c r="K21" s="18">
        <v>0</v>
      </c>
      <c r="L21" s="18"/>
      <c r="M21" s="18"/>
      <c r="N21" s="18"/>
      <c r="O21" s="18"/>
      <c r="P21" s="18"/>
      <c r="Q21" s="20"/>
      <c r="R21" s="30">
        <f>SUM(C21:Q21)</f>
        <v>6</v>
      </c>
    </row>
    <row r="22" spans="1:18" ht="21" customHeight="1">
      <c r="A22" s="75" t="s">
        <v>2</v>
      </c>
      <c r="B22" s="76"/>
      <c r="C22" s="77" t="s">
        <v>36</v>
      </c>
      <c r="D22" s="72"/>
      <c r="E22" s="72"/>
      <c r="F22" s="72"/>
      <c r="G22" s="72"/>
      <c r="H22" s="78"/>
      <c r="I22" s="71" t="s">
        <v>37</v>
      </c>
      <c r="J22" s="72"/>
      <c r="K22" s="73" t="s">
        <v>38</v>
      </c>
      <c r="L22" s="74"/>
      <c r="M22" s="33" t="s">
        <v>39</v>
      </c>
      <c r="N22" s="34"/>
      <c r="O22" s="62" t="s">
        <v>40</v>
      </c>
      <c r="P22" s="63"/>
      <c r="Q22" s="63"/>
      <c r="R22" s="63"/>
    </row>
    <row r="23" spans="1:18" ht="16.5" customHeight="1">
      <c r="A23" s="38" t="str">
        <f>A20</f>
        <v>六甲アイランド</v>
      </c>
      <c r="B23" s="39"/>
      <c r="C23" s="22" t="s">
        <v>6</v>
      </c>
      <c r="D23" s="66" t="s">
        <v>256</v>
      </c>
      <c r="E23" s="67"/>
      <c r="F23" s="23">
        <v>4</v>
      </c>
      <c r="G23" s="66"/>
      <c r="H23" s="31"/>
      <c r="I23" s="59" t="s">
        <v>257</v>
      </c>
      <c r="J23" s="60"/>
      <c r="K23" s="60"/>
      <c r="L23" s="67"/>
      <c r="M23" s="59" t="s">
        <v>258</v>
      </c>
      <c r="N23" s="31"/>
      <c r="O23" s="66" t="s">
        <v>259</v>
      </c>
      <c r="P23" s="67"/>
      <c r="Q23" s="59"/>
      <c r="R23" s="60"/>
    </row>
    <row r="24" spans="1:18" ht="16.5" customHeight="1">
      <c r="A24" s="38"/>
      <c r="B24" s="39"/>
      <c r="C24" s="24">
        <v>2</v>
      </c>
      <c r="D24" s="56"/>
      <c r="E24" s="57"/>
      <c r="F24" s="25">
        <v>5</v>
      </c>
      <c r="G24" s="56"/>
      <c r="H24" s="58"/>
      <c r="I24" s="61"/>
      <c r="J24" s="35"/>
      <c r="K24" s="35"/>
      <c r="L24" s="57"/>
      <c r="M24" s="61" t="s">
        <v>260</v>
      </c>
      <c r="N24" s="58"/>
      <c r="O24" s="56"/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 t="s">
        <v>92</v>
      </c>
      <c r="N25" s="53"/>
      <c r="O25" s="51"/>
      <c r="P25" s="52"/>
      <c r="Q25" s="54"/>
      <c r="R25" s="55"/>
    </row>
    <row r="26" spans="1:18" ht="16.5" customHeight="1">
      <c r="A26" s="36" t="str">
        <f>A21</f>
        <v>洲本実業</v>
      </c>
      <c r="B26" s="37"/>
      <c r="C26" s="22" t="s">
        <v>6</v>
      </c>
      <c r="D26" s="66" t="s">
        <v>261</v>
      </c>
      <c r="E26" s="67"/>
      <c r="F26" s="23">
        <v>4</v>
      </c>
      <c r="G26" s="66"/>
      <c r="H26" s="31"/>
      <c r="I26" s="59" t="s">
        <v>262</v>
      </c>
      <c r="J26" s="60"/>
      <c r="K26" s="60"/>
      <c r="L26" s="67"/>
      <c r="M26" s="59" t="s">
        <v>263</v>
      </c>
      <c r="N26" s="31"/>
      <c r="O26" s="66" t="s">
        <v>12</v>
      </c>
      <c r="P26" s="67"/>
      <c r="Q26" s="59"/>
      <c r="R26" s="60"/>
    </row>
    <row r="27" spans="1:18" ht="16.5" customHeight="1">
      <c r="A27" s="38"/>
      <c r="B27" s="39"/>
      <c r="C27" s="24">
        <v>2</v>
      </c>
      <c r="D27" s="56" t="s">
        <v>264</v>
      </c>
      <c r="E27" s="57"/>
      <c r="F27" s="25">
        <v>5</v>
      </c>
      <c r="G27" s="56"/>
      <c r="H27" s="58"/>
      <c r="I27" s="61"/>
      <c r="J27" s="35"/>
      <c r="K27" s="35"/>
      <c r="L27" s="57"/>
      <c r="M27" s="61" t="s">
        <v>264</v>
      </c>
      <c r="N27" s="58"/>
      <c r="O27" s="56" t="s">
        <v>265</v>
      </c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spans="1:18" ht="18.75" customHeight="1">
      <c r="A30" s="86"/>
      <c r="B30" s="87">
        <v>3</v>
      </c>
      <c r="C30" s="9" t="s">
        <v>1</v>
      </c>
      <c r="E30" s="68" t="s">
        <v>281</v>
      </c>
      <c r="F30" s="68"/>
      <c r="G30" s="69" t="s">
        <v>282</v>
      </c>
      <c r="H30" s="69"/>
      <c r="I30" s="70">
        <v>0.60625</v>
      </c>
      <c r="J30" s="70"/>
      <c r="K30" s="65" t="s">
        <v>283</v>
      </c>
      <c r="L30" s="65"/>
      <c r="M30" s="70">
        <v>0.6527777777777778</v>
      </c>
      <c r="N30" s="70"/>
      <c r="O30" s="65" t="s">
        <v>284</v>
      </c>
      <c r="P30" s="65"/>
      <c r="Q30" s="32">
        <f>SUM(M30-I30)</f>
        <v>0.046527777777777835</v>
      </c>
      <c r="R30" s="32"/>
    </row>
    <row r="31" spans="8:18" ht="7.5" customHeight="1">
      <c r="H31" s="10"/>
      <c r="I31" s="10"/>
      <c r="J31" s="11"/>
      <c r="K31" s="12"/>
      <c r="L31" s="12"/>
      <c r="M31" s="11"/>
      <c r="N31" s="11"/>
      <c r="O31" s="12"/>
      <c r="P31" s="12"/>
      <c r="Q31" s="11"/>
      <c r="R31" s="11"/>
    </row>
    <row r="32" spans="1:18" ht="21" customHeight="1">
      <c r="A32" s="75" t="s">
        <v>2</v>
      </c>
      <c r="B32" s="79"/>
      <c r="C32" s="13">
        <v>1</v>
      </c>
      <c r="D32" s="14">
        <v>2</v>
      </c>
      <c r="E32" s="15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0" t="s">
        <v>266</v>
      </c>
      <c r="B33" s="81"/>
      <c r="C33" s="17">
        <v>0</v>
      </c>
      <c r="D33" s="18">
        <v>0</v>
      </c>
      <c r="E33" s="19">
        <v>1</v>
      </c>
      <c r="F33" s="18">
        <v>0</v>
      </c>
      <c r="G33" s="18">
        <v>0</v>
      </c>
      <c r="H33" s="18"/>
      <c r="I33" s="42" t="s">
        <v>382</v>
      </c>
      <c r="J33" s="43"/>
      <c r="K33" s="43"/>
      <c r="L33" s="18"/>
      <c r="M33" s="18"/>
      <c r="N33" s="18"/>
      <c r="O33" s="20"/>
      <c r="P33" s="18"/>
      <c r="Q33" s="20"/>
      <c r="R33" s="21">
        <f>SUM(C33:Q33)</f>
        <v>1</v>
      </c>
    </row>
    <row r="34" spans="1:18" ht="27.75" customHeight="1">
      <c r="A34" s="80" t="s">
        <v>267</v>
      </c>
      <c r="B34" s="81"/>
      <c r="C34" s="17">
        <v>0</v>
      </c>
      <c r="D34" s="18">
        <v>5</v>
      </c>
      <c r="E34" s="19">
        <v>5</v>
      </c>
      <c r="F34" s="18">
        <v>0</v>
      </c>
      <c r="G34" s="18" t="s">
        <v>77</v>
      </c>
      <c r="H34" s="18"/>
      <c r="I34" s="45"/>
      <c r="J34" s="46"/>
      <c r="K34" s="46"/>
      <c r="L34" s="18"/>
      <c r="M34" s="18"/>
      <c r="N34" s="18"/>
      <c r="O34" s="20"/>
      <c r="P34" s="18"/>
      <c r="Q34" s="20"/>
      <c r="R34" s="30">
        <v>11</v>
      </c>
    </row>
    <row r="35" spans="1:18" ht="21" customHeight="1">
      <c r="A35" s="75" t="s">
        <v>2</v>
      </c>
      <c r="B35" s="79"/>
      <c r="C35" s="77" t="s">
        <v>36</v>
      </c>
      <c r="D35" s="72"/>
      <c r="E35" s="72"/>
      <c r="F35" s="72"/>
      <c r="G35" s="72"/>
      <c r="H35" s="72"/>
      <c r="I35" s="71" t="s">
        <v>37</v>
      </c>
      <c r="J35" s="72"/>
      <c r="K35" s="73" t="s">
        <v>38</v>
      </c>
      <c r="L35" s="74"/>
      <c r="M35" s="33" t="s">
        <v>39</v>
      </c>
      <c r="N35" s="34"/>
      <c r="O35" s="62" t="s">
        <v>40</v>
      </c>
      <c r="P35" s="63"/>
      <c r="Q35" s="63"/>
      <c r="R35" s="63"/>
    </row>
    <row r="36" spans="1:18" ht="16.5" customHeight="1">
      <c r="A36" s="38" t="str">
        <f>A33</f>
        <v>猪名川</v>
      </c>
      <c r="B36" s="39"/>
      <c r="C36" s="22" t="s">
        <v>6</v>
      </c>
      <c r="D36" s="66" t="s">
        <v>268</v>
      </c>
      <c r="E36" s="67"/>
      <c r="F36" s="23">
        <v>4</v>
      </c>
      <c r="G36" s="66"/>
      <c r="H36" s="31"/>
      <c r="I36" s="59" t="s">
        <v>269</v>
      </c>
      <c r="J36" s="60"/>
      <c r="K36" s="60"/>
      <c r="L36" s="67"/>
      <c r="M36" s="59"/>
      <c r="N36" s="31"/>
      <c r="O36" s="66" t="s">
        <v>270</v>
      </c>
      <c r="P36" s="67"/>
      <c r="Q36" s="59"/>
      <c r="R36" s="60"/>
    </row>
    <row r="37" spans="1:18" ht="16.5" customHeight="1">
      <c r="A37" s="38"/>
      <c r="B37" s="39"/>
      <c r="C37" s="24">
        <v>2</v>
      </c>
      <c r="D37" s="56" t="s">
        <v>67</v>
      </c>
      <c r="E37" s="57"/>
      <c r="F37" s="25">
        <v>5</v>
      </c>
      <c r="G37" s="56"/>
      <c r="H37" s="58"/>
      <c r="I37" s="61"/>
      <c r="J37" s="35"/>
      <c r="K37" s="35"/>
      <c r="L37" s="57"/>
      <c r="M37" s="61"/>
      <c r="N37" s="58"/>
      <c r="O37" s="56" t="s">
        <v>271</v>
      </c>
      <c r="P37" s="57"/>
      <c r="Q37" s="61"/>
      <c r="R37" s="35"/>
    </row>
    <row r="38" spans="1:18" ht="16.5" customHeight="1">
      <c r="A38" s="40"/>
      <c r="B38" s="41"/>
      <c r="C38" s="26">
        <v>3</v>
      </c>
      <c r="D38" s="51"/>
      <c r="E38" s="52"/>
      <c r="F38" s="27">
        <v>6</v>
      </c>
      <c r="G38" s="51"/>
      <c r="H38" s="53"/>
      <c r="I38" s="54"/>
      <c r="J38" s="55"/>
      <c r="K38" s="55"/>
      <c r="L38" s="52"/>
      <c r="M38" s="54"/>
      <c r="N38" s="53"/>
      <c r="O38" s="51"/>
      <c r="P38" s="52"/>
      <c r="Q38" s="54"/>
      <c r="R38" s="55"/>
    </row>
    <row r="39" spans="1:18" ht="16.5" customHeight="1">
      <c r="A39" s="36" t="str">
        <f>A34</f>
        <v>姫路南</v>
      </c>
      <c r="B39" s="37"/>
      <c r="C39" s="22" t="s">
        <v>6</v>
      </c>
      <c r="D39" s="66" t="s">
        <v>272</v>
      </c>
      <c r="E39" s="67"/>
      <c r="F39" s="23">
        <v>4</v>
      </c>
      <c r="G39" s="66"/>
      <c r="H39" s="31"/>
      <c r="I39" s="59" t="s">
        <v>273</v>
      </c>
      <c r="J39" s="60"/>
      <c r="K39" s="60" t="s">
        <v>274</v>
      </c>
      <c r="L39" s="67"/>
      <c r="M39" s="59" t="s">
        <v>160</v>
      </c>
      <c r="N39" s="31"/>
      <c r="O39" s="66" t="s">
        <v>275</v>
      </c>
      <c r="P39" s="67"/>
      <c r="Q39" s="59"/>
      <c r="R39" s="60"/>
    </row>
    <row r="40" spans="1:18" ht="16.5" customHeight="1">
      <c r="A40" s="38"/>
      <c r="B40" s="39"/>
      <c r="C40" s="24">
        <v>2</v>
      </c>
      <c r="D40" s="56" t="s">
        <v>276</v>
      </c>
      <c r="E40" s="57"/>
      <c r="F40" s="25">
        <v>5</v>
      </c>
      <c r="G40" s="56"/>
      <c r="H40" s="58"/>
      <c r="I40" s="61"/>
      <c r="J40" s="35"/>
      <c r="K40" s="35"/>
      <c r="L40" s="57"/>
      <c r="M40" s="61"/>
      <c r="N40" s="58"/>
      <c r="O40" s="56" t="s">
        <v>13</v>
      </c>
      <c r="P40" s="57"/>
      <c r="Q40" s="61"/>
      <c r="R40" s="35"/>
    </row>
    <row r="41" spans="1:18" ht="16.5" customHeight="1">
      <c r="A41" s="40"/>
      <c r="B41" s="41"/>
      <c r="C41" s="26">
        <v>3</v>
      </c>
      <c r="D41" s="51"/>
      <c r="E41" s="52"/>
      <c r="F41" s="27">
        <v>6</v>
      </c>
      <c r="G41" s="51"/>
      <c r="H41" s="53"/>
      <c r="I41" s="54"/>
      <c r="J41" s="55"/>
      <c r="K41" s="55"/>
      <c r="L41" s="52"/>
      <c r="M41" s="54"/>
      <c r="N41" s="53"/>
      <c r="O41" s="51"/>
      <c r="P41" s="52"/>
      <c r="Q41" s="54"/>
      <c r="R41" s="55"/>
    </row>
    <row r="42" spans="11:18" ht="8.25" customHeight="1">
      <c r="K42" s="28"/>
      <c r="L42" s="28"/>
      <c r="M42" s="28"/>
      <c r="N42" s="28"/>
      <c r="O42" s="28"/>
      <c r="P42" s="28"/>
      <c r="Q42" s="28"/>
      <c r="R42" s="28"/>
    </row>
  </sheetData>
  <sheetProtection/>
  <mergeCells count="18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A34:B34"/>
    <mergeCell ref="A35:B35"/>
    <mergeCell ref="C35:H35"/>
    <mergeCell ref="I35:J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30:J30"/>
    <mergeCell ref="K30:L30"/>
    <mergeCell ref="M30:N30"/>
    <mergeCell ref="O30:P30"/>
    <mergeCell ref="I33:K34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M1 I30:J30 M30:N30 I17:J17 M17:N17 C20:Q21 I4:J4 M4:N4 C7:Q8 O1 J1 C33:H34 L33:Q34 I33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10</v>
      </c>
      <c r="K1" s="48" t="s">
        <v>132</v>
      </c>
      <c r="L1" s="48"/>
      <c r="M1" s="3">
        <v>7</v>
      </c>
      <c r="N1" s="4" t="s">
        <v>0</v>
      </c>
      <c r="O1" s="3">
        <v>22</v>
      </c>
      <c r="P1" s="1" t="s">
        <v>8</v>
      </c>
      <c r="Q1" s="5" t="s">
        <v>93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66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3</v>
      </c>
      <c r="C4" s="9" t="s">
        <v>1</v>
      </c>
      <c r="E4" s="68" t="s">
        <v>5</v>
      </c>
      <c r="F4" s="68"/>
      <c r="G4" s="69" t="s">
        <v>33</v>
      </c>
      <c r="H4" s="69"/>
      <c r="I4" s="70">
        <v>0.39444444444444443</v>
      </c>
      <c r="J4" s="70"/>
      <c r="K4" s="65" t="s">
        <v>34</v>
      </c>
      <c r="L4" s="65"/>
      <c r="M4" s="70">
        <v>0.4902777777777778</v>
      </c>
      <c r="N4" s="70"/>
      <c r="O4" s="65" t="s">
        <v>35</v>
      </c>
      <c r="P4" s="65"/>
      <c r="Q4" s="32">
        <f>SUM(M4-I4)</f>
        <v>0.09583333333333338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48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1</v>
      </c>
      <c r="I7" s="18">
        <v>0</v>
      </c>
      <c r="J7" s="18">
        <v>2</v>
      </c>
      <c r="K7" s="18">
        <v>6</v>
      </c>
      <c r="L7" s="18"/>
      <c r="M7" s="18"/>
      <c r="N7" s="18"/>
      <c r="O7" s="18"/>
      <c r="P7" s="18"/>
      <c r="Q7" s="20"/>
      <c r="R7" s="21">
        <f>SUM(C7:Q7)</f>
        <v>9</v>
      </c>
    </row>
    <row r="8" spans="1:18" ht="27.75" customHeight="1">
      <c r="A8" s="80" t="s">
        <v>285</v>
      </c>
      <c r="B8" s="81"/>
      <c r="C8" s="17">
        <v>0</v>
      </c>
      <c r="D8" s="18">
        <v>0</v>
      </c>
      <c r="E8" s="19">
        <v>0</v>
      </c>
      <c r="F8" s="18">
        <v>1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/>
      <c r="M8" s="18"/>
      <c r="N8" s="18"/>
      <c r="O8" s="18"/>
      <c r="P8" s="18"/>
      <c r="Q8" s="20"/>
      <c r="R8" s="30">
        <f>SUM(C8:Q8)</f>
        <v>2</v>
      </c>
    </row>
    <row r="9" spans="1:18" ht="21" customHeight="1">
      <c r="A9" s="75" t="s">
        <v>2</v>
      </c>
      <c r="B9" s="79"/>
      <c r="C9" s="77" t="s">
        <v>25</v>
      </c>
      <c r="D9" s="72"/>
      <c r="E9" s="72"/>
      <c r="F9" s="72"/>
      <c r="G9" s="72"/>
      <c r="H9" s="78"/>
      <c r="I9" s="71" t="s">
        <v>26</v>
      </c>
      <c r="J9" s="62"/>
      <c r="K9" s="83" t="s">
        <v>27</v>
      </c>
      <c r="L9" s="84"/>
      <c r="M9" s="85" t="s">
        <v>28</v>
      </c>
      <c r="N9" s="84"/>
      <c r="O9" s="71" t="s">
        <v>29</v>
      </c>
      <c r="P9" s="72"/>
      <c r="Q9" s="72"/>
      <c r="R9" s="62"/>
    </row>
    <row r="10" spans="1:18" ht="16.5" customHeight="1">
      <c r="A10" s="38" t="str">
        <f>A7</f>
        <v>加古川北</v>
      </c>
      <c r="B10" s="39"/>
      <c r="C10" s="22" t="s">
        <v>6</v>
      </c>
      <c r="D10" s="66" t="s">
        <v>286</v>
      </c>
      <c r="E10" s="67"/>
      <c r="F10" s="23">
        <v>4</v>
      </c>
      <c r="G10" s="66"/>
      <c r="H10" s="31"/>
      <c r="I10" s="59" t="s">
        <v>205</v>
      </c>
      <c r="J10" s="60"/>
      <c r="K10" s="60"/>
      <c r="L10" s="67"/>
      <c r="M10" s="59" t="s">
        <v>22</v>
      </c>
      <c r="N10" s="31"/>
      <c r="O10" s="66" t="s">
        <v>75</v>
      </c>
      <c r="P10" s="67"/>
      <c r="Q10" s="59" t="s">
        <v>287</v>
      </c>
      <c r="R10" s="60"/>
    </row>
    <row r="11" spans="1:18" ht="16.5" customHeight="1">
      <c r="A11" s="38"/>
      <c r="B11" s="39"/>
      <c r="C11" s="24">
        <v>2</v>
      </c>
      <c r="D11" s="56" t="s">
        <v>288</v>
      </c>
      <c r="E11" s="57"/>
      <c r="F11" s="25">
        <v>5</v>
      </c>
      <c r="G11" s="56"/>
      <c r="H11" s="58"/>
      <c r="I11" s="61"/>
      <c r="J11" s="35"/>
      <c r="K11" s="35"/>
      <c r="L11" s="57"/>
      <c r="M11" s="61" t="s">
        <v>75</v>
      </c>
      <c r="N11" s="58"/>
      <c r="O11" s="56" t="s">
        <v>289</v>
      </c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 t="s">
        <v>288</v>
      </c>
      <c r="P12" s="52"/>
      <c r="Q12" s="54"/>
      <c r="R12" s="55"/>
    </row>
    <row r="13" spans="1:18" ht="16.5" customHeight="1">
      <c r="A13" s="36" t="str">
        <f>A8</f>
        <v>白陵</v>
      </c>
      <c r="B13" s="37"/>
      <c r="C13" s="22" t="s">
        <v>6</v>
      </c>
      <c r="D13" s="66" t="s">
        <v>290</v>
      </c>
      <c r="E13" s="67"/>
      <c r="F13" s="23">
        <v>4</v>
      </c>
      <c r="G13" s="66"/>
      <c r="H13" s="31"/>
      <c r="I13" s="59" t="s">
        <v>291</v>
      </c>
      <c r="J13" s="60"/>
      <c r="K13" s="60" t="s">
        <v>292</v>
      </c>
      <c r="L13" s="67"/>
      <c r="M13" s="59"/>
      <c r="N13" s="31"/>
      <c r="O13" s="66" t="s">
        <v>292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 t="s">
        <v>105</v>
      </c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/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3</v>
      </c>
      <c r="C17" s="9" t="s">
        <v>1</v>
      </c>
      <c r="E17" s="68" t="s">
        <v>52</v>
      </c>
      <c r="F17" s="68"/>
      <c r="G17" s="69" t="s">
        <v>53</v>
      </c>
      <c r="H17" s="69"/>
      <c r="I17" s="70">
        <v>0.5208333333333334</v>
      </c>
      <c r="J17" s="70"/>
      <c r="K17" s="65" t="s">
        <v>54</v>
      </c>
      <c r="L17" s="65"/>
      <c r="M17" s="70">
        <v>0.6027777777777777</v>
      </c>
      <c r="N17" s="70"/>
      <c r="O17" s="65" t="s">
        <v>55</v>
      </c>
      <c r="P17" s="65"/>
      <c r="Q17" s="32">
        <f>SUM(M17-I17)</f>
        <v>0.08194444444444438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293</v>
      </c>
      <c r="B20" s="81"/>
      <c r="C20" s="17">
        <v>0</v>
      </c>
      <c r="D20" s="18">
        <v>0</v>
      </c>
      <c r="E20" s="19">
        <v>0</v>
      </c>
      <c r="F20" s="18">
        <v>2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3</v>
      </c>
    </row>
    <row r="21" spans="1:18" ht="27.75" customHeight="1">
      <c r="A21" s="80" t="s">
        <v>294</v>
      </c>
      <c r="B21" s="81"/>
      <c r="C21" s="17">
        <v>0</v>
      </c>
      <c r="D21" s="18">
        <v>0</v>
      </c>
      <c r="E21" s="19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20"/>
      <c r="R21" s="30">
        <f>SUM(C21:Q21)</f>
        <v>1</v>
      </c>
    </row>
    <row r="22" spans="1:18" ht="21" customHeight="1">
      <c r="A22" s="75" t="s">
        <v>2</v>
      </c>
      <c r="B22" s="76"/>
      <c r="C22" s="77" t="s">
        <v>25</v>
      </c>
      <c r="D22" s="72"/>
      <c r="E22" s="72"/>
      <c r="F22" s="72"/>
      <c r="G22" s="72"/>
      <c r="H22" s="78"/>
      <c r="I22" s="71" t="s">
        <v>26</v>
      </c>
      <c r="J22" s="72"/>
      <c r="K22" s="73" t="s">
        <v>27</v>
      </c>
      <c r="L22" s="74"/>
      <c r="M22" s="33" t="s">
        <v>28</v>
      </c>
      <c r="N22" s="34"/>
      <c r="O22" s="62" t="s">
        <v>29</v>
      </c>
      <c r="P22" s="63"/>
      <c r="Q22" s="63"/>
      <c r="R22" s="63"/>
    </row>
    <row r="23" spans="1:18" ht="16.5" customHeight="1">
      <c r="A23" s="38" t="str">
        <f>A20</f>
        <v>神戸国際大附</v>
      </c>
      <c r="B23" s="39"/>
      <c r="C23" s="22" t="s">
        <v>6</v>
      </c>
      <c r="D23" s="66" t="s">
        <v>51</v>
      </c>
      <c r="E23" s="67"/>
      <c r="F23" s="23">
        <v>4</v>
      </c>
      <c r="G23" s="66"/>
      <c r="H23" s="31"/>
      <c r="I23" s="59" t="s">
        <v>47</v>
      </c>
      <c r="J23" s="60"/>
      <c r="K23" s="60"/>
      <c r="L23" s="67"/>
      <c r="M23" s="59"/>
      <c r="N23" s="31"/>
      <c r="O23" s="66" t="s">
        <v>295</v>
      </c>
      <c r="P23" s="67"/>
      <c r="Q23" s="59" t="s">
        <v>296</v>
      </c>
      <c r="R23" s="60"/>
    </row>
    <row r="24" spans="1:18" ht="16.5" customHeight="1">
      <c r="A24" s="38"/>
      <c r="B24" s="39"/>
      <c r="C24" s="24">
        <v>2</v>
      </c>
      <c r="D24" s="56"/>
      <c r="E24" s="57"/>
      <c r="F24" s="25">
        <v>5</v>
      </c>
      <c r="G24" s="56"/>
      <c r="H24" s="58"/>
      <c r="I24" s="61" t="s">
        <v>297</v>
      </c>
      <c r="J24" s="35"/>
      <c r="K24" s="35"/>
      <c r="L24" s="57"/>
      <c r="M24" s="61"/>
      <c r="N24" s="58"/>
      <c r="O24" s="56" t="s">
        <v>298</v>
      </c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 t="s">
        <v>51</v>
      </c>
      <c r="P25" s="52"/>
      <c r="Q25" s="54"/>
      <c r="R25" s="55"/>
    </row>
    <row r="26" spans="1:18" ht="16.5" customHeight="1">
      <c r="A26" s="36" t="str">
        <f>A21</f>
        <v>市立神港</v>
      </c>
      <c r="B26" s="37"/>
      <c r="C26" s="22" t="s">
        <v>6</v>
      </c>
      <c r="D26" s="66" t="s">
        <v>299</v>
      </c>
      <c r="E26" s="67"/>
      <c r="F26" s="23">
        <v>4</v>
      </c>
      <c r="G26" s="66"/>
      <c r="H26" s="31"/>
      <c r="I26" s="59" t="s">
        <v>70</v>
      </c>
      <c r="J26" s="60"/>
      <c r="K26" s="60"/>
      <c r="L26" s="67"/>
      <c r="M26" s="59"/>
      <c r="N26" s="31"/>
      <c r="O26" s="66" t="s">
        <v>70</v>
      </c>
      <c r="P26" s="67"/>
      <c r="Q26" s="59"/>
      <c r="R26" s="60"/>
    </row>
    <row r="27" spans="1:18" ht="16.5" customHeight="1">
      <c r="A27" s="38"/>
      <c r="B27" s="39"/>
      <c r="C27" s="24">
        <v>2</v>
      </c>
      <c r="D27" s="56"/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/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spans="1:18" ht="18.75" customHeight="1">
      <c r="A30" s="86"/>
      <c r="B30" s="87">
        <v>3</v>
      </c>
      <c r="C30" s="9" t="s">
        <v>1</v>
      </c>
      <c r="E30" s="68" t="s">
        <v>309</v>
      </c>
      <c r="F30" s="68"/>
      <c r="G30" s="69" t="s">
        <v>112</v>
      </c>
      <c r="H30" s="69"/>
      <c r="I30" s="70">
        <v>0.6291666666666667</v>
      </c>
      <c r="J30" s="70"/>
      <c r="K30" s="65" t="s">
        <v>113</v>
      </c>
      <c r="L30" s="65"/>
      <c r="M30" s="70">
        <v>0.6951388888888889</v>
      </c>
      <c r="N30" s="70"/>
      <c r="O30" s="65" t="s">
        <v>114</v>
      </c>
      <c r="P30" s="65"/>
      <c r="Q30" s="32">
        <f>SUM(M30-I30)</f>
        <v>0.06597222222222221</v>
      </c>
      <c r="R30" s="32"/>
    </row>
    <row r="31" spans="8:18" ht="7.5" customHeight="1">
      <c r="H31" s="10"/>
      <c r="I31" s="10"/>
      <c r="J31" s="11"/>
      <c r="K31" s="12"/>
      <c r="L31" s="12"/>
      <c r="M31" s="11"/>
      <c r="N31" s="11"/>
      <c r="O31" s="12"/>
      <c r="P31" s="12"/>
      <c r="Q31" s="11"/>
      <c r="R31" s="11"/>
    </row>
    <row r="32" spans="1:18" ht="21" customHeight="1">
      <c r="A32" s="75" t="s">
        <v>2</v>
      </c>
      <c r="B32" s="79"/>
      <c r="C32" s="13">
        <v>1</v>
      </c>
      <c r="D32" s="14">
        <v>2</v>
      </c>
      <c r="E32" s="15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0" t="s">
        <v>300</v>
      </c>
      <c r="B33" s="81"/>
      <c r="C33" s="17">
        <v>3</v>
      </c>
      <c r="D33" s="18">
        <v>8</v>
      </c>
      <c r="E33" s="19">
        <v>0</v>
      </c>
      <c r="F33" s="18">
        <v>1</v>
      </c>
      <c r="G33" s="18">
        <v>0</v>
      </c>
      <c r="H33" s="18">
        <v>4</v>
      </c>
      <c r="I33" s="18"/>
      <c r="J33" s="42" t="s">
        <v>381</v>
      </c>
      <c r="K33" s="43"/>
      <c r="L33" s="43"/>
      <c r="M33" s="18"/>
      <c r="N33" s="18"/>
      <c r="O33" s="18"/>
      <c r="P33" s="20"/>
      <c r="Q33" s="20"/>
      <c r="R33" s="21">
        <f>SUM(C33:Q33)</f>
        <v>16</v>
      </c>
    </row>
    <row r="34" spans="1:18" ht="27.75" customHeight="1">
      <c r="A34" s="80" t="s">
        <v>88</v>
      </c>
      <c r="B34" s="81"/>
      <c r="C34" s="17">
        <v>0</v>
      </c>
      <c r="D34" s="18">
        <v>0</v>
      </c>
      <c r="E34" s="19">
        <v>1</v>
      </c>
      <c r="F34" s="18">
        <v>1</v>
      </c>
      <c r="G34" s="18">
        <v>1</v>
      </c>
      <c r="H34" s="18">
        <v>0</v>
      </c>
      <c r="I34" s="18"/>
      <c r="J34" s="45"/>
      <c r="K34" s="46"/>
      <c r="L34" s="46"/>
      <c r="M34" s="18"/>
      <c r="N34" s="18"/>
      <c r="O34" s="18"/>
      <c r="P34" s="20"/>
      <c r="Q34" s="20"/>
      <c r="R34" s="30">
        <f>SUM(C34:Q34)</f>
        <v>3</v>
      </c>
    </row>
    <row r="35" spans="1:18" ht="21" customHeight="1">
      <c r="A35" s="75" t="s">
        <v>2</v>
      </c>
      <c r="B35" s="79"/>
      <c r="C35" s="77" t="s">
        <v>25</v>
      </c>
      <c r="D35" s="72"/>
      <c r="E35" s="72"/>
      <c r="F35" s="72"/>
      <c r="G35" s="72"/>
      <c r="H35" s="72"/>
      <c r="I35" s="71" t="s">
        <v>26</v>
      </c>
      <c r="J35" s="72"/>
      <c r="K35" s="73" t="s">
        <v>27</v>
      </c>
      <c r="L35" s="74"/>
      <c r="M35" s="33" t="s">
        <v>28</v>
      </c>
      <c r="N35" s="34"/>
      <c r="O35" s="62" t="s">
        <v>29</v>
      </c>
      <c r="P35" s="63"/>
      <c r="Q35" s="63"/>
      <c r="R35" s="63"/>
    </row>
    <row r="36" spans="1:18" ht="16.5" customHeight="1">
      <c r="A36" s="38" t="str">
        <f>A33</f>
        <v>伊川谷</v>
      </c>
      <c r="B36" s="39"/>
      <c r="C36" s="22" t="s">
        <v>6</v>
      </c>
      <c r="D36" s="66" t="s">
        <v>301</v>
      </c>
      <c r="E36" s="67"/>
      <c r="F36" s="23">
        <v>4</v>
      </c>
      <c r="G36" s="66"/>
      <c r="H36" s="31"/>
      <c r="I36" s="59" t="s">
        <v>302</v>
      </c>
      <c r="J36" s="60"/>
      <c r="K36" s="60"/>
      <c r="L36" s="67"/>
      <c r="M36" s="59" t="s">
        <v>303</v>
      </c>
      <c r="N36" s="31"/>
      <c r="O36" s="66" t="s">
        <v>302</v>
      </c>
      <c r="P36" s="67"/>
      <c r="Q36" s="59"/>
      <c r="R36" s="60"/>
    </row>
    <row r="37" spans="1:18" ht="16.5" customHeight="1">
      <c r="A37" s="38"/>
      <c r="B37" s="39"/>
      <c r="C37" s="24">
        <v>2</v>
      </c>
      <c r="D37" s="56" t="s">
        <v>304</v>
      </c>
      <c r="E37" s="57"/>
      <c r="F37" s="25">
        <v>5</v>
      </c>
      <c r="G37" s="56"/>
      <c r="H37" s="58"/>
      <c r="I37" s="61"/>
      <c r="J37" s="35"/>
      <c r="K37" s="35"/>
      <c r="L37" s="57"/>
      <c r="M37" s="61" t="s">
        <v>305</v>
      </c>
      <c r="N37" s="58"/>
      <c r="O37" s="56"/>
      <c r="P37" s="57"/>
      <c r="Q37" s="61"/>
      <c r="R37" s="35"/>
    </row>
    <row r="38" spans="1:18" ht="16.5" customHeight="1">
      <c r="A38" s="40"/>
      <c r="B38" s="41"/>
      <c r="C38" s="26">
        <v>3</v>
      </c>
      <c r="D38" s="51"/>
      <c r="E38" s="52"/>
      <c r="F38" s="27">
        <v>6</v>
      </c>
      <c r="G38" s="51"/>
      <c r="H38" s="53"/>
      <c r="I38" s="54"/>
      <c r="J38" s="55"/>
      <c r="K38" s="55"/>
      <c r="L38" s="52"/>
      <c r="M38" s="54" t="s">
        <v>47</v>
      </c>
      <c r="N38" s="53"/>
      <c r="O38" s="51"/>
      <c r="P38" s="52"/>
      <c r="Q38" s="54"/>
      <c r="R38" s="55"/>
    </row>
    <row r="39" spans="1:18" ht="16.5" customHeight="1">
      <c r="A39" s="36" t="str">
        <f>A34</f>
        <v>灘</v>
      </c>
      <c r="B39" s="37"/>
      <c r="C39" s="22" t="s">
        <v>6</v>
      </c>
      <c r="D39" s="66" t="s">
        <v>306</v>
      </c>
      <c r="E39" s="67"/>
      <c r="F39" s="23">
        <v>4</v>
      </c>
      <c r="G39" s="66"/>
      <c r="H39" s="31"/>
      <c r="I39" s="59" t="s">
        <v>89</v>
      </c>
      <c r="J39" s="60"/>
      <c r="K39" s="60"/>
      <c r="L39" s="67"/>
      <c r="M39" s="59"/>
      <c r="N39" s="31"/>
      <c r="O39" s="66" t="s">
        <v>307</v>
      </c>
      <c r="P39" s="67"/>
      <c r="Q39" s="59"/>
      <c r="R39" s="60"/>
    </row>
    <row r="40" spans="1:18" ht="16.5" customHeight="1">
      <c r="A40" s="38"/>
      <c r="B40" s="39"/>
      <c r="C40" s="24">
        <v>2</v>
      </c>
      <c r="D40" s="56"/>
      <c r="E40" s="57"/>
      <c r="F40" s="25">
        <v>5</v>
      </c>
      <c r="G40" s="56"/>
      <c r="H40" s="58"/>
      <c r="I40" s="61"/>
      <c r="J40" s="35"/>
      <c r="K40" s="35"/>
      <c r="L40" s="57"/>
      <c r="M40" s="61"/>
      <c r="N40" s="58"/>
      <c r="O40" s="56" t="s">
        <v>21</v>
      </c>
      <c r="P40" s="57"/>
      <c r="Q40" s="61"/>
      <c r="R40" s="35"/>
    </row>
    <row r="41" spans="1:18" ht="16.5" customHeight="1">
      <c r="A41" s="40"/>
      <c r="B41" s="41"/>
      <c r="C41" s="26">
        <v>3</v>
      </c>
      <c r="D41" s="51"/>
      <c r="E41" s="52"/>
      <c r="F41" s="27">
        <v>6</v>
      </c>
      <c r="G41" s="51"/>
      <c r="H41" s="53"/>
      <c r="I41" s="54"/>
      <c r="J41" s="55"/>
      <c r="K41" s="55"/>
      <c r="L41" s="52"/>
      <c r="M41" s="54"/>
      <c r="N41" s="53"/>
      <c r="O41" s="51" t="s">
        <v>308</v>
      </c>
      <c r="P41" s="52"/>
      <c r="Q41" s="54"/>
      <c r="R41" s="55"/>
    </row>
    <row r="42" spans="11:18" ht="8.25" customHeight="1">
      <c r="K42" s="28"/>
      <c r="L42" s="28"/>
      <c r="M42" s="28"/>
      <c r="N42" s="28"/>
      <c r="O42" s="28"/>
      <c r="P42" s="28"/>
      <c r="Q42" s="28"/>
      <c r="R42" s="28"/>
    </row>
  </sheetData>
  <sheetProtection/>
  <mergeCells count="18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A34:B34"/>
    <mergeCell ref="A35:B35"/>
    <mergeCell ref="C35:H35"/>
    <mergeCell ref="I35:J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30:J30"/>
    <mergeCell ref="K30:L30"/>
    <mergeCell ref="M30:N30"/>
    <mergeCell ref="O30:P30"/>
    <mergeCell ref="J33:L34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I30:J30 M30:N30 C33:I34 M33:Q34 J33 I17:J17 M17:N17 C20:Q21 M1 I4:J4 M4:N4 C7:Q8 O1 J1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49" t="s">
        <v>131</v>
      </c>
      <c r="B1" s="50"/>
      <c r="C1" s="50"/>
      <c r="D1" s="50"/>
      <c r="E1" s="50"/>
      <c r="F1" s="50"/>
      <c r="G1" s="50"/>
      <c r="H1" s="50"/>
      <c r="I1" s="1" t="s">
        <v>7</v>
      </c>
      <c r="J1" s="2">
        <v>11</v>
      </c>
      <c r="K1" s="48" t="s">
        <v>132</v>
      </c>
      <c r="L1" s="48"/>
      <c r="M1" s="3">
        <v>7</v>
      </c>
      <c r="N1" s="4" t="s">
        <v>0</v>
      </c>
      <c r="O1" s="3">
        <v>23</v>
      </c>
      <c r="P1" s="1" t="s">
        <v>8</v>
      </c>
      <c r="Q1" s="5" t="s">
        <v>71</v>
      </c>
      <c r="R1" s="6" t="s">
        <v>4</v>
      </c>
    </row>
    <row r="2" ht="5.25" customHeight="1"/>
    <row r="3" spans="11:18" ht="18.75" customHeight="1">
      <c r="K3" s="82" t="s">
        <v>20</v>
      </c>
      <c r="L3" s="82"/>
      <c r="M3" s="64" t="s">
        <v>66</v>
      </c>
      <c r="N3" s="64"/>
      <c r="O3" s="64"/>
      <c r="P3" s="64"/>
      <c r="Q3" s="64"/>
      <c r="R3" s="8" t="s">
        <v>32</v>
      </c>
    </row>
    <row r="4" spans="1:18" ht="18.75" customHeight="1">
      <c r="A4" s="86"/>
      <c r="B4" s="87">
        <v>3</v>
      </c>
      <c r="C4" s="9" t="s">
        <v>1</v>
      </c>
      <c r="E4" s="68" t="s">
        <v>5</v>
      </c>
      <c r="F4" s="68"/>
      <c r="G4" s="69" t="s">
        <v>33</v>
      </c>
      <c r="H4" s="69"/>
      <c r="I4" s="70">
        <v>0.37222222222222223</v>
      </c>
      <c r="J4" s="70"/>
      <c r="K4" s="65" t="s">
        <v>34</v>
      </c>
      <c r="L4" s="65"/>
      <c r="M4" s="70">
        <v>0.46458333333333335</v>
      </c>
      <c r="N4" s="70"/>
      <c r="O4" s="65" t="s">
        <v>35</v>
      </c>
      <c r="P4" s="65"/>
      <c r="Q4" s="32">
        <f>SUM(M4-I4)</f>
        <v>0.09236111111111112</v>
      </c>
      <c r="R4" s="32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75" t="s">
        <v>2</v>
      </c>
      <c r="B6" s="79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80" t="s">
        <v>310</v>
      </c>
      <c r="B7" s="81"/>
      <c r="C7" s="17">
        <v>0</v>
      </c>
      <c r="D7" s="18">
        <v>0</v>
      </c>
      <c r="E7" s="19">
        <v>0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1</v>
      </c>
    </row>
    <row r="8" spans="1:18" ht="27.75" customHeight="1">
      <c r="A8" s="80" t="s">
        <v>72</v>
      </c>
      <c r="B8" s="81"/>
      <c r="C8" s="17">
        <v>1</v>
      </c>
      <c r="D8" s="18">
        <v>0</v>
      </c>
      <c r="E8" s="19">
        <v>3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8" t="s">
        <v>87</v>
      </c>
      <c r="L8" s="18"/>
      <c r="M8" s="18"/>
      <c r="N8" s="18"/>
      <c r="O8" s="18"/>
      <c r="P8" s="18"/>
      <c r="Q8" s="20"/>
      <c r="R8" s="30">
        <f>SUM(C8:Q8)</f>
        <v>5</v>
      </c>
    </row>
    <row r="9" spans="1:18" ht="21" customHeight="1">
      <c r="A9" s="75" t="s">
        <v>2</v>
      </c>
      <c r="B9" s="79"/>
      <c r="C9" s="77" t="s">
        <v>36</v>
      </c>
      <c r="D9" s="72"/>
      <c r="E9" s="72"/>
      <c r="F9" s="72"/>
      <c r="G9" s="72"/>
      <c r="H9" s="78"/>
      <c r="I9" s="71" t="s">
        <v>37</v>
      </c>
      <c r="J9" s="62"/>
      <c r="K9" s="83" t="s">
        <v>38</v>
      </c>
      <c r="L9" s="84"/>
      <c r="M9" s="85" t="s">
        <v>39</v>
      </c>
      <c r="N9" s="84"/>
      <c r="O9" s="71" t="s">
        <v>40</v>
      </c>
      <c r="P9" s="72"/>
      <c r="Q9" s="72"/>
      <c r="R9" s="62"/>
    </row>
    <row r="10" spans="1:18" ht="16.5" customHeight="1">
      <c r="A10" s="38" t="str">
        <f>A7</f>
        <v>西宮今津</v>
      </c>
      <c r="B10" s="39"/>
      <c r="C10" s="22" t="s">
        <v>6</v>
      </c>
      <c r="D10" s="66" t="s">
        <v>311</v>
      </c>
      <c r="E10" s="67"/>
      <c r="F10" s="23">
        <v>4</v>
      </c>
      <c r="G10" s="66"/>
      <c r="H10" s="31"/>
      <c r="I10" s="59" t="s">
        <v>312</v>
      </c>
      <c r="J10" s="60"/>
      <c r="K10" s="60"/>
      <c r="L10" s="67"/>
      <c r="M10" s="59"/>
      <c r="N10" s="31"/>
      <c r="O10" s="66" t="s">
        <v>311</v>
      </c>
      <c r="P10" s="67"/>
      <c r="Q10" s="59"/>
      <c r="R10" s="60"/>
    </row>
    <row r="11" spans="1:18" ht="16.5" customHeight="1">
      <c r="A11" s="38"/>
      <c r="B11" s="39"/>
      <c r="C11" s="24">
        <v>2</v>
      </c>
      <c r="D11" s="56"/>
      <c r="E11" s="57"/>
      <c r="F11" s="25">
        <v>5</v>
      </c>
      <c r="G11" s="56"/>
      <c r="H11" s="58"/>
      <c r="I11" s="61"/>
      <c r="J11" s="35"/>
      <c r="K11" s="35"/>
      <c r="L11" s="57"/>
      <c r="M11" s="61"/>
      <c r="N11" s="58"/>
      <c r="O11" s="56" t="s">
        <v>313</v>
      </c>
      <c r="P11" s="57"/>
      <c r="Q11" s="61"/>
      <c r="R11" s="35"/>
    </row>
    <row r="12" spans="1:18" ht="16.5" customHeight="1">
      <c r="A12" s="40"/>
      <c r="B12" s="41"/>
      <c r="C12" s="26">
        <v>3</v>
      </c>
      <c r="D12" s="51"/>
      <c r="E12" s="52"/>
      <c r="F12" s="27">
        <v>6</v>
      </c>
      <c r="G12" s="51"/>
      <c r="H12" s="53"/>
      <c r="I12" s="54"/>
      <c r="J12" s="55"/>
      <c r="K12" s="55"/>
      <c r="L12" s="52"/>
      <c r="M12" s="54"/>
      <c r="N12" s="53"/>
      <c r="O12" s="51"/>
      <c r="P12" s="52"/>
      <c r="Q12" s="54"/>
      <c r="R12" s="55"/>
    </row>
    <row r="13" spans="1:18" ht="16.5" customHeight="1">
      <c r="A13" s="36" t="str">
        <f>A8</f>
        <v>社</v>
      </c>
      <c r="B13" s="37"/>
      <c r="C13" s="22" t="s">
        <v>6</v>
      </c>
      <c r="D13" s="66" t="s">
        <v>41</v>
      </c>
      <c r="E13" s="67"/>
      <c r="F13" s="23">
        <v>4</v>
      </c>
      <c r="G13" s="66"/>
      <c r="H13" s="31"/>
      <c r="I13" s="59" t="s">
        <v>218</v>
      </c>
      <c r="J13" s="60"/>
      <c r="K13" s="60"/>
      <c r="L13" s="67"/>
      <c r="M13" s="59" t="s">
        <v>314</v>
      </c>
      <c r="N13" s="31"/>
      <c r="O13" s="66" t="s">
        <v>45</v>
      </c>
      <c r="P13" s="67"/>
      <c r="Q13" s="59"/>
      <c r="R13" s="60"/>
    </row>
    <row r="14" spans="1:18" ht="16.5" customHeight="1">
      <c r="A14" s="38"/>
      <c r="B14" s="39"/>
      <c r="C14" s="24">
        <v>2</v>
      </c>
      <c r="D14" s="56" t="s">
        <v>220</v>
      </c>
      <c r="E14" s="57"/>
      <c r="F14" s="25">
        <v>5</v>
      </c>
      <c r="G14" s="56"/>
      <c r="H14" s="58"/>
      <c r="I14" s="61"/>
      <c r="J14" s="35"/>
      <c r="K14" s="35"/>
      <c r="L14" s="57"/>
      <c r="M14" s="61"/>
      <c r="N14" s="58"/>
      <c r="O14" s="56" t="s">
        <v>315</v>
      </c>
      <c r="P14" s="57"/>
      <c r="Q14" s="61"/>
      <c r="R14" s="35"/>
    </row>
    <row r="15" spans="1:18" ht="16.5" customHeight="1">
      <c r="A15" s="40"/>
      <c r="B15" s="41"/>
      <c r="C15" s="26">
        <v>3</v>
      </c>
      <c r="D15" s="51"/>
      <c r="E15" s="52"/>
      <c r="F15" s="27">
        <v>6</v>
      </c>
      <c r="G15" s="51"/>
      <c r="H15" s="53"/>
      <c r="I15" s="54"/>
      <c r="J15" s="55"/>
      <c r="K15" s="55"/>
      <c r="L15" s="52"/>
      <c r="M15" s="54"/>
      <c r="N15" s="53"/>
      <c r="O15" s="51"/>
      <c r="P15" s="52"/>
      <c r="Q15" s="54"/>
      <c r="R15" s="55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6"/>
      <c r="B17" s="87">
        <v>3</v>
      </c>
      <c r="C17" s="9" t="s">
        <v>1</v>
      </c>
      <c r="E17" s="68" t="s">
        <v>332</v>
      </c>
      <c r="F17" s="68"/>
      <c r="G17" s="69" t="s">
        <v>333</v>
      </c>
      <c r="H17" s="69"/>
      <c r="I17" s="70">
        <v>0.4902777777777778</v>
      </c>
      <c r="J17" s="70"/>
      <c r="K17" s="65" t="s">
        <v>334</v>
      </c>
      <c r="L17" s="65"/>
      <c r="M17" s="70">
        <v>0.6097222222222222</v>
      </c>
      <c r="N17" s="70"/>
      <c r="O17" s="65" t="s">
        <v>335</v>
      </c>
      <c r="P17" s="65"/>
      <c r="Q17" s="32">
        <f>SUM(M17-I17)</f>
        <v>0.11944444444444435</v>
      </c>
      <c r="R17" s="32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75" t="s">
        <v>2</v>
      </c>
      <c r="B19" s="79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80" t="s">
        <v>49</v>
      </c>
      <c r="B20" s="81"/>
      <c r="C20" s="17">
        <v>2</v>
      </c>
      <c r="D20" s="18">
        <v>0</v>
      </c>
      <c r="E20" s="19">
        <v>0</v>
      </c>
      <c r="F20" s="18">
        <v>1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88" t="s">
        <v>316</v>
      </c>
      <c r="P20" s="89"/>
      <c r="Q20" s="90"/>
      <c r="R20" s="21">
        <f>SUM(C20:Q20)</f>
        <v>4</v>
      </c>
    </row>
    <row r="21" spans="1:18" ht="27.75" customHeight="1">
      <c r="A21" s="80" t="s">
        <v>95</v>
      </c>
      <c r="B21" s="81"/>
      <c r="C21" s="17">
        <v>0</v>
      </c>
      <c r="D21" s="18">
        <v>0</v>
      </c>
      <c r="E21" s="19">
        <v>2</v>
      </c>
      <c r="F21" s="18">
        <v>0</v>
      </c>
      <c r="G21" s="18">
        <v>0</v>
      </c>
      <c r="H21" s="18">
        <v>1</v>
      </c>
      <c r="I21" s="18">
        <v>0</v>
      </c>
      <c r="J21" s="18">
        <v>0</v>
      </c>
      <c r="K21" s="18">
        <v>1</v>
      </c>
      <c r="L21" s="18">
        <v>0</v>
      </c>
      <c r="M21" s="18" t="s">
        <v>241</v>
      </c>
      <c r="N21" s="18"/>
      <c r="O21" s="18"/>
      <c r="P21" s="18"/>
      <c r="Q21" s="20"/>
      <c r="R21" s="30">
        <v>5</v>
      </c>
    </row>
    <row r="22" spans="1:18" ht="21" customHeight="1">
      <c r="A22" s="75" t="s">
        <v>2</v>
      </c>
      <c r="B22" s="76"/>
      <c r="C22" s="77" t="s">
        <v>36</v>
      </c>
      <c r="D22" s="72"/>
      <c r="E22" s="72"/>
      <c r="F22" s="72"/>
      <c r="G22" s="72"/>
      <c r="H22" s="78"/>
      <c r="I22" s="71" t="s">
        <v>37</v>
      </c>
      <c r="J22" s="72"/>
      <c r="K22" s="73" t="s">
        <v>38</v>
      </c>
      <c r="L22" s="74"/>
      <c r="M22" s="33" t="s">
        <v>39</v>
      </c>
      <c r="N22" s="34"/>
      <c r="O22" s="62" t="s">
        <v>40</v>
      </c>
      <c r="P22" s="63"/>
      <c r="Q22" s="63"/>
      <c r="R22" s="63"/>
    </row>
    <row r="23" spans="1:18" ht="16.5" customHeight="1">
      <c r="A23" s="38" t="str">
        <f>A20</f>
        <v>三木</v>
      </c>
      <c r="B23" s="39"/>
      <c r="C23" s="22" t="s">
        <v>6</v>
      </c>
      <c r="D23" s="66" t="s">
        <v>317</v>
      </c>
      <c r="E23" s="67"/>
      <c r="F23" s="23">
        <v>4</v>
      </c>
      <c r="G23" s="66"/>
      <c r="H23" s="31"/>
      <c r="I23" s="59" t="s">
        <v>318</v>
      </c>
      <c r="J23" s="60"/>
      <c r="K23" s="60"/>
      <c r="L23" s="67"/>
      <c r="M23" s="59"/>
      <c r="N23" s="31"/>
      <c r="O23" s="66" t="s">
        <v>319</v>
      </c>
      <c r="P23" s="67"/>
      <c r="Q23" s="59"/>
      <c r="R23" s="60"/>
    </row>
    <row r="24" spans="1:18" ht="16.5" customHeight="1">
      <c r="A24" s="38"/>
      <c r="B24" s="39"/>
      <c r="C24" s="24">
        <v>2</v>
      </c>
      <c r="D24" s="56" t="s">
        <v>320</v>
      </c>
      <c r="E24" s="57"/>
      <c r="F24" s="25">
        <v>5</v>
      </c>
      <c r="G24" s="56"/>
      <c r="H24" s="58"/>
      <c r="I24" s="61" t="s">
        <v>321</v>
      </c>
      <c r="J24" s="35"/>
      <c r="K24" s="35"/>
      <c r="L24" s="57"/>
      <c r="M24" s="61"/>
      <c r="N24" s="58"/>
      <c r="O24" s="56" t="s">
        <v>318</v>
      </c>
      <c r="P24" s="57"/>
      <c r="Q24" s="61"/>
      <c r="R24" s="35"/>
    </row>
    <row r="25" spans="1:18" ht="16.5" customHeight="1">
      <c r="A25" s="40"/>
      <c r="B25" s="41"/>
      <c r="C25" s="26">
        <v>3</v>
      </c>
      <c r="D25" s="51"/>
      <c r="E25" s="52"/>
      <c r="F25" s="27">
        <v>6</v>
      </c>
      <c r="G25" s="51"/>
      <c r="H25" s="53"/>
      <c r="I25" s="54"/>
      <c r="J25" s="55"/>
      <c r="K25" s="55"/>
      <c r="L25" s="52"/>
      <c r="M25" s="54"/>
      <c r="N25" s="53"/>
      <c r="O25" s="51"/>
      <c r="P25" s="52"/>
      <c r="Q25" s="54"/>
      <c r="R25" s="55"/>
    </row>
    <row r="26" spans="1:18" ht="16.5" customHeight="1">
      <c r="A26" s="36" t="str">
        <f>A21</f>
        <v>尼崎産業</v>
      </c>
      <c r="B26" s="37"/>
      <c r="C26" s="22" t="s">
        <v>6</v>
      </c>
      <c r="D26" s="66" t="s">
        <v>227</v>
      </c>
      <c r="E26" s="67"/>
      <c r="F26" s="23">
        <v>4</v>
      </c>
      <c r="G26" s="66"/>
      <c r="H26" s="31"/>
      <c r="I26" s="59" t="s">
        <v>322</v>
      </c>
      <c r="J26" s="60"/>
      <c r="K26" s="60"/>
      <c r="L26" s="67"/>
      <c r="M26" s="59" t="s">
        <v>222</v>
      </c>
      <c r="N26" s="31"/>
      <c r="O26" s="66" t="s">
        <v>323</v>
      </c>
      <c r="P26" s="67"/>
      <c r="Q26" s="59"/>
      <c r="R26" s="60"/>
    </row>
    <row r="27" spans="1:18" ht="16.5" customHeight="1">
      <c r="A27" s="38"/>
      <c r="B27" s="39"/>
      <c r="C27" s="24">
        <v>2</v>
      </c>
      <c r="D27" s="56" t="s">
        <v>324</v>
      </c>
      <c r="E27" s="57"/>
      <c r="F27" s="25">
        <v>5</v>
      </c>
      <c r="G27" s="56"/>
      <c r="H27" s="58"/>
      <c r="I27" s="61"/>
      <c r="J27" s="35"/>
      <c r="K27" s="35"/>
      <c r="L27" s="57"/>
      <c r="M27" s="61"/>
      <c r="N27" s="58"/>
      <c r="O27" s="56" t="s">
        <v>41</v>
      </c>
      <c r="P27" s="57"/>
      <c r="Q27" s="61"/>
      <c r="R27" s="35"/>
    </row>
    <row r="28" spans="1:18" ht="16.5" customHeight="1">
      <c r="A28" s="40"/>
      <c r="B28" s="41"/>
      <c r="C28" s="26">
        <v>3</v>
      </c>
      <c r="D28" s="51"/>
      <c r="E28" s="52"/>
      <c r="F28" s="27">
        <v>6</v>
      </c>
      <c r="G28" s="51"/>
      <c r="H28" s="53"/>
      <c r="I28" s="54"/>
      <c r="J28" s="55"/>
      <c r="K28" s="55"/>
      <c r="L28" s="52"/>
      <c r="M28" s="54"/>
      <c r="N28" s="53"/>
      <c r="O28" s="51"/>
      <c r="P28" s="52"/>
      <c r="Q28" s="54"/>
      <c r="R28" s="55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0" spans="1:18" ht="18.75" customHeight="1">
      <c r="A30" s="86"/>
      <c r="B30" s="87">
        <v>4</v>
      </c>
      <c r="C30" s="9" t="s">
        <v>1</v>
      </c>
      <c r="E30" s="68" t="s">
        <v>336</v>
      </c>
      <c r="F30" s="68"/>
      <c r="G30" s="69" t="s">
        <v>333</v>
      </c>
      <c r="H30" s="69"/>
      <c r="I30" s="70">
        <v>0.6368055555555555</v>
      </c>
      <c r="J30" s="70"/>
      <c r="K30" s="65" t="s">
        <v>334</v>
      </c>
      <c r="L30" s="65"/>
      <c r="M30" s="70">
        <v>0.7416666666666667</v>
      </c>
      <c r="N30" s="70"/>
      <c r="O30" s="65" t="s">
        <v>335</v>
      </c>
      <c r="P30" s="65"/>
      <c r="Q30" s="32">
        <f>SUM(M30-I30)</f>
        <v>0.10486111111111118</v>
      </c>
      <c r="R30" s="32"/>
    </row>
    <row r="31" spans="8:18" ht="7.5" customHeight="1">
      <c r="H31" s="10"/>
      <c r="I31" s="10"/>
      <c r="J31" s="11"/>
      <c r="K31" s="12"/>
      <c r="L31" s="12"/>
      <c r="M31" s="11"/>
      <c r="N31" s="11"/>
      <c r="O31" s="12"/>
      <c r="P31" s="12"/>
      <c r="Q31" s="11"/>
      <c r="R31" s="11"/>
    </row>
    <row r="32" spans="1:18" ht="21" customHeight="1">
      <c r="A32" s="75" t="s">
        <v>2</v>
      </c>
      <c r="B32" s="79"/>
      <c r="C32" s="13">
        <v>1</v>
      </c>
      <c r="D32" s="14">
        <v>2</v>
      </c>
      <c r="E32" s="15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4">
        <v>13</v>
      </c>
      <c r="P32" s="14">
        <v>14</v>
      </c>
      <c r="Q32" s="15">
        <v>15</v>
      </c>
      <c r="R32" s="16" t="s">
        <v>3</v>
      </c>
    </row>
    <row r="33" spans="1:18" ht="27.75" customHeight="1">
      <c r="A33" s="80" t="s">
        <v>85</v>
      </c>
      <c r="B33" s="81"/>
      <c r="C33" s="17">
        <v>2</v>
      </c>
      <c r="D33" s="18">
        <v>0</v>
      </c>
      <c r="E33" s="19">
        <v>0</v>
      </c>
      <c r="F33" s="18">
        <v>0</v>
      </c>
      <c r="G33" s="18">
        <v>1</v>
      </c>
      <c r="H33" s="18">
        <v>1</v>
      </c>
      <c r="I33" s="18">
        <v>1</v>
      </c>
      <c r="J33" s="18">
        <v>0</v>
      </c>
      <c r="K33" s="18">
        <v>0</v>
      </c>
      <c r="L33" s="18"/>
      <c r="M33" s="18"/>
      <c r="N33" s="18"/>
      <c r="O33" s="18"/>
      <c r="P33" s="18"/>
      <c r="Q33" s="20"/>
      <c r="R33" s="21">
        <f>SUM(C33:Q33)</f>
        <v>5</v>
      </c>
    </row>
    <row r="34" spans="1:18" ht="27.75" customHeight="1">
      <c r="A34" s="80" t="s">
        <v>325</v>
      </c>
      <c r="B34" s="81"/>
      <c r="C34" s="17">
        <v>2</v>
      </c>
      <c r="D34" s="18">
        <v>0</v>
      </c>
      <c r="E34" s="19">
        <v>0</v>
      </c>
      <c r="F34" s="18">
        <v>0</v>
      </c>
      <c r="G34" s="18">
        <v>3</v>
      </c>
      <c r="H34" s="18">
        <v>0</v>
      </c>
      <c r="I34" s="18">
        <v>0</v>
      </c>
      <c r="J34" s="18">
        <v>2</v>
      </c>
      <c r="K34" s="18" t="s">
        <v>181</v>
      </c>
      <c r="L34" s="18"/>
      <c r="M34" s="18"/>
      <c r="N34" s="18"/>
      <c r="O34" s="18"/>
      <c r="P34" s="18"/>
      <c r="Q34" s="20"/>
      <c r="R34" s="30">
        <f>SUM(C34:Q34)</f>
        <v>7</v>
      </c>
    </row>
    <row r="35" spans="1:18" ht="21" customHeight="1">
      <c r="A35" s="75" t="s">
        <v>2</v>
      </c>
      <c r="B35" s="79"/>
      <c r="C35" s="77" t="s">
        <v>36</v>
      </c>
      <c r="D35" s="72"/>
      <c r="E35" s="72"/>
      <c r="F35" s="72"/>
      <c r="G35" s="72"/>
      <c r="H35" s="72"/>
      <c r="I35" s="71" t="s">
        <v>37</v>
      </c>
      <c r="J35" s="72"/>
      <c r="K35" s="73" t="s">
        <v>38</v>
      </c>
      <c r="L35" s="74"/>
      <c r="M35" s="33" t="s">
        <v>39</v>
      </c>
      <c r="N35" s="34"/>
      <c r="O35" s="62" t="s">
        <v>40</v>
      </c>
      <c r="P35" s="63"/>
      <c r="Q35" s="63"/>
      <c r="R35" s="63"/>
    </row>
    <row r="36" spans="1:18" ht="16.5" customHeight="1">
      <c r="A36" s="38" t="str">
        <f>A33</f>
        <v>東播工業</v>
      </c>
      <c r="B36" s="39"/>
      <c r="C36" s="22" t="s">
        <v>6</v>
      </c>
      <c r="D36" s="66" t="s">
        <v>326</v>
      </c>
      <c r="E36" s="67"/>
      <c r="F36" s="23">
        <v>4</v>
      </c>
      <c r="G36" s="66"/>
      <c r="H36" s="31"/>
      <c r="I36" s="59" t="s">
        <v>327</v>
      </c>
      <c r="J36" s="60"/>
      <c r="K36" s="60"/>
      <c r="L36" s="67"/>
      <c r="M36" s="59" t="s">
        <v>62</v>
      </c>
      <c r="N36" s="31"/>
      <c r="O36" s="66" t="s">
        <v>328</v>
      </c>
      <c r="P36" s="67"/>
      <c r="Q36" s="59"/>
      <c r="R36" s="60"/>
    </row>
    <row r="37" spans="1:18" ht="16.5" customHeight="1">
      <c r="A37" s="38"/>
      <c r="B37" s="39"/>
      <c r="C37" s="24">
        <v>2</v>
      </c>
      <c r="D37" s="56"/>
      <c r="E37" s="57"/>
      <c r="F37" s="25">
        <v>5</v>
      </c>
      <c r="G37" s="56"/>
      <c r="H37" s="58"/>
      <c r="I37" s="61"/>
      <c r="J37" s="35"/>
      <c r="K37" s="35"/>
      <c r="L37" s="57"/>
      <c r="M37" s="61" t="s">
        <v>327</v>
      </c>
      <c r="N37" s="58"/>
      <c r="O37" s="56" t="s">
        <v>235</v>
      </c>
      <c r="P37" s="57"/>
      <c r="Q37" s="61"/>
      <c r="R37" s="35"/>
    </row>
    <row r="38" spans="1:18" ht="16.5" customHeight="1">
      <c r="A38" s="40"/>
      <c r="B38" s="41"/>
      <c r="C38" s="26">
        <v>3</v>
      </c>
      <c r="D38" s="51"/>
      <c r="E38" s="52"/>
      <c r="F38" s="27">
        <v>6</v>
      </c>
      <c r="G38" s="51"/>
      <c r="H38" s="53"/>
      <c r="I38" s="54"/>
      <c r="J38" s="55"/>
      <c r="K38" s="55"/>
      <c r="L38" s="52"/>
      <c r="M38" s="54"/>
      <c r="N38" s="53"/>
      <c r="O38" s="51"/>
      <c r="P38" s="52"/>
      <c r="Q38" s="54"/>
      <c r="R38" s="55"/>
    </row>
    <row r="39" spans="1:18" ht="16.5" customHeight="1">
      <c r="A39" s="36" t="str">
        <f>A34</f>
        <v>神戸弘陵学園</v>
      </c>
      <c r="B39" s="37"/>
      <c r="C39" s="22" t="s">
        <v>6</v>
      </c>
      <c r="D39" s="66" t="s">
        <v>329</v>
      </c>
      <c r="E39" s="67"/>
      <c r="F39" s="23">
        <v>4</v>
      </c>
      <c r="G39" s="66"/>
      <c r="H39" s="31"/>
      <c r="I39" s="59" t="s">
        <v>96</v>
      </c>
      <c r="J39" s="60"/>
      <c r="K39" s="60" t="s">
        <v>329</v>
      </c>
      <c r="L39" s="67"/>
      <c r="M39" s="59"/>
      <c r="N39" s="31"/>
      <c r="O39" s="66" t="s">
        <v>330</v>
      </c>
      <c r="P39" s="67"/>
      <c r="Q39" s="59"/>
      <c r="R39" s="60"/>
    </row>
    <row r="40" spans="1:18" ht="16.5" customHeight="1">
      <c r="A40" s="38"/>
      <c r="B40" s="39"/>
      <c r="C40" s="24">
        <v>2</v>
      </c>
      <c r="D40" s="56"/>
      <c r="E40" s="57"/>
      <c r="F40" s="25">
        <v>5</v>
      </c>
      <c r="G40" s="56"/>
      <c r="H40" s="58"/>
      <c r="I40" s="61"/>
      <c r="J40" s="35"/>
      <c r="K40" s="35" t="s">
        <v>331</v>
      </c>
      <c r="L40" s="57"/>
      <c r="M40" s="61"/>
      <c r="N40" s="58"/>
      <c r="O40" s="56"/>
      <c r="P40" s="57"/>
      <c r="Q40" s="61"/>
      <c r="R40" s="35"/>
    </row>
    <row r="41" spans="1:18" ht="16.5" customHeight="1">
      <c r="A41" s="40"/>
      <c r="B41" s="41"/>
      <c r="C41" s="26">
        <v>3</v>
      </c>
      <c r="D41" s="51"/>
      <c r="E41" s="52"/>
      <c r="F41" s="27">
        <v>6</v>
      </c>
      <c r="G41" s="51"/>
      <c r="H41" s="53"/>
      <c r="I41" s="54"/>
      <c r="J41" s="55"/>
      <c r="K41" s="55"/>
      <c r="L41" s="52"/>
      <c r="M41" s="54"/>
      <c r="N41" s="53"/>
      <c r="O41" s="51"/>
      <c r="P41" s="52"/>
      <c r="Q41" s="54"/>
      <c r="R41" s="55"/>
    </row>
    <row r="42" spans="11:18" ht="8.25" customHeight="1">
      <c r="K42" s="28"/>
      <c r="L42" s="28"/>
      <c r="M42" s="28"/>
      <c r="N42" s="28"/>
      <c r="O42" s="28"/>
      <c r="P42" s="28"/>
      <c r="Q42" s="28"/>
      <c r="R42" s="28"/>
    </row>
  </sheetData>
  <sheetProtection/>
  <mergeCells count="185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M35:N35"/>
    <mergeCell ref="O35:R35"/>
    <mergeCell ref="I35:J35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E4:F4"/>
    <mergeCell ref="E17:F17"/>
    <mergeCell ref="G17:H17"/>
    <mergeCell ref="G12:H12"/>
    <mergeCell ref="G13:H13"/>
    <mergeCell ref="G14:H14"/>
    <mergeCell ref="G15:H15"/>
    <mergeCell ref="D12:E12"/>
    <mergeCell ref="I17:J17"/>
    <mergeCell ref="I22:J22"/>
    <mergeCell ref="G4:H4"/>
    <mergeCell ref="I12:J12"/>
    <mergeCell ref="I13:J13"/>
    <mergeCell ref="I14:J14"/>
    <mergeCell ref="I15:J15"/>
    <mergeCell ref="K17:L17"/>
    <mergeCell ref="M17:N17"/>
    <mergeCell ref="O17:P17"/>
    <mergeCell ref="Q17:R17"/>
    <mergeCell ref="M22:N22"/>
    <mergeCell ref="O22:R22"/>
    <mergeCell ref="I23:J23"/>
    <mergeCell ref="I26:J26"/>
    <mergeCell ref="K23:L23"/>
    <mergeCell ref="Q26:R26"/>
    <mergeCell ref="K25:L25"/>
    <mergeCell ref="M25:N25"/>
    <mergeCell ref="I27:J27"/>
    <mergeCell ref="Q25:R25"/>
    <mergeCell ref="K26:L26"/>
    <mergeCell ref="M26:N26"/>
    <mergeCell ref="O26:P26"/>
    <mergeCell ref="K27:L27"/>
    <mergeCell ref="A34:B34"/>
    <mergeCell ref="A35:B35"/>
    <mergeCell ref="C35:H35"/>
    <mergeCell ref="K35:L35"/>
    <mergeCell ref="G23:H23"/>
    <mergeCell ref="A19:B19"/>
    <mergeCell ref="A20:B20"/>
    <mergeCell ref="A21:B21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A13:B15"/>
    <mergeCell ref="D14:E14"/>
    <mergeCell ref="O20:Q20"/>
    <mergeCell ref="I24:J24"/>
    <mergeCell ref="K24:L24"/>
    <mergeCell ref="M24:N24"/>
    <mergeCell ref="M23:N23"/>
    <mergeCell ref="O23:P23"/>
    <mergeCell ref="Q23:R23"/>
    <mergeCell ref="O24:P24"/>
    <mergeCell ref="Q24:R24"/>
    <mergeCell ref="K22:L22"/>
  </mergeCells>
  <dataValidations count="3">
    <dataValidation allowBlank="1" showInputMessage="1" showErrorMessage="1" imeMode="halfAlpha" sqref="C33:Q34 I30:J30 M30:N30 P21:Q21 C20:O21 I17:J17 M17:N17 I4:J4 M4:N4 C7:Q8 M1 O1 J1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2010-01-28T02:55:30Z</dcterms:modified>
  <cp:category/>
  <cp:version/>
  <cp:contentType/>
  <cp:contentStatus/>
</cp:coreProperties>
</file>