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3" sheetId="2" r:id="rId2"/>
    <sheet name="7.14" sheetId="3" r:id="rId3"/>
    <sheet name="7.15" sheetId="4" r:id="rId4"/>
    <sheet name="7.16" sheetId="5" r:id="rId5"/>
    <sheet name="7.18" sheetId="6" r:id="rId6"/>
  </sheets>
  <definedNames>
    <definedName name="_xlnm.Print_Area" localSheetId="0">'7.11'!$A$1:$R$29</definedName>
    <definedName name="_xlnm.Print_Area" localSheetId="1">'7.13'!$A$1:$R$29</definedName>
    <definedName name="_xlnm.Print_Area" localSheetId="2">'7.14'!$A$1:$R$29</definedName>
    <definedName name="_xlnm.Print_Area" localSheetId="3">'7.15'!$A$1:$R$29</definedName>
    <definedName name="_xlnm.Print_Area" localSheetId="4">'7.16'!$A$1:$R$29</definedName>
    <definedName name="_xlnm.Print_Area" localSheetId="5">'7.18'!$A$1:$R$29</definedName>
  </definedNames>
  <calcPr fullCalcOnLoad="1"/>
</workbook>
</file>

<file path=xl/sharedStrings.xml><?xml version="1.0" encoding="utf-8"?>
<sst xmlns="http://schemas.openxmlformats.org/spreadsheetml/2006/main" count="396" uniqueCount="198">
  <si>
    <t>月</t>
  </si>
  <si>
    <t>回戦</t>
  </si>
  <si>
    <t>学校名</t>
  </si>
  <si>
    <t>合計</t>
  </si>
  <si>
    <t>)</t>
  </si>
  <si>
    <t>第１試合</t>
  </si>
  <si>
    <t>先発</t>
  </si>
  <si>
    <t>第</t>
  </si>
  <si>
    <t>日 (</t>
  </si>
  <si>
    <t>火</t>
  </si>
  <si>
    <t>大西</t>
  </si>
  <si>
    <t>)</t>
  </si>
  <si>
    <t xml:space="preserve"> 場  所　｛</t>
  </si>
  <si>
    <t xml:space="preserve"> 場  所　｛</t>
  </si>
  <si>
    <t>吉田</t>
  </si>
  <si>
    <t>森田</t>
  </si>
  <si>
    <t>月</t>
  </si>
  <si>
    <t>小林</t>
  </si>
  <si>
    <t>投　手</t>
  </si>
  <si>
    <t>捕手</t>
  </si>
  <si>
    <t>本塁打</t>
  </si>
  <si>
    <t>３塁打</t>
  </si>
  <si>
    <t xml:space="preserve">    ２塁打  </t>
  </si>
  <si>
    <t>中野</t>
  </si>
  <si>
    <t>田中</t>
  </si>
  <si>
    <t>鈴木</t>
  </si>
  <si>
    <t>山田</t>
  </si>
  <si>
    <t>｝</t>
  </si>
  <si>
    <t>　開 始</t>
  </si>
  <si>
    <t xml:space="preserve"> 終 了</t>
  </si>
  <si>
    <t>所 要</t>
  </si>
  <si>
    <t>　開 始</t>
  </si>
  <si>
    <t xml:space="preserve"> 終 了</t>
  </si>
  <si>
    <t>所 要</t>
  </si>
  <si>
    <t>×</t>
  </si>
  <si>
    <t>報徳学園</t>
  </si>
  <si>
    <t>橋本</t>
  </si>
  <si>
    <t>土</t>
  </si>
  <si>
    <t>尼崎東</t>
  </si>
  <si>
    <t>立原</t>
  </si>
  <si>
    <t>松瀬</t>
  </si>
  <si>
    <t>佐藤</t>
  </si>
  <si>
    <t>松本</t>
  </si>
  <si>
    <t>)</t>
  </si>
  <si>
    <t xml:space="preserve"> 場  所　｛</t>
  </si>
  <si>
    <t>投　手</t>
  </si>
  <si>
    <t>捕手</t>
  </si>
  <si>
    <t>本塁打</t>
  </si>
  <si>
    <t>３塁打</t>
  </si>
  <si>
    <t xml:space="preserve">    ２塁打  </t>
  </si>
  <si>
    <t>木</t>
  </si>
  <si>
    <t>伊丹北</t>
  </si>
  <si>
    <t>中本</t>
  </si>
  <si>
    <t>江川</t>
  </si>
  <si>
    <t>第２試合</t>
  </si>
  <si>
    <t>伊丹西</t>
  </si>
  <si>
    <t>山口</t>
  </si>
  <si>
    <t>鎌戸</t>
  </si>
  <si>
    <t>猪名川</t>
  </si>
  <si>
    <t>田村</t>
  </si>
  <si>
    <t>井口</t>
  </si>
  <si>
    <t>岡田</t>
  </si>
  <si>
    <t>高田</t>
  </si>
  <si>
    <t>尼崎小田</t>
  </si>
  <si>
    <t>森永</t>
  </si>
  <si>
    <t>岩山</t>
  </si>
  <si>
    <t>谷口</t>
  </si>
  <si>
    <t>尼崎記念公園野球場</t>
  </si>
  <si>
    <t>稲野</t>
  </si>
  <si>
    <t>室井</t>
  </si>
  <si>
    <t>今井</t>
  </si>
  <si>
    <t>栗岡</t>
  </si>
  <si>
    <t>稲谷</t>
  </si>
  <si>
    <t>大谷・２</t>
  </si>
  <si>
    <t>藤高（和）</t>
  </si>
  <si>
    <t>織原</t>
  </si>
  <si>
    <t>中田</t>
  </si>
  <si>
    <t>龍野実業</t>
  </si>
  <si>
    <t>勝原</t>
  </si>
  <si>
    <t>横田</t>
  </si>
  <si>
    <t>東</t>
  </si>
  <si>
    <t>曽根</t>
  </si>
  <si>
    <t>坂根</t>
  </si>
  <si>
    <t>渡邉（航）</t>
  </si>
  <si>
    <t>中澤</t>
  </si>
  <si>
    <t>西澤</t>
  </si>
  <si>
    <r>
      <t>第</t>
    </r>
    <r>
      <rPr>
        <b/>
        <sz val="12"/>
        <rFont val="Arial"/>
        <family val="2"/>
      </rPr>
      <t>91</t>
    </r>
    <r>
      <rPr>
        <b/>
        <sz val="12"/>
        <rFont val="ＭＳ Ｐゴシック"/>
        <family val="3"/>
      </rPr>
      <t>回全国高等学校野球選手権 兵庫大会</t>
    </r>
  </si>
  <si>
    <r>
      <t>日　</t>
    </r>
    <r>
      <rPr>
        <sz val="12"/>
        <rFont val="ＭＳ Ｐゴシック"/>
        <family val="3"/>
      </rPr>
      <t>2009</t>
    </r>
    <r>
      <rPr>
        <sz val="11"/>
        <rFont val="ＭＳ Ｐゴシック"/>
        <family val="3"/>
      </rPr>
      <t>年</t>
    </r>
  </si>
  <si>
    <t>播磨南</t>
  </si>
  <si>
    <t>西田</t>
  </si>
  <si>
    <t>甲</t>
  </si>
  <si>
    <t>福田</t>
  </si>
  <si>
    <t>橘</t>
  </si>
  <si>
    <t>姫路飾西</t>
  </si>
  <si>
    <t>（7回コールド）</t>
  </si>
  <si>
    <t>前田</t>
  </si>
  <si>
    <t>植草</t>
  </si>
  <si>
    <t>進藤</t>
  </si>
  <si>
    <t>畑</t>
  </si>
  <si>
    <t>植草・２</t>
  </si>
  <si>
    <t>浅井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</si>
  <si>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</si>
  <si>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</si>
  <si>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</si>
  <si>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</si>
  <si>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</si>
  <si>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</si>
  <si>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</si>
  <si>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</si>
  <si>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</si>
  <si>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3×</t>
  </si>
  <si>
    <t>武庫荘総合</t>
  </si>
  <si>
    <t>明石商業</t>
  </si>
  <si>
    <t>大迫</t>
  </si>
  <si>
    <t>岩室</t>
  </si>
  <si>
    <t>齊道</t>
  </si>
  <si>
    <t>岩村</t>
  </si>
  <si>
    <t>田平</t>
  </si>
  <si>
    <t>県立農業</t>
  </si>
  <si>
    <t>荻野</t>
  </si>
  <si>
    <t>小池</t>
  </si>
  <si>
    <t>鎌田</t>
  </si>
  <si>
    <t>溝部</t>
  </si>
  <si>
    <t>奥野</t>
  </si>
  <si>
    <t>大原</t>
  </si>
  <si>
    <t>×</t>
  </si>
  <si>
    <t>投　手</t>
  </si>
  <si>
    <t>捕手</t>
  </si>
  <si>
    <t>本塁打</t>
  </si>
  <si>
    <t>３塁打</t>
  </si>
  <si>
    <t xml:space="preserve">    ２塁打  </t>
  </si>
  <si>
    <t>×</t>
  </si>
  <si>
    <t>水</t>
  </si>
  <si>
    <t>三木北</t>
  </si>
  <si>
    <t>関西学院</t>
  </si>
  <si>
    <t>近沢</t>
  </si>
  <si>
    <t>小林・２</t>
  </si>
  <si>
    <t>本庄</t>
  </si>
  <si>
    <t>新川</t>
  </si>
  <si>
    <t>山崎（裕）</t>
  </si>
  <si>
    <t>黒木</t>
  </si>
  <si>
    <t>中塚</t>
  </si>
  <si>
    <t>立花</t>
  </si>
  <si>
    <t>木又</t>
  </si>
  <si>
    <t>吉岡</t>
  </si>
  <si>
    <t>国本</t>
  </si>
  <si>
    <t>上野</t>
  </si>
  <si>
    <t>福井</t>
  </si>
  <si>
    <t>福元</t>
  </si>
  <si>
    <t>×</t>
  </si>
  <si>
    <t>投　手</t>
  </si>
  <si>
    <t>捕手</t>
  </si>
  <si>
    <t>本塁打</t>
  </si>
  <si>
    <t>３塁打</t>
  </si>
  <si>
    <t xml:space="preserve">    ２塁打  </t>
  </si>
  <si>
    <t>山崎（裕）</t>
  </si>
  <si>
    <t>第２試合</t>
  </si>
  <si>
    <t>　開 始</t>
  </si>
  <si>
    <t xml:space="preserve"> 終 了</t>
  </si>
  <si>
    <t>所 要</t>
  </si>
  <si>
    <t>×</t>
  </si>
  <si>
    <t>県立芦屋</t>
  </si>
  <si>
    <t>明石北</t>
  </si>
  <si>
    <t>半沢</t>
  </si>
  <si>
    <t>大塚</t>
  </si>
  <si>
    <t>窪前</t>
  </si>
  <si>
    <t>魚住</t>
  </si>
  <si>
    <t>西尾</t>
  </si>
  <si>
    <t>増田</t>
  </si>
  <si>
    <t>門</t>
  </si>
  <si>
    <t>澤井</t>
  </si>
  <si>
    <t>西畑</t>
  </si>
  <si>
    <t>大貫</t>
  </si>
  <si>
    <t>大津</t>
  </si>
  <si>
    <t>山内</t>
  </si>
  <si>
    <t>関本</t>
  </si>
  <si>
    <t>幸坂</t>
  </si>
  <si>
    <t>大宮</t>
  </si>
  <si>
    <t>宮谷</t>
  </si>
  <si>
    <t>宮本</t>
  </si>
  <si>
    <t>平本</t>
  </si>
  <si>
    <t>野島</t>
  </si>
  <si>
    <t>井奥</t>
  </si>
  <si>
    <t>平澤</t>
  </si>
  <si>
    <t>第２試合</t>
  </si>
  <si>
    <t>　開 始</t>
  </si>
  <si>
    <t xml:space="preserve"> 終 了</t>
  </si>
  <si>
    <t>所 要</t>
  </si>
  <si>
    <t>×</t>
  </si>
  <si>
    <t>相　生</t>
  </si>
  <si>
    <t>鳴　尾</t>
  </si>
  <si>
    <t>北　条</t>
  </si>
  <si>
    <t>神　　戸</t>
  </si>
  <si>
    <t>吉　川</t>
  </si>
  <si>
    <t>三　　木</t>
  </si>
  <si>
    <t>福　　崎</t>
  </si>
  <si>
    <t>山　　崎</t>
  </si>
  <si>
    <t>（5回コールド）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</si>
</sst>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181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5" fillId="24" borderId="25" xfId="0" applyNumberFormat="1" applyFont="1" applyFill="1" applyBorder="1" applyAlignment="1" applyProtection="1">
      <alignment horizontal="center" vertical="center"/>
      <protection hidden="1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center" vertical="center" shrinkToFit="1"/>
      <protection/>
    </xf>
    <xf numFmtId="0" fontId="0" fillId="24" borderId="24" xfId="0" applyFill="1" applyBorder="1" applyAlignment="1" applyProtection="1">
      <alignment horizontal="center" vertical="center" shrinkToFit="1"/>
      <protection/>
    </xf>
    <xf numFmtId="0" fontId="0" fillId="24" borderId="34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35" xfId="0" applyFill="1" applyBorder="1" applyAlignment="1" applyProtection="1">
      <alignment horizontal="center" vertical="center" shrinkToFit="1"/>
      <protection/>
    </xf>
    <xf numFmtId="0" fontId="0" fillId="24" borderId="36" xfId="0" applyFill="1" applyBorder="1" applyAlignment="1" applyProtection="1">
      <alignment horizontal="center" vertical="center" shrinkToFit="1"/>
      <protection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8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39" xfId="0" applyFont="1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38" xfId="0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right" vertical="center"/>
    </xf>
    <xf numFmtId="181" fontId="0" fillId="24" borderId="41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42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36" xfId="0" applyNumberFormat="1" applyFill="1" applyBorder="1" applyAlignment="1" applyProtection="1">
      <alignment horizontal="center" vertical="center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0" fillId="24" borderId="38" xfId="0" applyFill="1" applyBorder="1" applyAlignment="1" applyProtection="1">
      <alignment horizontal="center" vertical="center"/>
      <protection/>
    </xf>
    <xf numFmtId="0" fontId="0" fillId="24" borderId="39" xfId="0" applyFill="1" applyBorder="1" applyAlignment="1" applyProtection="1">
      <alignment horizontal="center" vertical="center"/>
      <protection/>
    </xf>
    <xf numFmtId="0" fontId="0" fillId="24" borderId="38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6" fillId="24" borderId="38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8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>
      <alignment vertical="center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4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84" t="s">
        <v>86</v>
      </c>
      <c r="B1" s="85"/>
      <c r="C1" s="85"/>
      <c r="D1" s="85"/>
      <c r="E1" s="85"/>
      <c r="F1" s="85"/>
      <c r="G1" s="85"/>
      <c r="H1" s="85"/>
      <c r="I1" s="1" t="s">
        <v>7</v>
      </c>
      <c r="J1" s="2">
        <v>1</v>
      </c>
      <c r="K1" s="83" t="s">
        <v>87</v>
      </c>
      <c r="L1" s="83"/>
      <c r="M1" s="3">
        <v>7</v>
      </c>
      <c r="N1" s="4" t="s">
        <v>0</v>
      </c>
      <c r="O1" s="3">
        <v>11</v>
      </c>
      <c r="P1" s="1" t="s">
        <v>8</v>
      </c>
      <c r="Q1" s="5" t="s">
        <v>37</v>
      </c>
      <c r="R1" s="6" t="s">
        <v>43</v>
      </c>
    </row>
    <row r="2" ht="5.25" customHeight="1"/>
    <row r="3" spans="11:18" ht="18.75" customHeight="1">
      <c r="K3" s="70" t="s">
        <v>44</v>
      </c>
      <c r="L3" s="70"/>
      <c r="M3" s="78" t="s">
        <v>67</v>
      </c>
      <c r="N3" s="78"/>
      <c r="O3" s="78"/>
      <c r="P3" s="78"/>
      <c r="Q3" s="78"/>
      <c r="R3" s="8" t="s">
        <v>27</v>
      </c>
    </row>
    <row r="4" spans="1:18" ht="18.75" customHeight="1">
      <c r="A4" s="88"/>
      <c r="B4" s="89">
        <v>1</v>
      </c>
      <c r="C4" s="9" t="s">
        <v>1</v>
      </c>
      <c r="E4" s="63" t="s">
        <v>5</v>
      </c>
      <c r="F4" s="63"/>
      <c r="G4" s="74" t="s">
        <v>28</v>
      </c>
      <c r="H4" s="74"/>
      <c r="I4" s="62">
        <v>0.4756944444444444</v>
      </c>
      <c r="J4" s="62"/>
      <c r="K4" s="61" t="s">
        <v>29</v>
      </c>
      <c r="L4" s="61"/>
      <c r="M4" s="62">
        <v>0.55</v>
      </c>
      <c r="N4" s="62"/>
      <c r="O4" s="61" t="s">
        <v>30</v>
      </c>
      <c r="P4" s="61"/>
      <c r="Q4" s="79">
        <f>SUM(M4-I4)</f>
        <v>0.07430555555555562</v>
      </c>
      <c r="R4" s="79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9" t="s">
        <v>2</v>
      </c>
      <c r="B6" s="50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9" t="s">
        <v>189</v>
      </c>
      <c r="B7" s="60"/>
      <c r="C7" s="17">
        <v>0</v>
      </c>
      <c r="D7" s="18">
        <v>4</v>
      </c>
      <c r="E7" s="19">
        <v>0</v>
      </c>
      <c r="F7" s="18">
        <v>1</v>
      </c>
      <c r="G7" s="18">
        <v>0</v>
      </c>
      <c r="H7" s="18">
        <v>6</v>
      </c>
      <c r="I7" s="18">
        <v>1</v>
      </c>
      <c r="J7" s="18"/>
      <c r="K7" s="64" t="s">
        <v>94</v>
      </c>
      <c r="L7" s="65"/>
      <c r="M7" s="66"/>
      <c r="N7" s="18"/>
      <c r="O7" s="18"/>
      <c r="P7" s="18"/>
      <c r="Q7" s="20"/>
      <c r="R7" s="21">
        <f>SUM(C7:Q7)</f>
        <v>12</v>
      </c>
    </row>
    <row r="8" spans="1:18" ht="27.75" customHeight="1">
      <c r="A8" s="59" t="s">
        <v>190</v>
      </c>
      <c r="B8" s="60"/>
      <c r="C8" s="17">
        <v>1</v>
      </c>
      <c r="D8" s="18">
        <v>0</v>
      </c>
      <c r="E8" s="19">
        <v>0</v>
      </c>
      <c r="F8" s="18">
        <v>0</v>
      </c>
      <c r="G8" s="18">
        <v>0</v>
      </c>
      <c r="H8" s="18">
        <v>3</v>
      </c>
      <c r="I8" s="18">
        <v>0</v>
      </c>
      <c r="J8" s="18"/>
      <c r="K8" s="67"/>
      <c r="L8" s="68"/>
      <c r="M8" s="69"/>
      <c r="N8" s="18"/>
      <c r="O8" s="18"/>
      <c r="P8" s="18"/>
      <c r="Q8" s="20"/>
      <c r="R8" s="30">
        <f>SUM(C8:Q8)</f>
        <v>4</v>
      </c>
    </row>
    <row r="9" spans="1:18" ht="21" customHeight="1">
      <c r="A9" s="49" t="s">
        <v>2</v>
      </c>
      <c r="B9" s="50"/>
      <c r="C9" s="71" t="s">
        <v>18</v>
      </c>
      <c r="D9" s="56"/>
      <c r="E9" s="56"/>
      <c r="F9" s="56"/>
      <c r="G9" s="56"/>
      <c r="H9" s="72"/>
      <c r="I9" s="55" t="s">
        <v>19</v>
      </c>
      <c r="J9" s="57"/>
      <c r="K9" s="73" t="s">
        <v>20</v>
      </c>
      <c r="L9" s="52"/>
      <c r="M9" s="51" t="s">
        <v>21</v>
      </c>
      <c r="N9" s="52"/>
      <c r="O9" s="55" t="s">
        <v>22</v>
      </c>
      <c r="P9" s="56"/>
      <c r="Q9" s="56"/>
      <c r="R9" s="57"/>
    </row>
    <row r="10" spans="1:18" ht="16.5" customHeight="1">
      <c r="A10" s="41" t="str">
        <f>A7</f>
        <v>相　生</v>
      </c>
      <c r="B10" s="42"/>
      <c r="C10" s="22" t="s">
        <v>6</v>
      </c>
      <c r="D10" s="35" t="s">
        <v>68</v>
      </c>
      <c r="E10" s="36"/>
      <c r="F10" s="23">
        <v>4</v>
      </c>
      <c r="G10" s="35"/>
      <c r="H10" s="46"/>
      <c r="I10" s="37" t="s">
        <v>69</v>
      </c>
      <c r="J10" s="31"/>
      <c r="K10" s="31" t="s">
        <v>52</v>
      </c>
      <c r="L10" s="36"/>
      <c r="M10" s="86"/>
      <c r="N10" s="87"/>
      <c r="O10" s="86" t="s">
        <v>69</v>
      </c>
      <c r="P10" s="87"/>
      <c r="Q10" s="37" t="s">
        <v>68</v>
      </c>
      <c r="R10" s="31"/>
    </row>
    <row r="11" spans="1:18" ht="16.5" customHeight="1">
      <c r="A11" s="41"/>
      <c r="B11" s="42"/>
      <c r="C11" s="24">
        <v>2</v>
      </c>
      <c r="D11" s="32" t="s">
        <v>70</v>
      </c>
      <c r="E11" s="33"/>
      <c r="F11" s="25">
        <v>5</v>
      </c>
      <c r="G11" s="32"/>
      <c r="H11" s="45"/>
      <c r="I11" s="34" t="s">
        <v>71</v>
      </c>
      <c r="J11" s="38"/>
      <c r="K11" s="38"/>
      <c r="L11" s="33"/>
      <c r="M11" s="90"/>
      <c r="N11" s="91"/>
      <c r="O11" s="90" t="s">
        <v>72</v>
      </c>
      <c r="P11" s="91"/>
      <c r="Q11" s="34"/>
      <c r="R11" s="38"/>
    </row>
    <row r="12" spans="1:18" ht="16.5" customHeight="1">
      <c r="A12" s="43"/>
      <c r="B12" s="44"/>
      <c r="C12" s="26">
        <v>3</v>
      </c>
      <c r="D12" s="47"/>
      <c r="E12" s="48"/>
      <c r="F12" s="27">
        <v>6</v>
      </c>
      <c r="G12" s="47"/>
      <c r="H12" s="54"/>
      <c r="I12" s="53"/>
      <c r="J12" s="58"/>
      <c r="K12" s="58"/>
      <c r="L12" s="48"/>
      <c r="M12" s="92"/>
      <c r="N12" s="93"/>
      <c r="O12" s="92" t="s">
        <v>73</v>
      </c>
      <c r="P12" s="93"/>
      <c r="Q12" s="53"/>
      <c r="R12" s="58"/>
    </row>
    <row r="13" spans="1:18" ht="16.5" customHeight="1">
      <c r="A13" s="39" t="str">
        <f>A8</f>
        <v>鳴　尾</v>
      </c>
      <c r="B13" s="40"/>
      <c r="C13" s="22" t="s">
        <v>6</v>
      </c>
      <c r="D13" s="35" t="s">
        <v>74</v>
      </c>
      <c r="E13" s="36"/>
      <c r="F13" s="23">
        <v>4</v>
      </c>
      <c r="G13" s="35"/>
      <c r="H13" s="46"/>
      <c r="I13" s="37" t="s">
        <v>75</v>
      </c>
      <c r="J13" s="31"/>
      <c r="K13" s="31"/>
      <c r="L13" s="36"/>
      <c r="M13" s="37"/>
      <c r="N13" s="46"/>
      <c r="O13" s="37" t="s">
        <v>76</v>
      </c>
      <c r="P13" s="46"/>
      <c r="Q13" s="37"/>
      <c r="R13" s="31"/>
    </row>
    <row r="14" spans="1:18" ht="16.5" customHeight="1">
      <c r="A14" s="41"/>
      <c r="B14" s="42"/>
      <c r="C14" s="24">
        <v>2</v>
      </c>
      <c r="D14" s="32" t="s">
        <v>76</v>
      </c>
      <c r="E14" s="33"/>
      <c r="F14" s="25">
        <v>5</v>
      </c>
      <c r="G14" s="32"/>
      <c r="H14" s="45"/>
      <c r="I14" s="34"/>
      <c r="J14" s="38"/>
      <c r="K14" s="38"/>
      <c r="L14" s="33"/>
      <c r="M14" s="34"/>
      <c r="N14" s="45"/>
      <c r="O14" s="32"/>
      <c r="P14" s="33"/>
      <c r="Q14" s="34"/>
      <c r="R14" s="38"/>
    </row>
    <row r="15" spans="1:18" ht="16.5" customHeight="1">
      <c r="A15" s="43"/>
      <c r="B15" s="44"/>
      <c r="C15" s="26">
        <v>3</v>
      </c>
      <c r="D15" s="47"/>
      <c r="E15" s="48"/>
      <c r="F15" s="27">
        <v>6</v>
      </c>
      <c r="G15" s="47"/>
      <c r="H15" s="54"/>
      <c r="I15" s="53"/>
      <c r="J15" s="58"/>
      <c r="K15" s="58"/>
      <c r="L15" s="48"/>
      <c r="M15" s="53"/>
      <c r="N15" s="54"/>
      <c r="O15" s="47"/>
      <c r="P15" s="48"/>
      <c r="Q15" s="53"/>
      <c r="R15" s="58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8"/>
      <c r="B17" s="89">
        <v>1</v>
      </c>
      <c r="C17" s="9" t="s">
        <v>1</v>
      </c>
      <c r="E17" s="63" t="s">
        <v>54</v>
      </c>
      <c r="F17" s="63"/>
      <c r="G17" s="74" t="s">
        <v>31</v>
      </c>
      <c r="H17" s="74"/>
      <c r="I17" s="62">
        <v>0.5833333333333334</v>
      </c>
      <c r="J17" s="62"/>
      <c r="K17" s="61" t="s">
        <v>32</v>
      </c>
      <c r="L17" s="61"/>
      <c r="M17" s="62">
        <v>0.6777777777777777</v>
      </c>
      <c r="N17" s="62"/>
      <c r="O17" s="61" t="s">
        <v>33</v>
      </c>
      <c r="P17" s="61"/>
      <c r="Q17" s="79">
        <f>SUM(M17-I17)</f>
        <v>0.09444444444444433</v>
      </c>
      <c r="R17" s="79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9" t="s">
        <v>2</v>
      </c>
      <c r="B19" s="50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9" t="s">
        <v>77</v>
      </c>
      <c r="B20" s="60"/>
      <c r="C20" s="17">
        <v>2</v>
      </c>
      <c r="D20" s="18">
        <v>4</v>
      </c>
      <c r="E20" s="19">
        <v>0</v>
      </c>
      <c r="F20" s="18">
        <v>0</v>
      </c>
      <c r="G20" s="18">
        <v>0</v>
      </c>
      <c r="H20" s="18">
        <v>0</v>
      </c>
      <c r="I20" s="18">
        <v>1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7</v>
      </c>
    </row>
    <row r="21" spans="1:18" ht="27.75" customHeight="1">
      <c r="A21" s="59" t="s">
        <v>51</v>
      </c>
      <c r="B21" s="60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5</v>
      </c>
      <c r="I21" s="18">
        <v>0</v>
      </c>
      <c r="J21" s="18">
        <v>0</v>
      </c>
      <c r="K21" s="18">
        <v>1</v>
      </c>
      <c r="L21" s="18"/>
      <c r="M21" s="18"/>
      <c r="N21" s="18"/>
      <c r="O21" s="18"/>
      <c r="P21" s="18"/>
      <c r="Q21" s="20"/>
      <c r="R21" s="30">
        <f>SUM(C21:Q21)</f>
        <v>6</v>
      </c>
    </row>
    <row r="22" spans="1:18" ht="21" customHeight="1">
      <c r="A22" s="49" t="s">
        <v>2</v>
      </c>
      <c r="B22" s="75"/>
      <c r="C22" s="71" t="s">
        <v>18</v>
      </c>
      <c r="D22" s="56"/>
      <c r="E22" s="56"/>
      <c r="F22" s="56"/>
      <c r="G22" s="56"/>
      <c r="H22" s="72"/>
      <c r="I22" s="55" t="s">
        <v>19</v>
      </c>
      <c r="J22" s="56"/>
      <c r="K22" s="76" t="s">
        <v>20</v>
      </c>
      <c r="L22" s="77"/>
      <c r="M22" s="80" t="s">
        <v>21</v>
      </c>
      <c r="N22" s="81"/>
      <c r="O22" s="57" t="s">
        <v>22</v>
      </c>
      <c r="P22" s="82"/>
      <c r="Q22" s="82"/>
      <c r="R22" s="82"/>
    </row>
    <row r="23" spans="1:18" ht="16.5" customHeight="1">
      <c r="A23" s="41" t="str">
        <f>A20</f>
        <v>龍野実業</v>
      </c>
      <c r="B23" s="42"/>
      <c r="C23" s="22" t="s">
        <v>6</v>
      </c>
      <c r="D23" s="35" t="s">
        <v>23</v>
      </c>
      <c r="E23" s="36"/>
      <c r="F23" s="23">
        <v>4</v>
      </c>
      <c r="G23" s="35"/>
      <c r="H23" s="46"/>
      <c r="I23" s="37" t="s">
        <v>78</v>
      </c>
      <c r="J23" s="31"/>
      <c r="K23" s="31" t="s">
        <v>23</v>
      </c>
      <c r="L23" s="36"/>
      <c r="M23" s="37"/>
      <c r="N23" s="46"/>
      <c r="O23" s="35" t="s">
        <v>79</v>
      </c>
      <c r="P23" s="36"/>
      <c r="Q23" s="37"/>
      <c r="R23" s="31"/>
    </row>
    <row r="24" spans="1:18" ht="16.5" customHeight="1">
      <c r="A24" s="41"/>
      <c r="B24" s="42"/>
      <c r="C24" s="24">
        <v>2</v>
      </c>
      <c r="D24" s="32"/>
      <c r="E24" s="33"/>
      <c r="F24" s="25">
        <v>5</v>
      </c>
      <c r="G24" s="32"/>
      <c r="H24" s="45"/>
      <c r="I24" s="34"/>
      <c r="J24" s="38"/>
      <c r="K24" s="38"/>
      <c r="L24" s="33"/>
      <c r="M24" s="34"/>
      <c r="N24" s="45"/>
      <c r="O24" s="32" t="s">
        <v>80</v>
      </c>
      <c r="P24" s="33"/>
      <c r="Q24" s="34"/>
      <c r="R24" s="38"/>
    </row>
    <row r="25" spans="1:18" ht="16.5" customHeight="1">
      <c r="A25" s="43"/>
      <c r="B25" s="44"/>
      <c r="C25" s="26">
        <v>3</v>
      </c>
      <c r="D25" s="47"/>
      <c r="E25" s="48"/>
      <c r="F25" s="27">
        <v>6</v>
      </c>
      <c r="G25" s="47"/>
      <c r="H25" s="54"/>
      <c r="I25" s="53"/>
      <c r="J25" s="58"/>
      <c r="K25" s="58"/>
      <c r="L25" s="48"/>
      <c r="M25" s="53"/>
      <c r="N25" s="54"/>
      <c r="O25" s="47"/>
      <c r="P25" s="48"/>
      <c r="Q25" s="53"/>
      <c r="R25" s="58"/>
    </row>
    <row r="26" spans="1:18" ht="16.5" customHeight="1">
      <c r="A26" s="39" t="str">
        <f>A21</f>
        <v>伊丹北</v>
      </c>
      <c r="B26" s="40"/>
      <c r="C26" s="22" t="s">
        <v>6</v>
      </c>
      <c r="D26" s="35" t="s">
        <v>81</v>
      </c>
      <c r="E26" s="36"/>
      <c r="F26" s="23">
        <v>4</v>
      </c>
      <c r="G26" s="35"/>
      <c r="H26" s="46"/>
      <c r="I26" s="37" t="s">
        <v>53</v>
      </c>
      <c r="J26" s="31"/>
      <c r="K26" s="31"/>
      <c r="L26" s="36"/>
      <c r="M26" s="37" t="s">
        <v>82</v>
      </c>
      <c r="N26" s="46"/>
      <c r="O26" s="35" t="s">
        <v>59</v>
      </c>
      <c r="P26" s="36"/>
      <c r="Q26" s="37"/>
      <c r="R26" s="31"/>
    </row>
    <row r="27" spans="1:18" ht="16.5" customHeight="1">
      <c r="A27" s="41"/>
      <c r="B27" s="42"/>
      <c r="C27" s="24">
        <v>2</v>
      </c>
      <c r="D27" s="32" t="s">
        <v>83</v>
      </c>
      <c r="E27" s="33"/>
      <c r="F27" s="25">
        <v>5</v>
      </c>
      <c r="G27" s="32"/>
      <c r="H27" s="45"/>
      <c r="I27" s="34"/>
      <c r="J27" s="38"/>
      <c r="K27" s="38"/>
      <c r="L27" s="33"/>
      <c r="M27" s="34" t="s">
        <v>84</v>
      </c>
      <c r="N27" s="45"/>
      <c r="O27" s="32"/>
      <c r="P27" s="33"/>
      <c r="Q27" s="34"/>
      <c r="R27" s="38"/>
    </row>
    <row r="28" spans="1:18" ht="16.5" customHeight="1">
      <c r="A28" s="43"/>
      <c r="B28" s="44"/>
      <c r="C28" s="26">
        <v>3</v>
      </c>
      <c r="D28" s="47" t="s">
        <v>85</v>
      </c>
      <c r="E28" s="48"/>
      <c r="F28" s="27">
        <v>6</v>
      </c>
      <c r="G28" s="47"/>
      <c r="H28" s="54"/>
      <c r="I28" s="53"/>
      <c r="J28" s="58"/>
      <c r="K28" s="58"/>
      <c r="L28" s="48"/>
      <c r="M28" s="53"/>
      <c r="N28" s="54"/>
      <c r="O28" s="47"/>
      <c r="P28" s="48"/>
      <c r="Q28" s="53"/>
      <c r="R28" s="58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5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15:L15"/>
    <mergeCell ref="K3:L3"/>
    <mergeCell ref="C9:H9"/>
    <mergeCell ref="I9:J9"/>
    <mergeCell ref="K12:L12"/>
    <mergeCell ref="K13:L13"/>
    <mergeCell ref="I4:J4"/>
    <mergeCell ref="G4:H4"/>
    <mergeCell ref="Q4:R4"/>
    <mergeCell ref="O4:P4"/>
    <mergeCell ref="M4:N4"/>
    <mergeCell ref="K4:L4"/>
    <mergeCell ref="K7:M8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20:Q21 M17:N17 I17:J17 M4:N4 I4:J4 J1 O1 M1 C7:Q8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84" t="s">
        <v>86</v>
      </c>
      <c r="B1" s="85"/>
      <c r="C1" s="85"/>
      <c r="D1" s="85"/>
      <c r="E1" s="85"/>
      <c r="F1" s="85"/>
      <c r="G1" s="85"/>
      <c r="H1" s="85"/>
      <c r="I1" s="1" t="s">
        <v>7</v>
      </c>
      <c r="J1" s="2">
        <v>3</v>
      </c>
      <c r="K1" s="83" t="s">
        <v>87</v>
      </c>
      <c r="L1" s="83"/>
      <c r="M1" s="3">
        <v>7</v>
      </c>
      <c r="N1" s="4" t="s">
        <v>0</v>
      </c>
      <c r="O1" s="3">
        <v>13</v>
      </c>
      <c r="P1" s="1" t="s">
        <v>8</v>
      </c>
      <c r="Q1" s="5" t="s">
        <v>16</v>
      </c>
      <c r="R1" s="6" t="s">
        <v>4</v>
      </c>
    </row>
    <row r="2" ht="5.25" customHeight="1"/>
    <row r="3" spans="11:18" ht="18.75" customHeight="1">
      <c r="K3" s="70" t="s">
        <v>13</v>
      </c>
      <c r="L3" s="70"/>
      <c r="M3" s="78" t="s">
        <v>67</v>
      </c>
      <c r="N3" s="78"/>
      <c r="O3" s="78"/>
      <c r="P3" s="78"/>
      <c r="Q3" s="78"/>
      <c r="R3" s="8" t="s">
        <v>27</v>
      </c>
    </row>
    <row r="4" spans="1:18" ht="18.75" customHeight="1">
      <c r="A4" s="88"/>
      <c r="B4" s="89">
        <v>1</v>
      </c>
      <c r="C4" s="9" t="s">
        <v>1</v>
      </c>
      <c r="E4" s="63" t="s">
        <v>5</v>
      </c>
      <c r="F4" s="63"/>
      <c r="G4" s="74" t="s">
        <v>28</v>
      </c>
      <c r="H4" s="74"/>
      <c r="I4" s="62">
        <v>0.48055555555555557</v>
      </c>
      <c r="J4" s="62"/>
      <c r="K4" s="61" t="s">
        <v>29</v>
      </c>
      <c r="L4" s="61"/>
      <c r="M4" s="62">
        <v>0.5805555555555556</v>
      </c>
      <c r="N4" s="62"/>
      <c r="O4" s="61" t="s">
        <v>30</v>
      </c>
      <c r="P4" s="61"/>
      <c r="Q4" s="79">
        <f>SUM(M4-I4)</f>
        <v>0.10000000000000003</v>
      </c>
      <c r="R4" s="79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9" t="s">
        <v>2</v>
      </c>
      <c r="B6" s="50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9" t="s">
        <v>191</v>
      </c>
      <c r="B7" s="60"/>
      <c r="C7" s="17">
        <v>0</v>
      </c>
      <c r="D7" s="18">
        <v>0</v>
      </c>
      <c r="E7" s="19">
        <v>2</v>
      </c>
      <c r="F7" s="18">
        <v>0</v>
      </c>
      <c r="G7" s="18">
        <v>0</v>
      </c>
      <c r="H7" s="18">
        <v>1</v>
      </c>
      <c r="I7" s="18">
        <v>2</v>
      </c>
      <c r="J7" s="18">
        <v>2</v>
      </c>
      <c r="K7" s="18">
        <v>0</v>
      </c>
      <c r="L7" s="18"/>
      <c r="M7" s="18"/>
      <c r="N7" s="18"/>
      <c r="O7" s="18"/>
      <c r="P7" s="18"/>
      <c r="Q7" s="20"/>
      <c r="R7" s="21">
        <f>SUM(C7:Q7)</f>
        <v>7</v>
      </c>
    </row>
    <row r="8" spans="1:18" ht="27.75" customHeight="1">
      <c r="A8" s="59" t="s">
        <v>88</v>
      </c>
      <c r="B8" s="60"/>
      <c r="C8" s="17">
        <v>1</v>
      </c>
      <c r="D8" s="18">
        <v>0</v>
      </c>
      <c r="E8" s="19">
        <v>1</v>
      </c>
      <c r="F8" s="18">
        <v>1</v>
      </c>
      <c r="G8" s="18">
        <v>3</v>
      </c>
      <c r="H8" s="18">
        <v>0</v>
      </c>
      <c r="I8" s="18">
        <v>0</v>
      </c>
      <c r="J8" s="18">
        <v>0</v>
      </c>
      <c r="K8" s="18">
        <v>0</v>
      </c>
      <c r="L8" s="18"/>
      <c r="M8" s="18"/>
      <c r="N8" s="18"/>
      <c r="O8" s="18"/>
      <c r="P8" s="18"/>
      <c r="Q8" s="20"/>
      <c r="R8" s="30">
        <f>SUM(C8:Q8)</f>
        <v>6</v>
      </c>
    </row>
    <row r="9" spans="1:18" ht="21" customHeight="1">
      <c r="A9" s="49" t="s">
        <v>2</v>
      </c>
      <c r="B9" s="50"/>
      <c r="C9" s="71" t="s">
        <v>101</v>
      </c>
      <c r="D9" s="56"/>
      <c r="E9" s="56"/>
      <c r="F9" s="56"/>
      <c r="G9" s="56"/>
      <c r="H9" s="72"/>
      <c r="I9" s="55" t="s">
        <v>102</v>
      </c>
      <c r="J9" s="57"/>
      <c r="K9" s="73" t="s">
        <v>103</v>
      </c>
      <c r="L9" s="52"/>
      <c r="M9" s="51" t="s">
        <v>104</v>
      </c>
      <c r="N9" s="52"/>
      <c r="O9" s="55" t="s">
        <v>105</v>
      </c>
      <c r="P9" s="56"/>
      <c r="Q9" s="56"/>
      <c r="R9" s="57"/>
    </row>
    <row r="10" spans="1:18" ht="16.5" customHeight="1">
      <c r="A10" s="41" t="str">
        <f>A7</f>
        <v>北　条</v>
      </c>
      <c r="B10" s="42"/>
      <c r="C10" s="22" t="s">
        <v>6</v>
      </c>
      <c r="D10" s="35" t="s">
        <v>90</v>
      </c>
      <c r="E10" s="36"/>
      <c r="F10" s="23">
        <v>4</v>
      </c>
      <c r="G10" s="35"/>
      <c r="H10" s="46"/>
      <c r="I10" s="37" t="s">
        <v>26</v>
      </c>
      <c r="J10" s="31"/>
      <c r="K10" s="31"/>
      <c r="L10" s="36"/>
      <c r="M10" s="86"/>
      <c r="N10" s="87"/>
      <c r="O10" s="86" t="s">
        <v>90</v>
      </c>
      <c r="P10" s="87"/>
      <c r="Q10" s="37"/>
      <c r="R10" s="31"/>
    </row>
    <row r="11" spans="1:18" ht="16.5" customHeight="1">
      <c r="A11" s="41"/>
      <c r="B11" s="42"/>
      <c r="C11" s="24">
        <v>2</v>
      </c>
      <c r="D11" s="32" t="s">
        <v>14</v>
      </c>
      <c r="E11" s="33"/>
      <c r="F11" s="25">
        <v>5</v>
      </c>
      <c r="G11" s="32"/>
      <c r="H11" s="45"/>
      <c r="I11" s="34"/>
      <c r="J11" s="38"/>
      <c r="K11" s="38"/>
      <c r="L11" s="33"/>
      <c r="M11" s="90"/>
      <c r="N11" s="91"/>
      <c r="O11" s="90" t="s">
        <v>79</v>
      </c>
      <c r="P11" s="91"/>
      <c r="Q11" s="34"/>
      <c r="R11" s="38"/>
    </row>
    <row r="12" spans="1:18" ht="16.5" customHeight="1">
      <c r="A12" s="43"/>
      <c r="B12" s="44"/>
      <c r="C12" s="26">
        <v>3</v>
      </c>
      <c r="D12" s="47" t="s">
        <v>79</v>
      </c>
      <c r="E12" s="48"/>
      <c r="F12" s="27">
        <v>6</v>
      </c>
      <c r="G12" s="47"/>
      <c r="H12" s="54"/>
      <c r="I12" s="53"/>
      <c r="J12" s="58"/>
      <c r="K12" s="58"/>
      <c r="L12" s="48"/>
      <c r="M12" s="92"/>
      <c r="N12" s="93"/>
      <c r="O12" s="92"/>
      <c r="P12" s="93"/>
      <c r="Q12" s="53"/>
      <c r="R12" s="58"/>
    </row>
    <row r="13" spans="1:18" ht="16.5" customHeight="1">
      <c r="A13" s="39" t="str">
        <f>A8</f>
        <v>播磨南</v>
      </c>
      <c r="B13" s="40"/>
      <c r="C13" s="22" t="s">
        <v>6</v>
      </c>
      <c r="D13" s="35" t="s">
        <v>24</v>
      </c>
      <c r="E13" s="36"/>
      <c r="F13" s="23">
        <v>4</v>
      </c>
      <c r="G13" s="35"/>
      <c r="H13" s="46"/>
      <c r="I13" s="37" t="s">
        <v>91</v>
      </c>
      <c r="J13" s="31"/>
      <c r="K13" s="31"/>
      <c r="L13" s="36"/>
      <c r="M13" s="37" t="s">
        <v>91</v>
      </c>
      <c r="N13" s="46"/>
      <c r="O13" s="37" t="s">
        <v>92</v>
      </c>
      <c r="P13" s="46"/>
      <c r="Q13" s="37"/>
      <c r="R13" s="31"/>
    </row>
    <row r="14" spans="1:18" ht="16.5" customHeight="1">
      <c r="A14" s="41"/>
      <c r="B14" s="42"/>
      <c r="C14" s="24">
        <v>2</v>
      </c>
      <c r="D14" s="32"/>
      <c r="E14" s="33"/>
      <c r="F14" s="25">
        <v>5</v>
      </c>
      <c r="G14" s="32"/>
      <c r="H14" s="45"/>
      <c r="I14" s="34"/>
      <c r="J14" s="38"/>
      <c r="K14" s="38"/>
      <c r="L14" s="33"/>
      <c r="M14" s="34"/>
      <c r="N14" s="45"/>
      <c r="O14" s="32"/>
      <c r="P14" s="33"/>
      <c r="Q14" s="34"/>
      <c r="R14" s="38"/>
    </row>
    <row r="15" spans="1:18" ht="16.5" customHeight="1">
      <c r="A15" s="43"/>
      <c r="B15" s="44"/>
      <c r="C15" s="26">
        <v>3</v>
      </c>
      <c r="D15" s="47"/>
      <c r="E15" s="48"/>
      <c r="F15" s="27">
        <v>6</v>
      </c>
      <c r="G15" s="47"/>
      <c r="H15" s="54"/>
      <c r="I15" s="53"/>
      <c r="J15" s="58"/>
      <c r="K15" s="58"/>
      <c r="L15" s="48"/>
      <c r="M15" s="53"/>
      <c r="N15" s="54"/>
      <c r="O15" s="47"/>
      <c r="P15" s="48"/>
      <c r="Q15" s="53"/>
      <c r="R15" s="58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8"/>
      <c r="B17" s="89">
        <v>1</v>
      </c>
      <c r="C17" s="9" t="s">
        <v>1</v>
      </c>
      <c r="E17" s="63" t="s">
        <v>106</v>
      </c>
      <c r="F17" s="63"/>
      <c r="G17" s="74" t="s">
        <v>107</v>
      </c>
      <c r="H17" s="74"/>
      <c r="I17" s="62">
        <v>0.6104166666666667</v>
      </c>
      <c r="J17" s="62"/>
      <c r="K17" s="61" t="s">
        <v>108</v>
      </c>
      <c r="L17" s="61"/>
      <c r="M17" s="62">
        <v>0.6798611111111111</v>
      </c>
      <c r="N17" s="62"/>
      <c r="O17" s="61" t="s">
        <v>109</v>
      </c>
      <c r="P17" s="61"/>
      <c r="Q17" s="79">
        <f>SUM(M17-I17)</f>
        <v>0.06944444444444442</v>
      </c>
      <c r="R17" s="79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9" t="s">
        <v>2</v>
      </c>
      <c r="B19" s="50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9" t="s">
        <v>93</v>
      </c>
      <c r="B20" s="60"/>
      <c r="C20" s="17">
        <v>1</v>
      </c>
      <c r="D20" s="18">
        <v>0</v>
      </c>
      <c r="E20" s="19">
        <v>0</v>
      </c>
      <c r="F20" s="18">
        <v>0</v>
      </c>
      <c r="G20" s="18">
        <v>0</v>
      </c>
      <c r="H20" s="18">
        <v>0</v>
      </c>
      <c r="I20" s="18">
        <v>0</v>
      </c>
      <c r="J20" s="18"/>
      <c r="K20" s="64" t="s">
        <v>94</v>
      </c>
      <c r="L20" s="65"/>
      <c r="M20" s="66"/>
      <c r="N20" s="18"/>
      <c r="O20" s="18"/>
      <c r="P20" s="18"/>
      <c r="Q20" s="20"/>
      <c r="R20" s="21">
        <f>SUM(C20:Q20)</f>
        <v>1</v>
      </c>
    </row>
    <row r="21" spans="1:18" ht="27.75" customHeight="1">
      <c r="A21" s="59" t="s">
        <v>192</v>
      </c>
      <c r="B21" s="60"/>
      <c r="C21" s="17">
        <v>0</v>
      </c>
      <c r="D21" s="18">
        <v>1</v>
      </c>
      <c r="E21" s="19">
        <v>0</v>
      </c>
      <c r="F21" s="18">
        <v>0</v>
      </c>
      <c r="G21" s="18">
        <v>0</v>
      </c>
      <c r="H21" s="18">
        <v>4</v>
      </c>
      <c r="I21" s="18" t="s">
        <v>110</v>
      </c>
      <c r="J21" s="18"/>
      <c r="K21" s="67"/>
      <c r="L21" s="68"/>
      <c r="M21" s="69"/>
      <c r="N21" s="18"/>
      <c r="O21" s="18"/>
      <c r="P21" s="18"/>
      <c r="Q21" s="20"/>
      <c r="R21" s="30">
        <v>8</v>
      </c>
    </row>
    <row r="22" spans="1:18" ht="21" customHeight="1">
      <c r="A22" s="49" t="s">
        <v>2</v>
      </c>
      <c r="B22" s="75"/>
      <c r="C22" s="71" t="s">
        <v>101</v>
      </c>
      <c r="D22" s="56"/>
      <c r="E22" s="56"/>
      <c r="F22" s="56"/>
      <c r="G22" s="56"/>
      <c r="H22" s="72"/>
      <c r="I22" s="55" t="s">
        <v>102</v>
      </c>
      <c r="J22" s="56"/>
      <c r="K22" s="76" t="s">
        <v>103</v>
      </c>
      <c r="L22" s="77"/>
      <c r="M22" s="80" t="s">
        <v>104</v>
      </c>
      <c r="N22" s="81"/>
      <c r="O22" s="57" t="s">
        <v>105</v>
      </c>
      <c r="P22" s="82"/>
      <c r="Q22" s="82"/>
      <c r="R22" s="82"/>
    </row>
    <row r="23" spans="1:18" ht="16.5" customHeight="1">
      <c r="A23" s="41" t="str">
        <f>A20</f>
        <v>姫路飾西</v>
      </c>
      <c r="B23" s="42"/>
      <c r="C23" s="22" t="s">
        <v>6</v>
      </c>
      <c r="D23" s="35" t="s">
        <v>89</v>
      </c>
      <c r="E23" s="36"/>
      <c r="F23" s="23">
        <v>4</v>
      </c>
      <c r="G23" s="35"/>
      <c r="H23" s="46"/>
      <c r="I23" s="37" t="s">
        <v>95</v>
      </c>
      <c r="J23" s="31"/>
      <c r="K23" s="31"/>
      <c r="L23" s="36"/>
      <c r="M23" s="37"/>
      <c r="N23" s="46"/>
      <c r="O23" s="35"/>
      <c r="P23" s="36"/>
      <c r="Q23" s="37"/>
      <c r="R23" s="31"/>
    </row>
    <row r="24" spans="1:18" ht="16.5" customHeight="1">
      <c r="A24" s="41"/>
      <c r="B24" s="42"/>
      <c r="C24" s="24">
        <v>2</v>
      </c>
      <c r="D24" s="32"/>
      <c r="E24" s="33"/>
      <c r="F24" s="25">
        <v>5</v>
      </c>
      <c r="G24" s="32"/>
      <c r="H24" s="45"/>
      <c r="I24" s="34"/>
      <c r="J24" s="38"/>
      <c r="K24" s="38"/>
      <c r="L24" s="33"/>
      <c r="M24" s="34"/>
      <c r="N24" s="45"/>
      <c r="O24" s="32"/>
      <c r="P24" s="33"/>
      <c r="Q24" s="34"/>
      <c r="R24" s="38"/>
    </row>
    <row r="25" spans="1:18" ht="16.5" customHeight="1">
      <c r="A25" s="43"/>
      <c r="B25" s="44"/>
      <c r="C25" s="26">
        <v>3</v>
      </c>
      <c r="D25" s="47"/>
      <c r="E25" s="48"/>
      <c r="F25" s="27">
        <v>6</v>
      </c>
      <c r="G25" s="47"/>
      <c r="H25" s="54"/>
      <c r="I25" s="53"/>
      <c r="J25" s="58"/>
      <c r="K25" s="58"/>
      <c r="L25" s="48"/>
      <c r="M25" s="53"/>
      <c r="N25" s="54"/>
      <c r="O25" s="47"/>
      <c r="P25" s="48"/>
      <c r="Q25" s="53"/>
      <c r="R25" s="58"/>
    </row>
    <row r="26" spans="1:18" ht="16.5" customHeight="1">
      <c r="A26" s="39" t="str">
        <f>A21</f>
        <v>神　　戸</v>
      </c>
      <c r="B26" s="40"/>
      <c r="C26" s="22" t="s">
        <v>6</v>
      </c>
      <c r="D26" s="35" t="s">
        <v>96</v>
      </c>
      <c r="E26" s="36"/>
      <c r="F26" s="23">
        <v>4</v>
      </c>
      <c r="G26" s="35"/>
      <c r="H26" s="46"/>
      <c r="I26" s="37" t="s">
        <v>97</v>
      </c>
      <c r="J26" s="31"/>
      <c r="K26" s="31"/>
      <c r="L26" s="36"/>
      <c r="M26" s="37" t="s">
        <v>98</v>
      </c>
      <c r="N26" s="46"/>
      <c r="O26" s="35" t="s">
        <v>99</v>
      </c>
      <c r="P26" s="36"/>
      <c r="Q26" s="37"/>
      <c r="R26" s="31"/>
    </row>
    <row r="27" spans="1:18" ht="16.5" customHeight="1">
      <c r="A27" s="41"/>
      <c r="B27" s="42"/>
      <c r="C27" s="24">
        <v>2</v>
      </c>
      <c r="D27" s="32"/>
      <c r="E27" s="33"/>
      <c r="F27" s="25">
        <v>5</v>
      </c>
      <c r="G27" s="32"/>
      <c r="H27" s="45"/>
      <c r="I27" s="34"/>
      <c r="J27" s="38"/>
      <c r="K27" s="38"/>
      <c r="L27" s="33"/>
      <c r="M27" s="34" t="s">
        <v>100</v>
      </c>
      <c r="N27" s="45"/>
      <c r="O27" s="32"/>
      <c r="P27" s="33"/>
      <c r="Q27" s="34"/>
      <c r="R27" s="38"/>
    </row>
    <row r="28" spans="1:18" ht="16.5" customHeight="1">
      <c r="A28" s="43"/>
      <c r="B28" s="44"/>
      <c r="C28" s="26">
        <v>3</v>
      </c>
      <c r="D28" s="47"/>
      <c r="E28" s="48"/>
      <c r="F28" s="27">
        <v>6</v>
      </c>
      <c r="G28" s="47"/>
      <c r="H28" s="54"/>
      <c r="I28" s="53"/>
      <c r="J28" s="58"/>
      <c r="K28" s="58"/>
      <c r="L28" s="48"/>
      <c r="M28" s="53"/>
      <c r="N28" s="54"/>
      <c r="O28" s="47"/>
      <c r="P28" s="48"/>
      <c r="Q28" s="53"/>
      <c r="R28" s="58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5">
    <mergeCell ref="I25:J25"/>
    <mergeCell ref="A26:B28"/>
    <mergeCell ref="K20:M21"/>
    <mergeCell ref="K1:L1"/>
    <mergeCell ref="A1:H1"/>
    <mergeCell ref="D28:E28"/>
    <mergeCell ref="G28:H28"/>
    <mergeCell ref="I28:J28"/>
    <mergeCell ref="K28:L28"/>
    <mergeCell ref="D27:E27"/>
    <mergeCell ref="G27:H27"/>
    <mergeCell ref="K26:L26"/>
    <mergeCell ref="K25:L25"/>
    <mergeCell ref="M27:N27"/>
    <mergeCell ref="O27:P27"/>
    <mergeCell ref="Q27:R27"/>
    <mergeCell ref="Q4:R4"/>
    <mergeCell ref="O4:P4"/>
    <mergeCell ref="M4:N4"/>
    <mergeCell ref="M13:N13"/>
    <mergeCell ref="O13:P13"/>
    <mergeCell ref="M15:N15"/>
    <mergeCell ref="M28:N28"/>
    <mergeCell ref="O28:P28"/>
    <mergeCell ref="Q28:R28"/>
    <mergeCell ref="O25:P25"/>
    <mergeCell ref="Q25:R25"/>
    <mergeCell ref="M26:N26"/>
    <mergeCell ref="O26:P26"/>
    <mergeCell ref="Q26:R26"/>
    <mergeCell ref="M25:N25"/>
    <mergeCell ref="E17:F17"/>
    <mergeCell ref="G17:H17"/>
    <mergeCell ref="G12:H12"/>
    <mergeCell ref="G13:H13"/>
    <mergeCell ref="G14:H14"/>
    <mergeCell ref="G15:H15"/>
    <mergeCell ref="D12:E12"/>
    <mergeCell ref="I17:J17"/>
    <mergeCell ref="I22:J22"/>
    <mergeCell ref="G4:H4"/>
    <mergeCell ref="I12:J12"/>
    <mergeCell ref="I13:J13"/>
    <mergeCell ref="I14:J14"/>
    <mergeCell ref="I15:J15"/>
    <mergeCell ref="G10:H10"/>
    <mergeCell ref="G11:H11"/>
    <mergeCell ref="K17:L17"/>
    <mergeCell ref="M17:N17"/>
    <mergeCell ref="O17:P17"/>
    <mergeCell ref="Q17:R17"/>
    <mergeCell ref="I26:J26"/>
    <mergeCell ref="I27:J27"/>
    <mergeCell ref="K27:L27"/>
    <mergeCell ref="A22:B22"/>
    <mergeCell ref="C22:H22"/>
    <mergeCell ref="G25:H25"/>
    <mergeCell ref="D26:E26"/>
    <mergeCell ref="G26:H26"/>
    <mergeCell ref="G24:H24"/>
    <mergeCell ref="G23:H23"/>
    <mergeCell ref="K22:L22"/>
    <mergeCell ref="A13:B15"/>
    <mergeCell ref="A19:B19"/>
    <mergeCell ref="A20:B20"/>
    <mergeCell ref="A21:B21"/>
    <mergeCell ref="K15:L15"/>
    <mergeCell ref="D14:E14"/>
    <mergeCell ref="I4:J4"/>
    <mergeCell ref="K4:L4"/>
    <mergeCell ref="E4:F4"/>
    <mergeCell ref="I9:J9"/>
    <mergeCell ref="K12:L12"/>
    <mergeCell ref="K13:L13"/>
    <mergeCell ref="K9:L9"/>
    <mergeCell ref="I10:J10"/>
    <mergeCell ref="I11:J11"/>
    <mergeCell ref="K10:L10"/>
    <mergeCell ref="K11:L11"/>
    <mergeCell ref="K3:L3"/>
    <mergeCell ref="M9:N9"/>
    <mergeCell ref="K14:L14"/>
    <mergeCell ref="M14:N14"/>
    <mergeCell ref="M12:N12"/>
    <mergeCell ref="M3:Q3"/>
    <mergeCell ref="Q15:R15"/>
    <mergeCell ref="O11:P11"/>
    <mergeCell ref="O12:P12"/>
    <mergeCell ref="Q11:R11"/>
    <mergeCell ref="Q12:R12"/>
    <mergeCell ref="D13:E13"/>
    <mergeCell ref="O14:P14"/>
    <mergeCell ref="O15:P15"/>
    <mergeCell ref="O10:P10"/>
    <mergeCell ref="O9:R9"/>
    <mergeCell ref="M10:N10"/>
    <mergeCell ref="Q10:R10"/>
    <mergeCell ref="M11:N11"/>
    <mergeCell ref="Q13:R13"/>
    <mergeCell ref="Q14:R14"/>
    <mergeCell ref="A6:B6"/>
    <mergeCell ref="A7:B7"/>
    <mergeCell ref="A8:B8"/>
    <mergeCell ref="C9:H9"/>
    <mergeCell ref="A9:B9"/>
    <mergeCell ref="I24:J24"/>
    <mergeCell ref="K24:L24"/>
    <mergeCell ref="M24:N24"/>
    <mergeCell ref="M23:N23"/>
    <mergeCell ref="K23:L23"/>
    <mergeCell ref="I23:J23"/>
    <mergeCell ref="Q23:R23"/>
    <mergeCell ref="O24:P24"/>
    <mergeCell ref="Q24:R24"/>
    <mergeCell ref="M22:N22"/>
    <mergeCell ref="O23:P23"/>
    <mergeCell ref="O22:R22"/>
    <mergeCell ref="A10:B12"/>
    <mergeCell ref="A23:B25"/>
    <mergeCell ref="D23:E23"/>
    <mergeCell ref="D24:E24"/>
    <mergeCell ref="D25:E25"/>
    <mergeCell ref="D15:E15"/>
    <mergeCell ref="D10:E10"/>
    <mergeCell ref="D11:E11"/>
  </mergeCells>
  <dataValidations count="3">
    <dataValidation allowBlank="1" showInputMessage="1" showErrorMessage="1" imeMode="halfAlpha" sqref="I4:J4 M17:N17 I17:J17 C7:Q8 J1 O1 M1 M4:N4 C20:Q21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84" t="s">
        <v>86</v>
      </c>
      <c r="B1" s="85"/>
      <c r="C1" s="85"/>
      <c r="D1" s="85"/>
      <c r="E1" s="85"/>
      <c r="F1" s="85"/>
      <c r="G1" s="85"/>
      <c r="H1" s="85"/>
      <c r="I1" s="1" t="s">
        <v>7</v>
      </c>
      <c r="J1" s="2">
        <v>4</v>
      </c>
      <c r="K1" s="83" t="s">
        <v>87</v>
      </c>
      <c r="L1" s="83"/>
      <c r="M1" s="3">
        <v>7</v>
      </c>
      <c r="N1" s="4" t="s">
        <v>0</v>
      </c>
      <c r="O1" s="3">
        <v>14</v>
      </c>
      <c r="P1" s="1" t="s">
        <v>8</v>
      </c>
      <c r="Q1" s="5" t="s">
        <v>9</v>
      </c>
      <c r="R1" s="6" t="s">
        <v>11</v>
      </c>
    </row>
    <row r="2" ht="5.25" customHeight="1"/>
    <row r="3" spans="11:18" ht="18.75" customHeight="1">
      <c r="K3" s="70" t="s">
        <v>12</v>
      </c>
      <c r="L3" s="70"/>
      <c r="M3" s="78" t="s">
        <v>67</v>
      </c>
      <c r="N3" s="78"/>
      <c r="O3" s="78"/>
      <c r="P3" s="78"/>
      <c r="Q3" s="78"/>
      <c r="R3" s="8" t="s">
        <v>27</v>
      </c>
    </row>
    <row r="4" spans="1:18" ht="18.75" customHeight="1">
      <c r="A4" s="88"/>
      <c r="B4" s="89">
        <v>2</v>
      </c>
      <c r="C4" s="9" t="s">
        <v>1</v>
      </c>
      <c r="E4" s="63" t="s">
        <v>5</v>
      </c>
      <c r="F4" s="63"/>
      <c r="G4" s="74" t="s">
        <v>28</v>
      </c>
      <c r="H4" s="74"/>
      <c r="I4" s="62">
        <v>0.4798611111111111</v>
      </c>
      <c r="J4" s="62"/>
      <c r="K4" s="61" t="s">
        <v>29</v>
      </c>
      <c r="L4" s="61"/>
      <c r="M4" s="62">
        <v>0.5513888888888888</v>
      </c>
      <c r="N4" s="62"/>
      <c r="O4" s="61" t="s">
        <v>30</v>
      </c>
      <c r="P4" s="61"/>
      <c r="Q4" s="79">
        <f>SUM(M4-I4)</f>
        <v>0.07152777777777769</v>
      </c>
      <c r="R4" s="79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9" t="s">
        <v>2</v>
      </c>
      <c r="B6" s="50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9" t="s">
        <v>111</v>
      </c>
      <c r="B7" s="60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/>
      <c r="K7" s="64" t="s">
        <v>94</v>
      </c>
      <c r="L7" s="65"/>
      <c r="M7" s="66"/>
      <c r="N7" s="18"/>
      <c r="O7" s="18"/>
      <c r="P7" s="18"/>
      <c r="Q7" s="20"/>
      <c r="R7" s="21">
        <f>SUM(C7:Q7)</f>
        <v>0</v>
      </c>
    </row>
    <row r="8" spans="1:18" ht="27.75" customHeight="1">
      <c r="A8" s="59" t="s">
        <v>112</v>
      </c>
      <c r="B8" s="60"/>
      <c r="C8" s="17">
        <v>2</v>
      </c>
      <c r="D8" s="18">
        <v>0</v>
      </c>
      <c r="E8" s="19">
        <v>1</v>
      </c>
      <c r="F8" s="18">
        <v>1</v>
      </c>
      <c r="G8" s="18">
        <v>5</v>
      </c>
      <c r="H8" s="18">
        <v>0</v>
      </c>
      <c r="I8" s="18" t="s">
        <v>125</v>
      </c>
      <c r="J8" s="18"/>
      <c r="K8" s="67"/>
      <c r="L8" s="68"/>
      <c r="M8" s="69"/>
      <c r="N8" s="18"/>
      <c r="O8" s="18"/>
      <c r="P8" s="18"/>
      <c r="Q8" s="20"/>
      <c r="R8" s="30">
        <f>SUM(C8:Q8)</f>
        <v>9</v>
      </c>
    </row>
    <row r="9" spans="1:18" ht="21" customHeight="1">
      <c r="A9" s="49" t="s">
        <v>2</v>
      </c>
      <c r="B9" s="50"/>
      <c r="C9" s="71" t="s">
        <v>126</v>
      </c>
      <c r="D9" s="56"/>
      <c r="E9" s="56"/>
      <c r="F9" s="56"/>
      <c r="G9" s="56"/>
      <c r="H9" s="72"/>
      <c r="I9" s="55" t="s">
        <v>127</v>
      </c>
      <c r="J9" s="57"/>
      <c r="K9" s="73" t="s">
        <v>128</v>
      </c>
      <c r="L9" s="52"/>
      <c r="M9" s="51" t="s">
        <v>129</v>
      </c>
      <c r="N9" s="52"/>
      <c r="O9" s="55" t="s">
        <v>130</v>
      </c>
      <c r="P9" s="56"/>
      <c r="Q9" s="56"/>
      <c r="R9" s="57"/>
    </row>
    <row r="10" spans="1:18" ht="16.5" customHeight="1">
      <c r="A10" s="41" t="str">
        <f>A7</f>
        <v>武庫荘総合</v>
      </c>
      <c r="B10" s="42"/>
      <c r="C10" s="22" t="s">
        <v>6</v>
      </c>
      <c r="D10" s="35" t="s">
        <v>113</v>
      </c>
      <c r="E10" s="36"/>
      <c r="F10" s="23">
        <v>4</v>
      </c>
      <c r="G10" s="35"/>
      <c r="H10" s="46"/>
      <c r="I10" s="37" t="s">
        <v>114</v>
      </c>
      <c r="J10" s="31"/>
      <c r="K10" s="31"/>
      <c r="L10" s="36"/>
      <c r="M10" s="86"/>
      <c r="N10" s="87"/>
      <c r="O10" s="86"/>
      <c r="P10" s="87"/>
      <c r="Q10" s="37"/>
      <c r="R10" s="31"/>
    </row>
    <row r="11" spans="1:18" ht="16.5" customHeight="1">
      <c r="A11" s="41"/>
      <c r="B11" s="42"/>
      <c r="C11" s="24">
        <v>2</v>
      </c>
      <c r="D11" s="32" t="s">
        <v>62</v>
      </c>
      <c r="E11" s="33"/>
      <c r="F11" s="25">
        <v>5</v>
      </c>
      <c r="G11" s="32"/>
      <c r="H11" s="45"/>
      <c r="I11" s="34"/>
      <c r="J11" s="38"/>
      <c r="K11" s="38"/>
      <c r="L11" s="33"/>
      <c r="M11" s="90"/>
      <c r="N11" s="91"/>
      <c r="O11" s="90"/>
      <c r="P11" s="91"/>
      <c r="Q11" s="34"/>
      <c r="R11" s="38"/>
    </row>
    <row r="12" spans="1:18" ht="16.5" customHeight="1">
      <c r="A12" s="43"/>
      <c r="B12" s="44"/>
      <c r="C12" s="26">
        <v>3</v>
      </c>
      <c r="D12" s="47"/>
      <c r="E12" s="48"/>
      <c r="F12" s="27">
        <v>6</v>
      </c>
      <c r="G12" s="47"/>
      <c r="H12" s="54"/>
      <c r="I12" s="53"/>
      <c r="J12" s="58"/>
      <c r="K12" s="58"/>
      <c r="L12" s="48"/>
      <c r="M12" s="92"/>
      <c r="N12" s="93"/>
      <c r="O12" s="92"/>
      <c r="P12" s="93"/>
      <c r="Q12" s="53"/>
      <c r="R12" s="58"/>
    </row>
    <row r="13" spans="1:18" ht="16.5" customHeight="1">
      <c r="A13" s="39" t="str">
        <f>A8</f>
        <v>明石商業</v>
      </c>
      <c r="B13" s="40"/>
      <c r="C13" s="22" t="s">
        <v>6</v>
      </c>
      <c r="D13" s="35" t="s">
        <v>115</v>
      </c>
      <c r="E13" s="36"/>
      <c r="F13" s="23">
        <v>4</v>
      </c>
      <c r="G13" s="35"/>
      <c r="H13" s="46"/>
      <c r="I13" s="37" t="s">
        <v>116</v>
      </c>
      <c r="J13" s="31"/>
      <c r="K13" s="31" t="s">
        <v>61</v>
      </c>
      <c r="L13" s="36"/>
      <c r="M13" s="37" t="s">
        <v>117</v>
      </c>
      <c r="N13" s="46"/>
      <c r="O13" s="37"/>
      <c r="P13" s="46"/>
      <c r="Q13" s="37"/>
      <c r="R13" s="31"/>
    </row>
    <row r="14" spans="1:18" ht="16.5" customHeight="1">
      <c r="A14" s="41"/>
      <c r="B14" s="42"/>
      <c r="C14" s="24">
        <v>2</v>
      </c>
      <c r="D14" s="32"/>
      <c r="E14" s="33"/>
      <c r="F14" s="25">
        <v>5</v>
      </c>
      <c r="G14" s="32"/>
      <c r="H14" s="45"/>
      <c r="I14" s="34"/>
      <c r="J14" s="38"/>
      <c r="K14" s="38"/>
      <c r="L14" s="33"/>
      <c r="M14" s="34"/>
      <c r="N14" s="45"/>
      <c r="O14" s="32"/>
      <c r="P14" s="33"/>
      <c r="Q14" s="34"/>
      <c r="R14" s="38"/>
    </row>
    <row r="15" spans="1:18" ht="16.5" customHeight="1">
      <c r="A15" s="43"/>
      <c r="B15" s="44"/>
      <c r="C15" s="26">
        <v>3</v>
      </c>
      <c r="D15" s="47"/>
      <c r="E15" s="48"/>
      <c r="F15" s="27">
        <v>6</v>
      </c>
      <c r="G15" s="47"/>
      <c r="H15" s="54"/>
      <c r="I15" s="53"/>
      <c r="J15" s="58"/>
      <c r="K15" s="58"/>
      <c r="L15" s="48"/>
      <c r="M15" s="53"/>
      <c r="N15" s="54"/>
      <c r="O15" s="47"/>
      <c r="P15" s="48"/>
      <c r="Q15" s="53"/>
      <c r="R15" s="58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8"/>
      <c r="B17" s="89">
        <v>2</v>
      </c>
      <c r="C17" s="9" t="s">
        <v>1</v>
      </c>
      <c r="E17" s="63" t="s">
        <v>54</v>
      </c>
      <c r="F17" s="63"/>
      <c r="G17" s="74" t="s">
        <v>31</v>
      </c>
      <c r="H17" s="74"/>
      <c r="I17" s="62">
        <v>0.579861111111111</v>
      </c>
      <c r="J17" s="62"/>
      <c r="K17" s="61" t="s">
        <v>32</v>
      </c>
      <c r="L17" s="61"/>
      <c r="M17" s="62">
        <v>0.6569444444444444</v>
      </c>
      <c r="N17" s="62"/>
      <c r="O17" s="61" t="s">
        <v>33</v>
      </c>
      <c r="P17" s="61"/>
      <c r="Q17" s="79">
        <f>SUM(M17-I17)</f>
        <v>0.07708333333333339</v>
      </c>
      <c r="R17" s="79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9" t="s">
        <v>2</v>
      </c>
      <c r="B19" s="50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9" t="s">
        <v>118</v>
      </c>
      <c r="B20" s="60"/>
      <c r="C20" s="17">
        <v>1</v>
      </c>
      <c r="D20" s="18">
        <v>1</v>
      </c>
      <c r="E20" s="19">
        <v>0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3</v>
      </c>
    </row>
    <row r="21" spans="1:18" ht="27.75" customHeight="1">
      <c r="A21" s="59" t="s">
        <v>58</v>
      </c>
      <c r="B21" s="60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5</v>
      </c>
      <c r="I21" s="18">
        <v>0</v>
      </c>
      <c r="J21" s="18">
        <v>0</v>
      </c>
      <c r="K21" s="18" t="s">
        <v>131</v>
      </c>
      <c r="L21" s="18"/>
      <c r="M21" s="18"/>
      <c r="N21" s="18"/>
      <c r="O21" s="18"/>
      <c r="P21" s="18"/>
      <c r="Q21" s="20"/>
      <c r="R21" s="30">
        <f>SUM(C21:Q21)</f>
        <v>5</v>
      </c>
    </row>
    <row r="22" spans="1:18" ht="21" customHeight="1">
      <c r="A22" s="49" t="s">
        <v>2</v>
      </c>
      <c r="B22" s="75"/>
      <c r="C22" s="71" t="s">
        <v>126</v>
      </c>
      <c r="D22" s="56"/>
      <c r="E22" s="56"/>
      <c r="F22" s="56"/>
      <c r="G22" s="56"/>
      <c r="H22" s="72"/>
      <c r="I22" s="55" t="s">
        <v>127</v>
      </c>
      <c r="J22" s="56"/>
      <c r="K22" s="76" t="s">
        <v>128</v>
      </c>
      <c r="L22" s="77"/>
      <c r="M22" s="80" t="s">
        <v>129</v>
      </c>
      <c r="N22" s="81"/>
      <c r="O22" s="57" t="s">
        <v>130</v>
      </c>
      <c r="P22" s="82"/>
      <c r="Q22" s="82"/>
      <c r="R22" s="82"/>
    </row>
    <row r="23" spans="1:18" ht="16.5" customHeight="1">
      <c r="A23" s="41" t="str">
        <f>A20</f>
        <v>県立農業</v>
      </c>
      <c r="B23" s="42"/>
      <c r="C23" s="22" t="s">
        <v>6</v>
      </c>
      <c r="D23" s="35" t="s">
        <v>119</v>
      </c>
      <c r="E23" s="36"/>
      <c r="F23" s="23">
        <v>4</v>
      </c>
      <c r="G23" s="35"/>
      <c r="H23" s="46"/>
      <c r="I23" s="37" t="s">
        <v>120</v>
      </c>
      <c r="J23" s="31"/>
      <c r="K23" s="31"/>
      <c r="L23" s="36"/>
      <c r="M23" s="37"/>
      <c r="N23" s="46"/>
      <c r="O23" s="35" t="s">
        <v>121</v>
      </c>
      <c r="P23" s="36"/>
      <c r="Q23" s="37"/>
      <c r="R23" s="31"/>
    </row>
    <row r="24" spans="1:18" ht="16.5" customHeight="1">
      <c r="A24" s="41"/>
      <c r="B24" s="42"/>
      <c r="C24" s="24">
        <v>2</v>
      </c>
      <c r="D24" s="32" t="s">
        <v>122</v>
      </c>
      <c r="E24" s="33"/>
      <c r="F24" s="25">
        <v>5</v>
      </c>
      <c r="G24" s="32"/>
      <c r="H24" s="45"/>
      <c r="I24" s="34"/>
      <c r="J24" s="38"/>
      <c r="K24" s="38"/>
      <c r="L24" s="33"/>
      <c r="M24" s="34"/>
      <c r="N24" s="45"/>
      <c r="O24" s="32" t="s">
        <v>122</v>
      </c>
      <c r="P24" s="33"/>
      <c r="Q24" s="34"/>
      <c r="R24" s="38"/>
    </row>
    <row r="25" spans="1:18" ht="16.5" customHeight="1">
      <c r="A25" s="43"/>
      <c r="B25" s="44"/>
      <c r="C25" s="26">
        <v>3</v>
      </c>
      <c r="D25" s="47"/>
      <c r="E25" s="48"/>
      <c r="F25" s="27">
        <v>6</v>
      </c>
      <c r="G25" s="47"/>
      <c r="H25" s="54"/>
      <c r="I25" s="53"/>
      <c r="J25" s="58"/>
      <c r="K25" s="58"/>
      <c r="L25" s="48"/>
      <c r="M25" s="53"/>
      <c r="N25" s="54"/>
      <c r="O25" s="47"/>
      <c r="P25" s="48"/>
      <c r="Q25" s="53"/>
      <c r="R25" s="58"/>
    </row>
    <row r="26" spans="1:18" ht="16.5" customHeight="1">
      <c r="A26" s="39" t="str">
        <f>A21</f>
        <v>猪名川</v>
      </c>
      <c r="B26" s="40"/>
      <c r="C26" s="22" t="s">
        <v>6</v>
      </c>
      <c r="D26" s="35" t="s">
        <v>123</v>
      </c>
      <c r="E26" s="36"/>
      <c r="F26" s="23">
        <v>4</v>
      </c>
      <c r="G26" s="35"/>
      <c r="H26" s="46"/>
      <c r="I26" s="37" t="s">
        <v>60</v>
      </c>
      <c r="J26" s="31"/>
      <c r="K26" s="31"/>
      <c r="L26" s="36"/>
      <c r="M26" s="37"/>
      <c r="N26" s="46"/>
      <c r="O26" s="35" t="s">
        <v>124</v>
      </c>
      <c r="P26" s="36"/>
      <c r="Q26" s="37"/>
      <c r="R26" s="31"/>
    </row>
    <row r="27" spans="1:18" ht="16.5" customHeight="1">
      <c r="A27" s="41"/>
      <c r="B27" s="42"/>
      <c r="C27" s="24">
        <v>2</v>
      </c>
      <c r="D27" s="32"/>
      <c r="E27" s="33"/>
      <c r="F27" s="25">
        <v>5</v>
      </c>
      <c r="G27" s="32"/>
      <c r="H27" s="45"/>
      <c r="I27" s="34"/>
      <c r="J27" s="38"/>
      <c r="K27" s="38"/>
      <c r="L27" s="33"/>
      <c r="M27" s="34"/>
      <c r="N27" s="45"/>
      <c r="O27" s="32"/>
      <c r="P27" s="33"/>
      <c r="Q27" s="34"/>
      <c r="R27" s="38"/>
    </row>
    <row r="28" spans="1:18" ht="16.5" customHeight="1">
      <c r="A28" s="43"/>
      <c r="B28" s="44"/>
      <c r="C28" s="26">
        <v>3</v>
      </c>
      <c r="D28" s="47"/>
      <c r="E28" s="48"/>
      <c r="F28" s="27">
        <v>6</v>
      </c>
      <c r="G28" s="47"/>
      <c r="H28" s="54"/>
      <c r="I28" s="53"/>
      <c r="J28" s="58"/>
      <c r="K28" s="58"/>
      <c r="L28" s="48"/>
      <c r="M28" s="53"/>
      <c r="N28" s="54"/>
      <c r="O28" s="47"/>
      <c r="P28" s="48"/>
      <c r="Q28" s="53"/>
      <c r="R28" s="58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5">
    <mergeCell ref="O22:R22"/>
    <mergeCell ref="A10:B12"/>
    <mergeCell ref="A23:B25"/>
    <mergeCell ref="D23:E23"/>
    <mergeCell ref="D24:E24"/>
    <mergeCell ref="D25:E25"/>
    <mergeCell ref="D15:E15"/>
    <mergeCell ref="D10:E10"/>
    <mergeCell ref="D11:E11"/>
    <mergeCell ref="Q23:R23"/>
    <mergeCell ref="O24:P24"/>
    <mergeCell ref="Q24:R24"/>
    <mergeCell ref="I24:J24"/>
    <mergeCell ref="K24:L24"/>
    <mergeCell ref="M24:N24"/>
    <mergeCell ref="M23:N23"/>
    <mergeCell ref="O23:P23"/>
    <mergeCell ref="A6:B6"/>
    <mergeCell ref="A7:B7"/>
    <mergeCell ref="A8:B8"/>
    <mergeCell ref="C9:H9"/>
    <mergeCell ref="A9:B9"/>
    <mergeCell ref="O9:R9"/>
    <mergeCell ref="K7:M8"/>
    <mergeCell ref="M10:N10"/>
    <mergeCell ref="Q10:R10"/>
    <mergeCell ref="M11:N11"/>
    <mergeCell ref="Q13:R13"/>
    <mergeCell ref="Q14:R14"/>
    <mergeCell ref="Q15:R15"/>
    <mergeCell ref="Q11:R11"/>
    <mergeCell ref="O10:P10"/>
    <mergeCell ref="O11:P11"/>
    <mergeCell ref="O12:P12"/>
    <mergeCell ref="M15:N15"/>
    <mergeCell ref="K3:L3"/>
    <mergeCell ref="M9:N9"/>
    <mergeCell ref="K14:L14"/>
    <mergeCell ref="M14:N14"/>
    <mergeCell ref="M12:N12"/>
    <mergeCell ref="I9:J9"/>
    <mergeCell ref="K12:L12"/>
    <mergeCell ref="K13:L13"/>
    <mergeCell ref="K9:L9"/>
    <mergeCell ref="I10:J10"/>
    <mergeCell ref="I11:J11"/>
    <mergeCell ref="K10:L10"/>
    <mergeCell ref="K11:L11"/>
    <mergeCell ref="I4:J4"/>
    <mergeCell ref="K4:L4"/>
    <mergeCell ref="E4:F4"/>
    <mergeCell ref="K22:L22"/>
    <mergeCell ref="A13:B15"/>
    <mergeCell ref="A19:B19"/>
    <mergeCell ref="A20:B20"/>
    <mergeCell ref="A21:B21"/>
    <mergeCell ref="K15:L15"/>
    <mergeCell ref="D14:E14"/>
    <mergeCell ref="A22:B22"/>
    <mergeCell ref="C22:H22"/>
    <mergeCell ref="G25:H25"/>
    <mergeCell ref="D26:E26"/>
    <mergeCell ref="G26:H26"/>
    <mergeCell ref="G24:H24"/>
    <mergeCell ref="G23:H23"/>
    <mergeCell ref="K23:L23"/>
    <mergeCell ref="M22:N22"/>
    <mergeCell ref="I23:J23"/>
    <mergeCell ref="I26:J26"/>
    <mergeCell ref="I27:J27"/>
    <mergeCell ref="K27:L27"/>
    <mergeCell ref="M28:N28"/>
    <mergeCell ref="M26:N26"/>
    <mergeCell ref="K17:L17"/>
    <mergeCell ref="M17:N17"/>
    <mergeCell ref="O17:P17"/>
    <mergeCell ref="Q17:R17"/>
    <mergeCell ref="I17:J17"/>
    <mergeCell ref="I22:J22"/>
    <mergeCell ref="G4:H4"/>
    <mergeCell ref="I12:J12"/>
    <mergeCell ref="I13:J13"/>
    <mergeCell ref="I14:J14"/>
    <mergeCell ref="I15:J15"/>
    <mergeCell ref="G10:H10"/>
    <mergeCell ref="G11:H11"/>
    <mergeCell ref="E17:F17"/>
    <mergeCell ref="G17:H17"/>
    <mergeCell ref="G12:H12"/>
    <mergeCell ref="G13:H13"/>
    <mergeCell ref="G14:H14"/>
    <mergeCell ref="G15:H15"/>
    <mergeCell ref="D12:E12"/>
    <mergeCell ref="D13:E13"/>
    <mergeCell ref="O28:P28"/>
    <mergeCell ref="Q28:R28"/>
    <mergeCell ref="O25:P25"/>
    <mergeCell ref="Q25:R25"/>
    <mergeCell ref="O26:P26"/>
    <mergeCell ref="Q26:R26"/>
    <mergeCell ref="Q12:R12"/>
    <mergeCell ref="O14:P14"/>
    <mergeCell ref="O15:P15"/>
    <mergeCell ref="M25:N25"/>
    <mergeCell ref="M3:Q3"/>
    <mergeCell ref="M27:N27"/>
    <mergeCell ref="O27:P27"/>
    <mergeCell ref="Q27:R27"/>
    <mergeCell ref="Q4:R4"/>
    <mergeCell ref="O4:P4"/>
    <mergeCell ref="M4:N4"/>
    <mergeCell ref="M13:N13"/>
    <mergeCell ref="O13:P13"/>
    <mergeCell ref="K1:L1"/>
    <mergeCell ref="A1:H1"/>
    <mergeCell ref="D28:E28"/>
    <mergeCell ref="G28:H28"/>
    <mergeCell ref="I28:J28"/>
    <mergeCell ref="K28:L28"/>
    <mergeCell ref="D27:E27"/>
    <mergeCell ref="G27:H27"/>
    <mergeCell ref="K26:L26"/>
    <mergeCell ref="K25:L25"/>
    <mergeCell ref="I25:J25"/>
    <mergeCell ref="A26:B28"/>
  </mergeCells>
  <dataValidations count="3">
    <dataValidation allowBlank="1" showInputMessage="1" showErrorMessage="1" imeMode="halfAlpha" sqref="M17:N17 I17:J17 C20:Q21 J1 O1 I4:J4 M1 M4:N4 C7:Q8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84" t="s">
        <v>86</v>
      </c>
      <c r="B1" s="85"/>
      <c r="C1" s="85"/>
      <c r="D1" s="85"/>
      <c r="E1" s="85"/>
      <c r="F1" s="85"/>
      <c r="G1" s="85"/>
      <c r="H1" s="85"/>
      <c r="I1" s="1" t="s">
        <v>7</v>
      </c>
      <c r="J1" s="2">
        <v>5</v>
      </c>
      <c r="K1" s="83" t="s">
        <v>87</v>
      </c>
      <c r="L1" s="83"/>
      <c r="M1" s="3">
        <v>7</v>
      </c>
      <c r="N1" s="4" t="s">
        <v>0</v>
      </c>
      <c r="O1" s="3">
        <v>15</v>
      </c>
      <c r="P1" s="1" t="s">
        <v>8</v>
      </c>
      <c r="Q1" s="5" t="s">
        <v>132</v>
      </c>
      <c r="R1" s="6" t="s">
        <v>4</v>
      </c>
    </row>
    <row r="2" ht="5.25" customHeight="1"/>
    <row r="3" spans="11:18" ht="18.75" customHeight="1">
      <c r="K3" s="70" t="s">
        <v>13</v>
      </c>
      <c r="L3" s="70"/>
      <c r="M3" s="78" t="s">
        <v>67</v>
      </c>
      <c r="N3" s="78"/>
      <c r="O3" s="78"/>
      <c r="P3" s="78"/>
      <c r="Q3" s="78"/>
      <c r="R3" s="8" t="s">
        <v>27</v>
      </c>
    </row>
    <row r="4" spans="1:18" ht="18.75" customHeight="1">
      <c r="A4" s="88"/>
      <c r="B4" s="89">
        <v>2</v>
      </c>
      <c r="C4" s="9" t="s">
        <v>1</v>
      </c>
      <c r="E4" s="63" t="s">
        <v>5</v>
      </c>
      <c r="F4" s="63"/>
      <c r="G4" s="74" t="s">
        <v>28</v>
      </c>
      <c r="H4" s="74"/>
      <c r="I4" s="62">
        <v>0.4770833333333333</v>
      </c>
      <c r="J4" s="62"/>
      <c r="K4" s="61" t="s">
        <v>29</v>
      </c>
      <c r="L4" s="61"/>
      <c r="M4" s="62">
        <v>0.5638888888888889</v>
      </c>
      <c r="N4" s="62"/>
      <c r="O4" s="61" t="s">
        <v>30</v>
      </c>
      <c r="P4" s="61"/>
      <c r="Q4" s="79">
        <f>SUM(M4-I4)</f>
        <v>0.08680555555555558</v>
      </c>
      <c r="R4" s="79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9" t="s">
        <v>2</v>
      </c>
      <c r="B6" s="50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9" t="s">
        <v>133</v>
      </c>
      <c r="B7" s="60"/>
      <c r="C7" s="17">
        <v>0</v>
      </c>
      <c r="D7" s="18">
        <v>0</v>
      </c>
      <c r="E7" s="19">
        <v>0</v>
      </c>
      <c r="F7" s="18">
        <v>2</v>
      </c>
      <c r="G7" s="18">
        <v>2</v>
      </c>
      <c r="H7" s="18">
        <v>0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f>SUM(C7:Q7)</f>
        <v>4</v>
      </c>
    </row>
    <row r="8" spans="1:18" ht="27.75" customHeight="1">
      <c r="A8" s="59" t="s">
        <v>134</v>
      </c>
      <c r="B8" s="60"/>
      <c r="C8" s="17">
        <v>1</v>
      </c>
      <c r="D8" s="18">
        <v>0</v>
      </c>
      <c r="E8" s="19">
        <v>5</v>
      </c>
      <c r="F8" s="18">
        <v>3</v>
      </c>
      <c r="G8" s="18">
        <v>0</v>
      </c>
      <c r="H8" s="18">
        <v>0</v>
      </c>
      <c r="I8" s="18">
        <v>0</v>
      </c>
      <c r="J8" s="18">
        <v>0</v>
      </c>
      <c r="K8" s="18" t="s">
        <v>149</v>
      </c>
      <c r="L8" s="18"/>
      <c r="M8" s="18"/>
      <c r="N8" s="18"/>
      <c r="O8" s="18"/>
      <c r="P8" s="18"/>
      <c r="Q8" s="20"/>
      <c r="R8" s="30">
        <f>SUM(C8:Q8)</f>
        <v>9</v>
      </c>
    </row>
    <row r="9" spans="1:18" ht="21" customHeight="1">
      <c r="A9" s="49" t="s">
        <v>2</v>
      </c>
      <c r="B9" s="50"/>
      <c r="C9" s="71" t="s">
        <v>150</v>
      </c>
      <c r="D9" s="56"/>
      <c r="E9" s="56"/>
      <c r="F9" s="56"/>
      <c r="G9" s="56"/>
      <c r="H9" s="72"/>
      <c r="I9" s="55" t="s">
        <v>151</v>
      </c>
      <c r="J9" s="57"/>
      <c r="K9" s="73" t="s">
        <v>152</v>
      </c>
      <c r="L9" s="52"/>
      <c r="M9" s="51" t="s">
        <v>153</v>
      </c>
      <c r="N9" s="52"/>
      <c r="O9" s="55" t="s">
        <v>154</v>
      </c>
      <c r="P9" s="56"/>
      <c r="Q9" s="56"/>
      <c r="R9" s="57"/>
    </row>
    <row r="10" spans="1:18" ht="16.5" customHeight="1">
      <c r="A10" s="41" t="str">
        <f>A7</f>
        <v>三木北</v>
      </c>
      <c r="B10" s="42"/>
      <c r="C10" s="22" t="s">
        <v>6</v>
      </c>
      <c r="D10" s="35" t="s">
        <v>17</v>
      </c>
      <c r="E10" s="36"/>
      <c r="F10" s="23">
        <v>4</v>
      </c>
      <c r="G10" s="35"/>
      <c r="H10" s="46"/>
      <c r="I10" s="37" t="s">
        <v>135</v>
      </c>
      <c r="J10" s="31"/>
      <c r="K10" s="31"/>
      <c r="L10" s="36"/>
      <c r="M10" s="86"/>
      <c r="N10" s="87"/>
      <c r="O10" s="86" t="s">
        <v>136</v>
      </c>
      <c r="P10" s="87"/>
      <c r="Q10" s="37"/>
      <c r="R10" s="31"/>
    </row>
    <row r="11" spans="1:18" ht="16.5" customHeight="1">
      <c r="A11" s="41"/>
      <c r="B11" s="42"/>
      <c r="C11" s="24">
        <v>2</v>
      </c>
      <c r="D11" s="32" t="s">
        <v>137</v>
      </c>
      <c r="E11" s="33"/>
      <c r="F11" s="25">
        <v>5</v>
      </c>
      <c r="G11" s="32"/>
      <c r="H11" s="45"/>
      <c r="I11" s="34"/>
      <c r="J11" s="38"/>
      <c r="K11" s="38"/>
      <c r="L11" s="33"/>
      <c r="M11" s="90"/>
      <c r="N11" s="91"/>
      <c r="O11" s="90"/>
      <c r="P11" s="91"/>
      <c r="Q11" s="34"/>
      <c r="R11" s="38"/>
    </row>
    <row r="12" spans="1:18" ht="16.5" customHeight="1">
      <c r="A12" s="43"/>
      <c r="B12" s="44"/>
      <c r="C12" s="26">
        <v>3</v>
      </c>
      <c r="D12" s="47"/>
      <c r="E12" s="48"/>
      <c r="F12" s="27">
        <v>6</v>
      </c>
      <c r="G12" s="47"/>
      <c r="H12" s="54"/>
      <c r="I12" s="53"/>
      <c r="J12" s="58"/>
      <c r="K12" s="58"/>
      <c r="L12" s="48"/>
      <c r="M12" s="92"/>
      <c r="N12" s="93"/>
      <c r="O12" s="92"/>
      <c r="P12" s="93"/>
      <c r="Q12" s="53"/>
      <c r="R12" s="58"/>
    </row>
    <row r="13" spans="1:18" ht="16.5" customHeight="1">
      <c r="A13" s="39" t="str">
        <f>A8</f>
        <v>関西学院</v>
      </c>
      <c r="B13" s="40"/>
      <c r="C13" s="22" t="s">
        <v>6</v>
      </c>
      <c r="D13" s="35" t="s">
        <v>138</v>
      </c>
      <c r="E13" s="36"/>
      <c r="F13" s="23">
        <v>4</v>
      </c>
      <c r="G13" s="35"/>
      <c r="H13" s="46"/>
      <c r="I13" s="37" t="s">
        <v>139</v>
      </c>
      <c r="J13" s="31"/>
      <c r="K13" s="31" t="s">
        <v>140</v>
      </c>
      <c r="L13" s="36"/>
      <c r="M13" s="37"/>
      <c r="N13" s="46"/>
      <c r="O13" s="37" t="s">
        <v>138</v>
      </c>
      <c r="P13" s="46"/>
      <c r="Q13" s="37"/>
      <c r="R13" s="31"/>
    </row>
    <row r="14" spans="1:18" ht="16.5" customHeight="1">
      <c r="A14" s="41"/>
      <c r="B14" s="42"/>
      <c r="C14" s="24">
        <v>2</v>
      </c>
      <c r="D14" s="32" t="s">
        <v>155</v>
      </c>
      <c r="E14" s="33"/>
      <c r="F14" s="25">
        <v>5</v>
      </c>
      <c r="G14" s="32"/>
      <c r="H14" s="45"/>
      <c r="I14" s="34" t="s">
        <v>141</v>
      </c>
      <c r="J14" s="38"/>
      <c r="K14" s="38"/>
      <c r="L14" s="33"/>
      <c r="M14" s="34"/>
      <c r="N14" s="45"/>
      <c r="O14" s="32"/>
      <c r="P14" s="33"/>
      <c r="Q14" s="34"/>
      <c r="R14" s="38"/>
    </row>
    <row r="15" spans="1:18" ht="16.5" customHeight="1">
      <c r="A15" s="43"/>
      <c r="B15" s="44"/>
      <c r="C15" s="26">
        <v>3</v>
      </c>
      <c r="D15" s="47"/>
      <c r="E15" s="48"/>
      <c r="F15" s="27">
        <v>6</v>
      </c>
      <c r="G15" s="47"/>
      <c r="H15" s="54"/>
      <c r="I15" s="53"/>
      <c r="J15" s="58"/>
      <c r="K15" s="58"/>
      <c r="L15" s="48"/>
      <c r="M15" s="53"/>
      <c r="N15" s="54"/>
      <c r="O15" s="47"/>
      <c r="P15" s="48"/>
      <c r="Q15" s="53"/>
      <c r="R15" s="58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8"/>
      <c r="B17" s="89">
        <v>2</v>
      </c>
      <c r="C17" s="9" t="s">
        <v>1</v>
      </c>
      <c r="E17" s="63" t="s">
        <v>156</v>
      </c>
      <c r="F17" s="63"/>
      <c r="G17" s="74" t="s">
        <v>157</v>
      </c>
      <c r="H17" s="74"/>
      <c r="I17" s="62">
        <v>0.59375</v>
      </c>
      <c r="J17" s="62"/>
      <c r="K17" s="61" t="s">
        <v>158</v>
      </c>
      <c r="L17" s="61"/>
      <c r="M17" s="62">
        <v>0.6722222222222222</v>
      </c>
      <c r="N17" s="62"/>
      <c r="O17" s="61" t="s">
        <v>159</v>
      </c>
      <c r="P17" s="61"/>
      <c r="Q17" s="79">
        <f>SUM(M17-I17)</f>
        <v>0.07847222222222217</v>
      </c>
      <c r="R17" s="79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9" t="s">
        <v>2</v>
      </c>
      <c r="B19" s="50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9" t="s">
        <v>195</v>
      </c>
      <c r="B20" s="60"/>
      <c r="C20" s="17">
        <v>2</v>
      </c>
      <c r="D20" s="18">
        <v>0</v>
      </c>
      <c r="E20" s="19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2</v>
      </c>
    </row>
    <row r="21" spans="1:18" ht="27.75" customHeight="1">
      <c r="A21" s="59" t="s">
        <v>196</v>
      </c>
      <c r="B21" s="60"/>
      <c r="C21" s="17">
        <v>0</v>
      </c>
      <c r="D21" s="18">
        <v>2</v>
      </c>
      <c r="E21" s="19">
        <v>0</v>
      </c>
      <c r="F21" s="18">
        <v>0</v>
      </c>
      <c r="G21" s="18">
        <v>1</v>
      </c>
      <c r="H21" s="18">
        <v>0</v>
      </c>
      <c r="I21" s="18">
        <v>0</v>
      </c>
      <c r="J21" s="18">
        <v>0</v>
      </c>
      <c r="K21" s="18" t="s">
        <v>160</v>
      </c>
      <c r="L21" s="18"/>
      <c r="M21" s="18"/>
      <c r="N21" s="18"/>
      <c r="O21" s="18"/>
      <c r="P21" s="18"/>
      <c r="Q21" s="20"/>
      <c r="R21" s="30">
        <f>SUM(C21:Q21)</f>
        <v>3</v>
      </c>
    </row>
    <row r="22" spans="1:18" ht="21" customHeight="1">
      <c r="A22" s="49" t="s">
        <v>2</v>
      </c>
      <c r="B22" s="75"/>
      <c r="C22" s="71" t="s">
        <v>150</v>
      </c>
      <c r="D22" s="56"/>
      <c r="E22" s="56"/>
      <c r="F22" s="56"/>
      <c r="G22" s="56"/>
      <c r="H22" s="72"/>
      <c r="I22" s="55" t="s">
        <v>151</v>
      </c>
      <c r="J22" s="56"/>
      <c r="K22" s="76" t="s">
        <v>152</v>
      </c>
      <c r="L22" s="77"/>
      <c r="M22" s="80" t="s">
        <v>153</v>
      </c>
      <c r="N22" s="81"/>
      <c r="O22" s="57" t="s">
        <v>154</v>
      </c>
      <c r="P22" s="82"/>
      <c r="Q22" s="82"/>
      <c r="R22" s="82"/>
    </row>
    <row r="23" spans="1:18" ht="16.5" customHeight="1">
      <c r="A23" s="41" t="str">
        <f>A20</f>
        <v>福　　崎</v>
      </c>
      <c r="B23" s="42"/>
      <c r="C23" s="22" t="s">
        <v>6</v>
      </c>
      <c r="D23" s="35" t="s">
        <v>142</v>
      </c>
      <c r="E23" s="36"/>
      <c r="F23" s="23">
        <v>4</v>
      </c>
      <c r="G23" s="35"/>
      <c r="H23" s="46"/>
      <c r="I23" s="37" t="s">
        <v>143</v>
      </c>
      <c r="J23" s="31"/>
      <c r="K23" s="31"/>
      <c r="L23" s="36"/>
      <c r="M23" s="37"/>
      <c r="N23" s="46"/>
      <c r="O23" s="35" t="s">
        <v>144</v>
      </c>
      <c r="P23" s="36"/>
      <c r="Q23" s="37"/>
      <c r="R23" s="31"/>
    </row>
    <row r="24" spans="1:18" ht="16.5" customHeight="1">
      <c r="A24" s="41"/>
      <c r="B24" s="42"/>
      <c r="C24" s="24">
        <v>2</v>
      </c>
      <c r="D24" s="32"/>
      <c r="E24" s="33"/>
      <c r="F24" s="25">
        <v>5</v>
      </c>
      <c r="G24" s="32"/>
      <c r="H24" s="45"/>
      <c r="I24" s="34"/>
      <c r="J24" s="38"/>
      <c r="K24" s="38"/>
      <c r="L24" s="33"/>
      <c r="M24" s="34"/>
      <c r="N24" s="45"/>
      <c r="O24" s="32" t="s">
        <v>145</v>
      </c>
      <c r="P24" s="33"/>
      <c r="Q24" s="34"/>
      <c r="R24" s="38"/>
    </row>
    <row r="25" spans="1:18" ht="16.5" customHeight="1">
      <c r="A25" s="43"/>
      <c r="B25" s="44"/>
      <c r="C25" s="26">
        <v>3</v>
      </c>
      <c r="D25" s="47"/>
      <c r="E25" s="48"/>
      <c r="F25" s="27">
        <v>6</v>
      </c>
      <c r="G25" s="47"/>
      <c r="H25" s="54"/>
      <c r="I25" s="53"/>
      <c r="J25" s="58"/>
      <c r="K25" s="58"/>
      <c r="L25" s="48"/>
      <c r="M25" s="53"/>
      <c r="N25" s="54"/>
      <c r="O25" s="47" t="s">
        <v>146</v>
      </c>
      <c r="P25" s="48"/>
      <c r="Q25" s="53"/>
      <c r="R25" s="58"/>
    </row>
    <row r="26" spans="1:18" ht="16.5" customHeight="1">
      <c r="A26" s="39" t="str">
        <f>A21</f>
        <v>山　　崎</v>
      </c>
      <c r="B26" s="40"/>
      <c r="C26" s="22" t="s">
        <v>6</v>
      </c>
      <c r="D26" s="35" t="s">
        <v>147</v>
      </c>
      <c r="E26" s="36"/>
      <c r="F26" s="23">
        <v>4</v>
      </c>
      <c r="G26" s="35"/>
      <c r="H26" s="46"/>
      <c r="I26" s="37" t="s">
        <v>148</v>
      </c>
      <c r="J26" s="31"/>
      <c r="K26" s="31"/>
      <c r="L26" s="36"/>
      <c r="M26" s="37"/>
      <c r="N26" s="46"/>
      <c r="O26" s="35" t="s">
        <v>147</v>
      </c>
      <c r="P26" s="36"/>
      <c r="Q26" s="37"/>
      <c r="R26" s="31"/>
    </row>
    <row r="27" spans="1:18" ht="16.5" customHeight="1">
      <c r="A27" s="41"/>
      <c r="B27" s="42"/>
      <c r="C27" s="24">
        <v>2</v>
      </c>
      <c r="D27" s="32"/>
      <c r="E27" s="33"/>
      <c r="F27" s="25">
        <v>5</v>
      </c>
      <c r="G27" s="32"/>
      <c r="H27" s="45"/>
      <c r="I27" s="34"/>
      <c r="J27" s="38"/>
      <c r="K27" s="38"/>
      <c r="L27" s="33"/>
      <c r="M27" s="34"/>
      <c r="N27" s="45"/>
      <c r="O27" s="32"/>
      <c r="P27" s="33"/>
      <c r="Q27" s="34"/>
      <c r="R27" s="38"/>
    </row>
    <row r="28" spans="1:18" ht="16.5" customHeight="1">
      <c r="A28" s="43"/>
      <c r="B28" s="44"/>
      <c r="C28" s="26">
        <v>3</v>
      </c>
      <c r="D28" s="47"/>
      <c r="E28" s="48"/>
      <c r="F28" s="27">
        <v>6</v>
      </c>
      <c r="G28" s="47"/>
      <c r="H28" s="54"/>
      <c r="I28" s="53"/>
      <c r="J28" s="58"/>
      <c r="K28" s="58"/>
      <c r="L28" s="48"/>
      <c r="M28" s="53"/>
      <c r="N28" s="54"/>
      <c r="O28" s="47"/>
      <c r="P28" s="48"/>
      <c r="Q28" s="53"/>
      <c r="R28" s="58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I25:J25"/>
    <mergeCell ref="A26:B28"/>
    <mergeCell ref="K1:L1"/>
    <mergeCell ref="A1:H1"/>
    <mergeCell ref="D28:E28"/>
    <mergeCell ref="G28:H28"/>
    <mergeCell ref="I28:J28"/>
    <mergeCell ref="K28:L28"/>
    <mergeCell ref="D27:E27"/>
    <mergeCell ref="G27:H27"/>
    <mergeCell ref="K26:L26"/>
    <mergeCell ref="K25:L25"/>
    <mergeCell ref="M25:N25"/>
    <mergeCell ref="M3:Q3"/>
    <mergeCell ref="M27:N27"/>
    <mergeCell ref="O27:P27"/>
    <mergeCell ref="Q27:R27"/>
    <mergeCell ref="Q4:R4"/>
    <mergeCell ref="O4:P4"/>
    <mergeCell ref="M4:N4"/>
    <mergeCell ref="M13:N13"/>
    <mergeCell ref="O13:P13"/>
    <mergeCell ref="O28:P28"/>
    <mergeCell ref="Q28:R28"/>
    <mergeCell ref="O25:P25"/>
    <mergeCell ref="Q25:R25"/>
    <mergeCell ref="O26:P26"/>
    <mergeCell ref="Q26:R26"/>
    <mergeCell ref="Q12:R12"/>
    <mergeCell ref="O14:P14"/>
    <mergeCell ref="O15:P15"/>
    <mergeCell ref="E17:F17"/>
    <mergeCell ref="G17:H17"/>
    <mergeCell ref="G12:H12"/>
    <mergeCell ref="G13:H13"/>
    <mergeCell ref="G14:H14"/>
    <mergeCell ref="G15:H15"/>
    <mergeCell ref="D12:E12"/>
    <mergeCell ref="D13:E13"/>
    <mergeCell ref="I17:J17"/>
    <mergeCell ref="I22:J22"/>
    <mergeCell ref="G4:H4"/>
    <mergeCell ref="I12:J12"/>
    <mergeCell ref="I13:J13"/>
    <mergeCell ref="I14:J14"/>
    <mergeCell ref="I15:J15"/>
    <mergeCell ref="G10:H10"/>
    <mergeCell ref="G11:H11"/>
    <mergeCell ref="K17:L17"/>
    <mergeCell ref="M17:N17"/>
    <mergeCell ref="O17:P17"/>
    <mergeCell ref="Q17:R17"/>
    <mergeCell ref="M22:N22"/>
    <mergeCell ref="I23:J23"/>
    <mergeCell ref="I26:J26"/>
    <mergeCell ref="I27:J27"/>
    <mergeCell ref="K27:L27"/>
    <mergeCell ref="M28:N28"/>
    <mergeCell ref="M26:N26"/>
    <mergeCell ref="K23:L23"/>
    <mergeCell ref="A22:B22"/>
    <mergeCell ref="C22:H22"/>
    <mergeCell ref="G25:H25"/>
    <mergeCell ref="D26:E26"/>
    <mergeCell ref="G26:H26"/>
    <mergeCell ref="G24:H24"/>
    <mergeCell ref="G23:H23"/>
    <mergeCell ref="K22:L22"/>
    <mergeCell ref="A13:B15"/>
    <mergeCell ref="A19:B19"/>
    <mergeCell ref="A20:B20"/>
    <mergeCell ref="A21:B21"/>
    <mergeCell ref="K15:L15"/>
    <mergeCell ref="D14:E14"/>
    <mergeCell ref="I4:J4"/>
    <mergeCell ref="K4:L4"/>
    <mergeCell ref="E4:F4"/>
    <mergeCell ref="I9:J9"/>
    <mergeCell ref="K12:L12"/>
    <mergeCell ref="K13:L13"/>
    <mergeCell ref="K9:L9"/>
    <mergeCell ref="I10:J10"/>
    <mergeCell ref="I11:J11"/>
    <mergeCell ref="K10:L10"/>
    <mergeCell ref="K11:L11"/>
    <mergeCell ref="K3:L3"/>
    <mergeCell ref="M9:N9"/>
    <mergeCell ref="K14:L14"/>
    <mergeCell ref="M14:N14"/>
    <mergeCell ref="M12:N12"/>
    <mergeCell ref="O10:P10"/>
    <mergeCell ref="O11:P11"/>
    <mergeCell ref="O12:P12"/>
    <mergeCell ref="M15:N15"/>
    <mergeCell ref="M10:N10"/>
    <mergeCell ref="Q10:R10"/>
    <mergeCell ref="M11:N11"/>
    <mergeCell ref="Q13:R13"/>
    <mergeCell ref="Q14:R14"/>
    <mergeCell ref="Q15:R15"/>
    <mergeCell ref="Q11:R11"/>
    <mergeCell ref="M23:N23"/>
    <mergeCell ref="O23:P23"/>
    <mergeCell ref="A6:B6"/>
    <mergeCell ref="A7:B7"/>
    <mergeCell ref="A8:B8"/>
    <mergeCell ref="C9:H9"/>
    <mergeCell ref="A9:B9"/>
    <mergeCell ref="O9:R9"/>
    <mergeCell ref="O24:P24"/>
    <mergeCell ref="Q24:R24"/>
    <mergeCell ref="I24:J24"/>
    <mergeCell ref="K24:L24"/>
    <mergeCell ref="M24:N24"/>
    <mergeCell ref="O22:R22"/>
    <mergeCell ref="A10:B12"/>
    <mergeCell ref="A23:B25"/>
    <mergeCell ref="D23:E23"/>
    <mergeCell ref="D24:E24"/>
    <mergeCell ref="D25:E25"/>
    <mergeCell ref="D15:E15"/>
    <mergeCell ref="D10:E10"/>
    <mergeCell ref="D11:E11"/>
    <mergeCell ref="Q23:R23"/>
  </mergeCells>
  <dataValidations count="3">
    <dataValidation allowBlank="1" showInputMessage="1" showErrorMessage="1" imeMode="halfAlpha" sqref="M17:N17 I17:J17 C20:Q21 J1 O1 C7:Q8 M1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84" t="s">
        <v>86</v>
      </c>
      <c r="B1" s="85"/>
      <c r="C1" s="85"/>
      <c r="D1" s="85"/>
      <c r="E1" s="85"/>
      <c r="F1" s="85"/>
      <c r="G1" s="85"/>
      <c r="H1" s="85"/>
      <c r="I1" s="1" t="s">
        <v>7</v>
      </c>
      <c r="J1" s="2">
        <v>6</v>
      </c>
      <c r="K1" s="83" t="s">
        <v>87</v>
      </c>
      <c r="L1" s="83"/>
      <c r="M1" s="3">
        <v>7</v>
      </c>
      <c r="N1" s="4" t="s">
        <v>0</v>
      </c>
      <c r="O1" s="3">
        <v>16</v>
      </c>
      <c r="P1" s="1" t="s">
        <v>8</v>
      </c>
      <c r="Q1" s="5" t="s">
        <v>50</v>
      </c>
      <c r="R1" s="6" t="s">
        <v>4</v>
      </c>
    </row>
    <row r="2" ht="5.25" customHeight="1"/>
    <row r="3" spans="11:18" ht="18.75" customHeight="1">
      <c r="K3" s="70" t="s">
        <v>13</v>
      </c>
      <c r="L3" s="70"/>
      <c r="M3" s="78" t="s">
        <v>67</v>
      </c>
      <c r="N3" s="78"/>
      <c r="O3" s="78"/>
      <c r="P3" s="78"/>
      <c r="Q3" s="78"/>
      <c r="R3" s="8" t="s">
        <v>27</v>
      </c>
    </row>
    <row r="4" spans="1:18" ht="18.75" customHeight="1">
      <c r="A4" s="88"/>
      <c r="B4" s="89">
        <v>2</v>
      </c>
      <c r="C4" s="9" t="s">
        <v>1</v>
      </c>
      <c r="E4" s="63" t="s">
        <v>5</v>
      </c>
      <c r="F4" s="63"/>
      <c r="G4" s="74" t="s">
        <v>28</v>
      </c>
      <c r="H4" s="74"/>
      <c r="I4" s="62">
        <v>0.4777777777777778</v>
      </c>
      <c r="J4" s="62"/>
      <c r="K4" s="61" t="s">
        <v>29</v>
      </c>
      <c r="L4" s="61"/>
      <c r="M4" s="62">
        <v>0.5222222222222223</v>
      </c>
      <c r="N4" s="62"/>
      <c r="O4" s="61" t="s">
        <v>30</v>
      </c>
      <c r="P4" s="61"/>
      <c r="Q4" s="79">
        <f>SUM(M4-I4)</f>
        <v>0.04444444444444445</v>
      </c>
      <c r="R4" s="79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9" t="s">
        <v>2</v>
      </c>
      <c r="B6" s="50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9" t="s">
        <v>193</v>
      </c>
      <c r="B7" s="60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/>
      <c r="I7" s="64" t="s">
        <v>197</v>
      </c>
      <c r="J7" s="65"/>
      <c r="K7" s="66"/>
      <c r="L7" s="18"/>
      <c r="M7" s="18"/>
      <c r="N7" s="18"/>
      <c r="O7" s="18"/>
      <c r="P7" s="18"/>
      <c r="Q7" s="20"/>
      <c r="R7" s="21">
        <f>SUM(C7:Q7)</f>
        <v>0</v>
      </c>
    </row>
    <row r="8" spans="1:18" ht="27.75" customHeight="1">
      <c r="A8" s="59" t="s">
        <v>55</v>
      </c>
      <c r="B8" s="60"/>
      <c r="C8" s="17">
        <v>1</v>
      </c>
      <c r="D8" s="18">
        <v>0</v>
      </c>
      <c r="E8" s="19">
        <v>8</v>
      </c>
      <c r="F8" s="18">
        <v>0</v>
      </c>
      <c r="G8" s="18">
        <v>1</v>
      </c>
      <c r="H8" s="18"/>
      <c r="I8" s="67"/>
      <c r="J8" s="68"/>
      <c r="K8" s="69"/>
      <c r="L8" s="18"/>
      <c r="M8" s="18"/>
      <c r="N8" s="18"/>
      <c r="O8" s="18"/>
      <c r="P8" s="18"/>
      <c r="Q8" s="20"/>
      <c r="R8" s="30">
        <f>SUM(C8:Q8)</f>
        <v>10</v>
      </c>
    </row>
    <row r="9" spans="1:18" ht="21" customHeight="1">
      <c r="A9" s="49" t="s">
        <v>2</v>
      </c>
      <c r="B9" s="50"/>
      <c r="C9" s="71" t="s">
        <v>101</v>
      </c>
      <c r="D9" s="56"/>
      <c r="E9" s="56"/>
      <c r="F9" s="56"/>
      <c r="G9" s="56"/>
      <c r="H9" s="72"/>
      <c r="I9" s="55" t="s">
        <v>102</v>
      </c>
      <c r="J9" s="57"/>
      <c r="K9" s="73" t="s">
        <v>103</v>
      </c>
      <c r="L9" s="52"/>
      <c r="M9" s="51" t="s">
        <v>104</v>
      </c>
      <c r="N9" s="52"/>
      <c r="O9" s="55" t="s">
        <v>105</v>
      </c>
      <c r="P9" s="56"/>
      <c r="Q9" s="56"/>
      <c r="R9" s="57"/>
    </row>
    <row r="10" spans="1:18" ht="16.5" customHeight="1">
      <c r="A10" s="41" t="str">
        <f>A7</f>
        <v>吉　川</v>
      </c>
      <c r="B10" s="42"/>
      <c r="C10" s="22" t="s">
        <v>6</v>
      </c>
      <c r="D10" s="35" t="s">
        <v>36</v>
      </c>
      <c r="E10" s="36"/>
      <c r="F10" s="23">
        <v>4</v>
      </c>
      <c r="G10" s="35"/>
      <c r="H10" s="46"/>
      <c r="I10" s="37" t="s">
        <v>10</v>
      </c>
      <c r="J10" s="31"/>
      <c r="K10" s="31"/>
      <c r="L10" s="36"/>
      <c r="M10" s="86"/>
      <c r="N10" s="87"/>
      <c r="O10" s="86"/>
      <c r="P10" s="87"/>
      <c r="Q10" s="37"/>
      <c r="R10" s="31"/>
    </row>
    <row r="11" spans="1:18" ht="16.5" customHeight="1">
      <c r="A11" s="41"/>
      <c r="B11" s="42"/>
      <c r="C11" s="24">
        <v>2</v>
      </c>
      <c r="D11" s="32"/>
      <c r="E11" s="33"/>
      <c r="F11" s="25">
        <v>5</v>
      </c>
      <c r="G11" s="32"/>
      <c r="H11" s="45"/>
      <c r="I11" s="34"/>
      <c r="J11" s="38"/>
      <c r="K11" s="38"/>
      <c r="L11" s="33"/>
      <c r="M11" s="90"/>
      <c r="N11" s="91"/>
      <c r="O11" s="90"/>
      <c r="P11" s="91"/>
      <c r="Q11" s="34"/>
      <c r="R11" s="38"/>
    </row>
    <row r="12" spans="1:18" ht="16.5" customHeight="1">
      <c r="A12" s="43"/>
      <c r="B12" s="44"/>
      <c r="C12" s="26">
        <v>3</v>
      </c>
      <c r="D12" s="47"/>
      <c r="E12" s="48"/>
      <c r="F12" s="27">
        <v>6</v>
      </c>
      <c r="G12" s="47"/>
      <c r="H12" s="54"/>
      <c r="I12" s="53"/>
      <c r="J12" s="58"/>
      <c r="K12" s="58"/>
      <c r="L12" s="48"/>
      <c r="M12" s="92"/>
      <c r="N12" s="93"/>
      <c r="O12" s="92"/>
      <c r="P12" s="93"/>
      <c r="Q12" s="53"/>
      <c r="R12" s="58"/>
    </row>
    <row r="13" spans="1:18" ht="16.5" customHeight="1">
      <c r="A13" s="39" t="str">
        <f>A8</f>
        <v>伊丹西</v>
      </c>
      <c r="B13" s="40"/>
      <c r="C13" s="22" t="s">
        <v>6</v>
      </c>
      <c r="D13" s="35" t="s">
        <v>56</v>
      </c>
      <c r="E13" s="36"/>
      <c r="F13" s="23">
        <v>4</v>
      </c>
      <c r="G13" s="35"/>
      <c r="H13" s="46"/>
      <c r="I13" s="37" t="s">
        <v>57</v>
      </c>
      <c r="J13" s="31"/>
      <c r="K13" s="31"/>
      <c r="L13" s="36"/>
      <c r="M13" s="37" t="s">
        <v>57</v>
      </c>
      <c r="N13" s="46"/>
      <c r="O13" s="37"/>
      <c r="P13" s="46"/>
      <c r="Q13" s="37"/>
      <c r="R13" s="31"/>
    </row>
    <row r="14" spans="1:18" ht="16.5" customHeight="1">
      <c r="A14" s="41"/>
      <c r="B14" s="42"/>
      <c r="C14" s="24">
        <v>2</v>
      </c>
      <c r="D14" s="32"/>
      <c r="E14" s="33"/>
      <c r="F14" s="25">
        <v>5</v>
      </c>
      <c r="G14" s="32"/>
      <c r="H14" s="45"/>
      <c r="I14" s="34"/>
      <c r="J14" s="38"/>
      <c r="K14" s="38"/>
      <c r="L14" s="33"/>
      <c r="M14" s="34" t="s">
        <v>41</v>
      </c>
      <c r="N14" s="45"/>
      <c r="O14" s="32"/>
      <c r="P14" s="33"/>
      <c r="Q14" s="34"/>
      <c r="R14" s="38"/>
    </row>
    <row r="15" spans="1:18" ht="16.5" customHeight="1">
      <c r="A15" s="43"/>
      <c r="B15" s="44"/>
      <c r="C15" s="26">
        <v>3</v>
      </c>
      <c r="D15" s="47"/>
      <c r="E15" s="48"/>
      <c r="F15" s="27">
        <v>6</v>
      </c>
      <c r="G15" s="47"/>
      <c r="H15" s="54"/>
      <c r="I15" s="53"/>
      <c r="J15" s="58"/>
      <c r="K15" s="58"/>
      <c r="L15" s="48"/>
      <c r="M15" s="53"/>
      <c r="N15" s="54"/>
      <c r="O15" s="47"/>
      <c r="P15" s="48"/>
      <c r="Q15" s="53"/>
      <c r="R15" s="58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8"/>
      <c r="B17" s="89">
        <v>2</v>
      </c>
      <c r="C17" s="9" t="s">
        <v>1</v>
      </c>
      <c r="E17" s="63" t="s">
        <v>54</v>
      </c>
      <c r="F17" s="63"/>
      <c r="G17" s="74" t="s">
        <v>31</v>
      </c>
      <c r="H17" s="74"/>
      <c r="I17" s="62">
        <v>0.5618055555555556</v>
      </c>
      <c r="J17" s="62"/>
      <c r="K17" s="61" t="s">
        <v>32</v>
      </c>
      <c r="L17" s="61"/>
      <c r="M17" s="62">
        <v>0.638888888888889</v>
      </c>
      <c r="N17" s="62"/>
      <c r="O17" s="61" t="s">
        <v>33</v>
      </c>
      <c r="P17" s="61"/>
      <c r="Q17" s="79">
        <f>SUM(M17-I17)</f>
        <v>0.07708333333333339</v>
      </c>
      <c r="R17" s="79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9" t="s">
        <v>2</v>
      </c>
      <c r="B19" s="50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9" t="s">
        <v>161</v>
      </c>
      <c r="B20" s="60"/>
      <c r="C20" s="17">
        <v>0</v>
      </c>
      <c r="D20" s="18">
        <v>0</v>
      </c>
      <c r="E20" s="19">
        <v>0</v>
      </c>
      <c r="F20" s="18">
        <v>0</v>
      </c>
      <c r="G20" s="18">
        <v>1</v>
      </c>
      <c r="H20" s="18">
        <v>1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2</v>
      </c>
    </row>
    <row r="21" spans="1:18" ht="27.75" customHeight="1">
      <c r="A21" s="59" t="s">
        <v>162</v>
      </c>
      <c r="B21" s="60"/>
      <c r="C21" s="17">
        <v>0</v>
      </c>
      <c r="D21" s="18">
        <v>0</v>
      </c>
      <c r="E21" s="19">
        <v>3</v>
      </c>
      <c r="F21" s="18">
        <v>0</v>
      </c>
      <c r="G21" s="18">
        <v>0</v>
      </c>
      <c r="H21" s="18">
        <v>0</v>
      </c>
      <c r="I21" s="18">
        <v>1</v>
      </c>
      <c r="J21" s="18">
        <v>0</v>
      </c>
      <c r="K21" s="18" t="s">
        <v>34</v>
      </c>
      <c r="L21" s="18"/>
      <c r="M21" s="18"/>
      <c r="N21" s="18"/>
      <c r="O21" s="18"/>
      <c r="P21" s="18"/>
      <c r="Q21" s="20"/>
      <c r="R21" s="30">
        <f>SUM(C21:Q21)</f>
        <v>4</v>
      </c>
    </row>
    <row r="22" spans="1:18" ht="21" customHeight="1">
      <c r="A22" s="49" t="s">
        <v>2</v>
      </c>
      <c r="B22" s="75"/>
      <c r="C22" s="71" t="s">
        <v>101</v>
      </c>
      <c r="D22" s="56"/>
      <c r="E22" s="56"/>
      <c r="F22" s="56"/>
      <c r="G22" s="56"/>
      <c r="H22" s="72"/>
      <c r="I22" s="55" t="s">
        <v>102</v>
      </c>
      <c r="J22" s="56"/>
      <c r="K22" s="76" t="s">
        <v>103</v>
      </c>
      <c r="L22" s="77"/>
      <c r="M22" s="80" t="s">
        <v>104</v>
      </c>
      <c r="N22" s="81"/>
      <c r="O22" s="57" t="s">
        <v>105</v>
      </c>
      <c r="P22" s="82"/>
      <c r="Q22" s="82"/>
      <c r="R22" s="82"/>
    </row>
    <row r="23" spans="1:18" ht="16.5" customHeight="1">
      <c r="A23" s="41" t="str">
        <f>A20</f>
        <v>県立芦屋</v>
      </c>
      <c r="B23" s="42"/>
      <c r="C23" s="22" t="s">
        <v>6</v>
      </c>
      <c r="D23" s="35" t="s">
        <v>163</v>
      </c>
      <c r="E23" s="36"/>
      <c r="F23" s="23">
        <v>4</v>
      </c>
      <c r="G23" s="35"/>
      <c r="H23" s="46"/>
      <c r="I23" s="37" t="s">
        <v>164</v>
      </c>
      <c r="J23" s="31"/>
      <c r="K23" s="31" t="s">
        <v>164</v>
      </c>
      <c r="L23" s="36"/>
      <c r="M23" s="37"/>
      <c r="N23" s="46"/>
      <c r="O23" s="35" t="s">
        <v>42</v>
      </c>
      <c r="P23" s="36"/>
      <c r="Q23" s="37"/>
      <c r="R23" s="31"/>
    </row>
    <row r="24" spans="1:18" ht="16.5" customHeight="1">
      <c r="A24" s="41"/>
      <c r="B24" s="42"/>
      <c r="C24" s="24">
        <v>2</v>
      </c>
      <c r="D24" s="32"/>
      <c r="E24" s="33"/>
      <c r="F24" s="25">
        <v>5</v>
      </c>
      <c r="G24" s="32"/>
      <c r="H24" s="45"/>
      <c r="I24" s="34"/>
      <c r="J24" s="38"/>
      <c r="K24" s="38"/>
      <c r="L24" s="33"/>
      <c r="M24" s="34"/>
      <c r="N24" s="45"/>
      <c r="O24" s="32"/>
      <c r="P24" s="33"/>
      <c r="Q24" s="34"/>
      <c r="R24" s="38"/>
    </row>
    <row r="25" spans="1:18" ht="16.5" customHeight="1">
      <c r="A25" s="43"/>
      <c r="B25" s="44"/>
      <c r="C25" s="26">
        <v>3</v>
      </c>
      <c r="D25" s="47"/>
      <c r="E25" s="48"/>
      <c r="F25" s="27">
        <v>6</v>
      </c>
      <c r="G25" s="47"/>
      <c r="H25" s="54"/>
      <c r="I25" s="53"/>
      <c r="J25" s="58"/>
      <c r="K25" s="58"/>
      <c r="L25" s="48"/>
      <c r="M25" s="53"/>
      <c r="N25" s="54"/>
      <c r="O25" s="47"/>
      <c r="P25" s="48"/>
      <c r="Q25" s="53"/>
      <c r="R25" s="58"/>
    </row>
    <row r="26" spans="1:18" ht="16.5" customHeight="1">
      <c r="A26" s="39" t="str">
        <f>A21</f>
        <v>明石北</v>
      </c>
      <c r="B26" s="40"/>
      <c r="C26" s="22" t="s">
        <v>6</v>
      </c>
      <c r="D26" s="35" t="s">
        <v>26</v>
      </c>
      <c r="E26" s="36"/>
      <c r="F26" s="23">
        <v>4</v>
      </c>
      <c r="G26" s="35"/>
      <c r="H26" s="46"/>
      <c r="I26" s="37" t="s">
        <v>25</v>
      </c>
      <c r="J26" s="31"/>
      <c r="K26" s="31"/>
      <c r="L26" s="36"/>
      <c r="M26" s="37" t="s">
        <v>25</v>
      </c>
      <c r="N26" s="46"/>
      <c r="O26" s="35"/>
      <c r="P26" s="36"/>
      <c r="Q26" s="37"/>
      <c r="R26" s="31"/>
    </row>
    <row r="27" spans="1:18" ht="16.5" customHeight="1">
      <c r="A27" s="41"/>
      <c r="B27" s="42"/>
      <c r="C27" s="24">
        <v>2</v>
      </c>
      <c r="D27" s="32" t="s">
        <v>147</v>
      </c>
      <c r="E27" s="33"/>
      <c r="F27" s="25">
        <v>5</v>
      </c>
      <c r="G27" s="32"/>
      <c r="H27" s="45"/>
      <c r="I27" s="34"/>
      <c r="J27" s="38"/>
      <c r="K27" s="38"/>
      <c r="L27" s="33"/>
      <c r="M27" s="34" t="s">
        <v>165</v>
      </c>
      <c r="N27" s="45"/>
      <c r="O27" s="32"/>
      <c r="P27" s="33"/>
      <c r="Q27" s="34"/>
      <c r="R27" s="38"/>
    </row>
    <row r="28" spans="1:18" ht="16.5" customHeight="1">
      <c r="A28" s="43"/>
      <c r="B28" s="44"/>
      <c r="C28" s="26">
        <v>3</v>
      </c>
      <c r="D28" s="47"/>
      <c r="E28" s="48"/>
      <c r="F28" s="27">
        <v>6</v>
      </c>
      <c r="G28" s="47"/>
      <c r="H28" s="54"/>
      <c r="I28" s="53"/>
      <c r="J28" s="58"/>
      <c r="K28" s="58"/>
      <c r="L28" s="48"/>
      <c r="M28" s="53" t="s">
        <v>166</v>
      </c>
      <c r="N28" s="54"/>
      <c r="O28" s="47"/>
      <c r="P28" s="48"/>
      <c r="Q28" s="53"/>
      <c r="R28" s="58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5">
    <mergeCell ref="I25:J25"/>
    <mergeCell ref="A26:B28"/>
    <mergeCell ref="K1:L1"/>
    <mergeCell ref="A1:H1"/>
    <mergeCell ref="D28:E28"/>
    <mergeCell ref="G28:H28"/>
    <mergeCell ref="I28:J28"/>
    <mergeCell ref="K28:L28"/>
    <mergeCell ref="D27:E27"/>
    <mergeCell ref="G27:H27"/>
    <mergeCell ref="K26:L26"/>
    <mergeCell ref="K25:L25"/>
    <mergeCell ref="M25:N25"/>
    <mergeCell ref="M3:Q3"/>
    <mergeCell ref="M27:N27"/>
    <mergeCell ref="O27:P27"/>
    <mergeCell ref="Q27:R27"/>
    <mergeCell ref="Q4:R4"/>
    <mergeCell ref="O4:P4"/>
    <mergeCell ref="M4:N4"/>
    <mergeCell ref="M13:N13"/>
    <mergeCell ref="O13:P13"/>
    <mergeCell ref="O28:P28"/>
    <mergeCell ref="Q28:R28"/>
    <mergeCell ref="O25:P25"/>
    <mergeCell ref="Q25:R25"/>
    <mergeCell ref="O26:P26"/>
    <mergeCell ref="Q26:R26"/>
    <mergeCell ref="Q12:R12"/>
    <mergeCell ref="O14:P14"/>
    <mergeCell ref="O15:P15"/>
    <mergeCell ref="E17:F17"/>
    <mergeCell ref="G17:H17"/>
    <mergeCell ref="G12:H12"/>
    <mergeCell ref="G13:H13"/>
    <mergeCell ref="G14:H14"/>
    <mergeCell ref="G15:H15"/>
    <mergeCell ref="D12:E12"/>
    <mergeCell ref="D13:E13"/>
    <mergeCell ref="I17:J17"/>
    <mergeCell ref="I22:J22"/>
    <mergeCell ref="G4:H4"/>
    <mergeCell ref="I12:J12"/>
    <mergeCell ref="I13:J13"/>
    <mergeCell ref="I14:J14"/>
    <mergeCell ref="I15:J15"/>
    <mergeCell ref="G10:H10"/>
    <mergeCell ref="G11:H11"/>
    <mergeCell ref="K17:L17"/>
    <mergeCell ref="M17:N17"/>
    <mergeCell ref="O17:P17"/>
    <mergeCell ref="Q17:R17"/>
    <mergeCell ref="M22:N22"/>
    <mergeCell ref="I23:J23"/>
    <mergeCell ref="I26:J26"/>
    <mergeCell ref="I27:J27"/>
    <mergeCell ref="K27:L27"/>
    <mergeCell ref="M28:N28"/>
    <mergeCell ref="M26:N26"/>
    <mergeCell ref="K23:L23"/>
    <mergeCell ref="A22:B22"/>
    <mergeCell ref="C22:H22"/>
    <mergeCell ref="G25:H25"/>
    <mergeCell ref="D26:E26"/>
    <mergeCell ref="G26:H26"/>
    <mergeCell ref="G24:H24"/>
    <mergeCell ref="G23:H23"/>
    <mergeCell ref="K22:L22"/>
    <mergeCell ref="A13:B15"/>
    <mergeCell ref="A19:B19"/>
    <mergeCell ref="A20:B20"/>
    <mergeCell ref="A21:B21"/>
    <mergeCell ref="K15:L15"/>
    <mergeCell ref="D14:E14"/>
    <mergeCell ref="I4:J4"/>
    <mergeCell ref="K4:L4"/>
    <mergeCell ref="E4:F4"/>
    <mergeCell ref="I7:K8"/>
    <mergeCell ref="I9:J9"/>
    <mergeCell ref="K12:L12"/>
    <mergeCell ref="K13:L13"/>
    <mergeCell ref="K9:L9"/>
    <mergeCell ref="I10:J10"/>
    <mergeCell ref="I11:J11"/>
    <mergeCell ref="K10:L10"/>
    <mergeCell ref="K11:L11"/>
    <mergeCell ref="K3:L3"/>
    <mergeCell ref="M9:N9"/>
    <mergeCell ref="K14:L14"/>
    <mergeCell ref="M14:N14"/>
    <mergeCell ref="M12:N12"/>
    <mergeCell ref="O10:P10"/>
    <mergeCell ref="O11:P11"/>
    <mergeCell ref="O12:P12"/>
    <mergeCell ref="M15:N15"/>
    <mergeCell ref="M10:N10"/>
    <mergeCell ref="Q10:R10"/>
    <mergeCell ref="M11:N11"/>
    <mergeCell ref="Q13:R13"/>
    <mergeCell ref="Q14:R14"/>
    <mergeCell ref="Q15:R15"/>
    <mergeCell ref="Q11:R11"/>
    <mergeCell ref="M23:N23"/>
    <mergeCell ref="O23:P23"/>
    <mergeCell ref="A6:B6"/>
    <mergeCell ref="A7:B7"/>
    <mergeCell ref="A8:B8"/>
    <mergeCell ref="C9:H9"/>
    <mergeCell ref="A9:B9"/>
    <mergeCell ref="O9:R9"/>
    <mergeCell ref="O24:P24"/>
    <mergeCell ref="Q24:R24"/>
    <mergeCell ref="I24:J24"/>
    <mergeCell ref="K24:L24"/>
    <mergeCell ref="M24:N24"/>
    <mergeCell ref="O22:R22"/>
    <mergeCell ref="A10:B12"/>
    <mergeCell ref="A23:B25"/>
    <mergeCell ref="D23:E23"/>
    <mergeCell ref="D24:E24"/>
    <mergeCell ref="D25:E25"/>
    <mergeCell ref="D15:E15"/>
    <mergeCell ref="D10:E10"/>
    <mergeCell ref="D11:E11"/>
    <mergeCell ref="Q23:R23"/>
  </mergeCells>
  <dataValidations count="3">
    <dataValidation allowBlank="1" showInputMessage="1" showErrorMessage="1" imeMode="halfAlpha" sqref="I17:J17 C20:Q21 J1 O1 M1 M4:N4 I4:J4 C7:Q8 M17:N17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84" t="s">
        <v>86</v>
      </c>
      <c r="B1" s="85"/>
      <c r="C1" s="85"/>
      <c r="D1" s="85"/>
      <c r="E1" s="85"/>
      <c r="F1" s="85"/>
      <c r="G1" s="85"/>
      <c r="H1" s="85"/>
      <c r="I1" s="1" t="s">
        <v>7</v>
      </c>
      <c r="J1" s="2">
        <v>7</v>
      </c>
      <c r="K1" s="83" t="s">
        <v>87</v>
      </c>
      <c r="L1" s="83"/>
      <c r="M1" s="3">
        <v>7</v>
      </c>
      <c r="N1" s="4" t="s">
        <v>0</v>
      </c>
      <c r="O1" s="3">
        <v>18</v>
      </c>
      <c r="P1" s="1" t="s">
        <v>8</v>
      </c>
      <c r="Q1" s="5" t="s">
        <v>37</v>
      </c>
      <c r="R1" s="6" t="s">
        <v>43</v>
      </c>
    </row>
    <row r="2" ht="5.25" customHeight="1"/>
    <row r="3" spans="11:18" ht="18.75" customHeight="1">
      <c r="K3" s="70" t="s">
        <v>44</v>
      </c>
      <c r="L3" s="70"/>
      <c r="M3" s="78" t="s">
        <v>67</v>
      </c>
      <c r="N3" s="78"/>
      <c r="O3" s="78"/>
      <c r="P3" s="78"/>
      <c r="Q3" s="78"/>
      <c r="R3" s="8" t="s">
        <v>27</v>
      </c>
    </row>
    <row r="4" spans="1:18" ht="18.75" customHeight="1">
      <c r="A4" s="88"/>
      <c r="B4" s="89">
        <v>2</v>
      </c>
      <c r="C4" s="9" t="s">
        <v>1</v>
      </c>
      <c r="E4" s="63" t="s">
        <v>5</v>
      </c>
      <c r="F4" s="63"/>
      <c r="G4" s="74" t="s">
        <v>28</v>
      </c>
      <c r="H4" s="74"/>
      <c r="I4" s="62">
        <v>0.4145833333333333</v>
      </c>
      <c r="J4" s="62"/>
      <c r="K4" s="61" t="s">
        <v>29</v>
      </c>
      <c r="L4" s="61"/>
      <c r="M4" s="62">
        <v>0.4902777777777778</v>
      </c>
      <c r="N4" s="62"/>
      <c r="O4" s="61" t="s">
        <v>30</v>
      </c>
      <c r="P4" s="61"/>
      <c r="Q4" s="79">
        <f>SUM(M4-I4)</f>
        <v>0.07569444444444451</v>
      </c>
      <c r="R4" s="79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9" t="s">
        <v>2</v>
      </c>
      <c r="B6" s="50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9" t="s">
        <v>194</v>
      </c>
      <c r="B7" s="60"/>
      <c r="C7" s="17">
        <v>0</v>
      </c>
      <c r="D7" s="18">
        <v>1</v>
      </c>
      <c r="E7" s="19">
        <v>0</v>
      </c>
      <c r="F7" s="18">
        <v>0</v>
      </c>
      <c r="G7" s="18">
        <v>1</v>
      </c>
      <c r="H7" s="18">
        <v>2</v>
      </c>
      <c r="I7" s="18">
        <v>6</v>
      </c>
      <c r="J7" s="18"/>
      <c r="K7" s="64" t="s">
        <v>94</v>
      </c>
      <c r="L7" s="65"/>
      <c r="M7" s="66"/>
      <c r="N7" s="18"/>
      <c r="O7" s="18"/>
      <c r="P7" s="18"/>
      <c r="Q7" s="20"/>
      <c r="R7" s="21">
        <f>SUM(C7:Q7)</f>
        <v>10</v>
      </c>
    </row>
    <row r="8" spans="1:18" ht="27.75" customHeight="1">
      <c r="A8" s="59" t="s">
        <v>63</v>
      </c>
      <c r="B8" s="60"/>
      <c r="C8" s="17">
        <v>0</v>
      </c>
      <c r="D8" s="18">
        <v>0</v>
      </c>
      <c r="E8" s="19">
        <v>1</v>
      </c>
      <c r="F8" s="18">
        <v>0</v>
      </c>
      <c r="G8" s="18">
        <v>1</v>
      </c>
      <c r="H8" s="18">
        <v>0</v>
      </c>
      <c r="I8" s="18">
        <v>0</v>
      </c>
      <c r="J8" s="18"/>
      <c r="K8" s="67"/>
      <c r="L8" s="68"/>
      <c r="M8" s="69"/>
      <c r="N8" s="18"/>
      <c r="O8" s="18"/>
      <c r="P8" s="18"/>
      <c r="Q8" s="20"/>
      <c r="R8" s="30">
        <f>SUM(C8:Q8)</f>
        <v>2</v>
      </c>
    </row>
    <row r="9" spans="1:18" ht="21" customHeight="1">
      <c r="A9" s="49" t="s">
        <v>2</v>
      </c>
      <c r="B9" s="50"/>
      <c r="C9" s="71" t="s">
        <v>45</v>
      </c>
      <c r="D9" s="56"/>
      <c r="E9" s="56"/>
      <c r="F9" s="56"/>
      <c r="G9" s="56"/>
      <c r="H9" s="72"/>
      <c r="I9" s="55" t="s">
        <v>46</v>
      </c>
      <c r="J9" s="57"/>
      <c r="K9" s="73" t="s">
        <v>47</v>
      </c>
      <c r="L9" s="52"/>
      <c r="M9" s="51" t="s">
        <v>48</v>
      </c>
      <c r="N9" s="52"/>
      <c r="O9" s="55" t="s">
        <v>49</v>
      </c>
      <c r="P9" s="56"/>
      <c r="Q9" s="56"/>
      <c r="R9" s="57"/>
    </row>
    <row r="10" spans="1:18" ht="16.5" customHeight="1">
      <c r="A10" s="41" t="str">
        <f>A7</f>
        <v>三　　木</v>
      </c>
      <c r="B10" s="42"/>
      <c r="C10" s="22" t="s">
        <v>6</v>
      </c>
      <c r="D10" s="35" t="s">
        <v>167</v>
      </c>
      <c r="E10" s="36"/>
      <c r="F10" s="23">
        <v>4</v>
      </c>
      <c r="G10" s="35"/>
      <c r="H10" s="46"/>
      <c r="I10" s="37" t="s">
        <v>168</v>
      </c>
      <c r="J10" s="31"/>
      <c r="K10" s="31"/>
      <c r="L10" s="36"/>
      <c r="M10" s="86" t="s">
        <v>169</v>
      </c>
      <c r="N10" s="87"/>
      <c r="O10" s="86" t="s">
        <v>170</v>
      </c>
      <c r="P10" s="87"/>
      <c r="Q10" s="37"/>
      <c r="R10" s="31"/>
    </row>
    <row r="11" spans="1:18" ht="16.5" customHeight="1">
      <c r="A11" s="41"/>
      <c r="B11" s="42"/>
      <c r="C11" s="24">
        <v>2</v>
      </c>
      <c r="D11" s="32" t="s">
        <v>171</v>
      </c>
      <c r="E11" s="33"/>
      <c r="F11" s="25">
        <v>5</v>
      </c>
      <c r="G11" s="32"/>
      <c r="H11" s="45"/>
      <c r="I11" s="34" t="s">
        <v>172</v>
      </c>
      <c r="J11" s="38"/>
      <c r="K11" s="38"/>
      <c r="L11" s="33"/>
      <c r="M11" s="90" t="s">
        <v>170</v>
      </c>
      <c r="N11" s="91"/>
      <c r="O11" s="90" t="s">
        <v>173</v>
      </c>
      <c r="P11" s="91"/>
      <c r="Q11" s="34"/>
      <c r="R11" s="38"/>
    </row>
    <row r="12" spans="1:18" ht="16.5" customHeight="1">
      <c r="A12" s="43"/>
      <c r="B12" s="44"/>
      <c r="C12" s="26">
        <v>3</v>
      </c>
      <c r="D12" s="47"/>
      <c r="E12" s="48"/>
      <c r="F12" s="27">
        <v>6</v>
      </c>
      <c r="G12" s="47"/>
      <c r="H12" s="54"/>
      <c r="I12" s="53"/>
      <c r="J12" s="58"/>
      <c r="K12" s="58"/>
      <c r="L12" s="48"/>
      <c r="M12" s="92" t="s">
        <v>174</v>
      </c>
      <c r="N12" s="93"/>
      <c r="O12" s="92"/>
      <c r="P12" s="93"/>
      <c r="Q12" s="53"/>
      <c r="R12" s="58"/>
    </row>
    <row r="13" spans="1:18" ht="16.5" customHeight="1">
      <c r="A13" s="39" t="str">
        <f>A8</f>
        <v>尼崎小田</v>
      </c>
      <c r="B13" s="40"/>
      <c r="C13" s="22" t="s">
        <v>6</v>
      </c>
      <c r="D13" s="35" t="s">
        <v>64</v>
      </c>
      <c r="E13" s="36"/>
      <c r="F13" s="23">
        <v>4</v>
      </c>
      <c r="G13" s="35"/>
      <c r="H13" s="46"/>
      <c r="I13" s="37" t="s">
        <v>66</v>
      </c>
      <c r="J13" s="31"/>
      <c r="K13" s="31"/>
      <c r="L13" s="36"/>
      <c r="M13" s="37" t="s">
        <v>175</v>
      </c>
      <c r="N13" s="46"/>
      <c r="O13" s="37" t="s">
        <v>176</v>
      </c>
      <c r="P13" s="46"/>
      <c r="Q13" s="37"/>
      <c r="R13" s="31"/>
    </row>
    <row r="14" spans="1:18" ht="16.5" customHeight="1">
      <c r="A14" s="41"/>
      <c r="B14" s="42"/>
      <c r="C14" s="24">
        <v>2</v>
      </c>
      <c r="D14" s="32" t="s">
        <v>176</v>
      </c>
      <c r="E14" s="33"/>
      <c r="F14" s="25">
        <v>5</v>
      </c>
      <c r="G14" s="32"/>
      <c r="H14" s="45"/>
      <c r="I14" s="34"/>
      <c r="J14" s="38"/>
      <c r="K14" s="38"/>
      <c r="L14" s="33"/>
      <c r="M14" s="34"/>
      <c r="N14" s="45"/>
      <c r="O14" s="32"/>
      <c r="P14" s="33"/>
      <c r="Q14" s="34"/>
      <c r="R14" s="38"/>
    </row>
    <row r="15" spans="1:18" ht="16.5" customHeight="1">
      <c r="A15" s="43"/>
      <c r="B15" s="44"/>
      <c r="C15" s="26">
        <v>3</v>
      </c>
      <c r="D15" s="47" t="s">
        <v>65</v>
      </c>
      <c r="E15" s="48"/>
      <c r="F15" s="27">
        <v>6</v>
      </c>
      <c r="G15" s="47"/>
      <c r="H15" s="54"/>
      <c r="I15" s="53"/>
      <c r="J15" s="58"/>
      <c r="K15" s="58"/>
      <c r="L15" s="48"/>
      <c r="M15" s="53"/>
      <c r="N15" s="54"/>
      <c r="O15" s="47"/>
      <c r="P15" s="48"/>
      <c r="Q15" s="53"/>
      <c r="R15" s="58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8"/>
      <c r="B17" s="89">
        <v>2</v>
      </c>
      <c r="C17" s="9" t="s">
        <v>1</v>
      </c>
      <c r="E17" s="63" t="s">
        <v>184</v>
      </c>
      <c r="F17" s="63"/>
      <c r="G17" s="74" t="s">
        <v>185</v>
      </c>
      <c r="H17" s="74"/>
      <c r="I17" s="62">
        <v>0.5201388888888888</v>
      </c>
      <c r="J17" s="62"/>
      <c r="K17" s="61" t="s">
        <v>186</v>
      </c>
      <c r="L17" s="61"/>
      <c r="M17" s="62">
        <v>0.5694444444444444</v>
      </c>
      <c r="N17" s="62"/>
      <c r="O17" s="61" t="s">
        <v>187</v>
      </c>
      <c r="P17" s="61"/>
      <c r="Q17" s="79">
        <f>SUM(M17-I17)</f>
        <v>0.0493055555555556</v>
      </c>
      <c r="R17" s="79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9" t="s">
        <v>2</v>
      </c>
      <c r="B19" s="50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9" t="s">
        <v>38</v>
      </c>
      <c r="B20" s="60"/>
      <c r="C20" s="17">
        <v>0</v>
      </c>
      <c r="D20" s="18">
        <v>0</v>
      </c>
      <c r="E20" s="19">
        <v>0</v>
      </c>
      <c r="F20" s="18">
        <v>0</v>
      </c>
      <c r="G20" s="18">
        <v>0</v>
      </c>
      <c r="H20" s="18"/>
      <c r="I20" s="64" t="s">
        <v>197</v>
      </c>
      <c r="J20" s="65"/>
      <c r="K20" s="66"/>
      <c r="L20" s="18"/>
      <c r="M20" s="18"/>
      <c r="N20" s="18"/>
      <c r="O20" s="18"/>
      <c r="P20" s="18"/>
      <c r="Q20" s="20"/>
      <c r="R20" s="21">
        <f>SUM(C20:Q20)</f>
        <v>0</v>
      </c>
    </row>
    <row r="21" spans="1:18" ht="27.75" customHeight="1">
      <c r="A21" s="59" t="s">
        <v>35</v>
      </c>
      <c r="B21" s="60"/>
      <c r="C21" s="17">
        <v>0</v>
      </c>
      <c r="D21" s="18">
        <v>9</v>
      </c>
      <c r="E21" s="19">
        <v>4</v>
      </c>
      <c r="F21" s="18">
        <v>1</v>
      </c>
      <c r="G21" s="18" t="s">
        <v>188</v>
      </c>
      <c r="H21" s="18"/>
      <c r="I21" s="67"/>
      <c r="J21" s="68"/>
      <c r="K21" s="69"/>
      <c r="L21" s="18"/>
      <c r="M21" s="18"/>
      <c r="N21" s="18"/>
      <c r="O21" s="18"/>
      <c r="P21" s="18"/>
      <c r="Q21" s="20"/>
      <c r="R21" s="30">
        <f>SUM(C21:Q21)</f>
        <v>14</v>
      </c>
    </row>
    <row r="22" spans="1:18" ht="21" customHeight="1">
      <c r="A22" s="49" t="s">
        <v>2</v>
      </c>
      <c r="B22" s="75"/>
      <c r="C22" s="71" t="s">
        <v>45</v>
      </c>
      <c r="D22" s="56"/>
      <c r="E22" s="56"/>
      <c r="F22" s="56"/>
      <c r="G22" s="56"/>
      <c r="H22" s="72"/>
      <c r="I22" s="55" t="s">
        <v>46</v>
      </c>
      <c r="J22" s="56"/>
      <c r="K22" s="76" t="s">
        <v>47</v>
      </c>
      <c r="L22" s="77"/>
      <c r="M22" s="80" t="s">
        <v>48</v>
      </c>
      <c r="N22" s="81"/>
      <c r="O22" s="57" t="s">
        <v>49</v>
      </c>
      <c r="P22" s="82"/>
      <c r="Q22" s="82"/>
      <c r="R22" s="82"/>
    </row>
    <row r="23" spans="1:18" ht="16.5" customHeight="1">
      <c r="A23" s="41" t="str">
        <f>A20</f>
        <v>尼崎東</v>
      </c>
      <c r="B23" s="42"/>
      <c r="C23" s="22" t="s">
        <v>6</v>
      </c>
      <c r="D23" s="35" t="s">
        <v>40</v>
      </c>
      <c r="E23" s="36"/>
      <c r="F23" s="23">
        <v>4</v>
      </c>
      <c r="G23" s="35"/>
      <c r="H23" s="46"/>
      <c r="I23" s="37" t="s">
        <v>39</v>
      </c>
      <c r="J23" s="31"/>
      <c r="K23" s="31"/>
      <c r="L23" s="36"/>
      <c r="M23" s="37"/>
      <c r="N23" s="46"/>
      <c r="O23" s="35"/>
      <c r="P23" s="36"/>
      <c r="Q23" s="37"/>
      <c r="R23" s="31"/>
    </row>
    <row r="24" spans="1:18" ht="16.5" customHeight="1">
      <c r="A24" s="41"/>
      <c r="B24" s="42"/>
      <c r="C24" s="24">
        <v>2</v>
      </c>
      <c r="D24" s="32" t="s">
        <v>177</v>
      </c>
      <c r="E24" s="33"/>
      <c r="F24" s="25">
        <v>5</v>
      </c>
      <c r="G24" s="32"/>
      <c r="H24" s="45"/>
      <c r="I24" s="34"/>
      <c r="J24" s="38"/>
      <c r="K24" s="38"/>
      <c r="L24" s="33"/>
      <c r="M24" s="34"/>
      <c r="N24" s="45"/>
      <c r="O24" s="32"/>
      <c r="P24" s="33"/>
      <c r="Q24" s="34"/>
      <c r="R24" s="38"/>
    </row>
    <row r="25" spans="1:18" ht="16.5" customHeight="1">
      <c r="A25" s="43"/>
      <c r="B25" s="44"/>
      <c r="C25" s="26">
        <v>3</v>
      </c>
      <c r="D25" s="47" t="s">
        <v>40</v>
      </c>
      <c r="E25" s="48"/>
      <c r="F25" s="27">
        <v>6</v>
      </c>
      <c r="G25" s="47"/>
      <c r="H25" s="54"/>
      <c r="I25" s="53"/>
      <c r="J25" s="58"/>
      <c r="K25" s="58"/>
      <c r="L25" s="48"/>
      <c r="M25" s="53"/>
      <c r="N25" s="54"/>
      <c r="O25" s="47"/>
      <c r="P25" s="48"/>
      <c r="Q25" s="53"/>
      <c r="R25" s="58"/>
    </row>
    <row r="26" spans="1:18" ht="16.5" customHeight="1">
      <c r="A26" s="39" t="str">
        <f>A21</f>
        <v>報徳学園</v>
      </c>
      <c r="B26" s="40"/>
      <c r="C26" s="22" t="s">
        <v>6</v>
      </c>
      <c r="D26" s="35" t="s">
        <v>178</v>
      </c>
      <c r="E26" s="36"/>
      <c r="F26" s="23">
        <v>4</v>
      </c>
      <c r="G26" s="35" t="s">
        <v>179</v>
      </c>
      <c r="H26" s="46"/>
      <c r="I26" s="37" t="s">
        <v>180</v>
      </c>
      <c r="J26" s="31"/>
      <c r="K26" s="31" t="s">
        <v>180</v>
      </c>
      <c r="L26" s="36"/>
      <c r="M26" s="37" t="s">
        <v>180</v>
      </c>
      <c r="N26" s="46"/>
      <c r="O26" s="35" t="s">
        <v>181</v>
      </c>
      <c r="P26" s="36"/>
      <c r="Q26" s="37"/>
      <c r="R26" s="31"/>
    </row>
    <row r="27" spans="1:18" ht="16.5" customHeight="1">
      <c r="A27" s="41"/>
      <c r="B27" s="42"/>
      <c r="C27" s="24">
        <v>2</v>
      </c>
      <c r="D27" s="32" t="s">
        <v>182</v>
      </c>
      <c r="E27" s="33"/>
      <c r="F27" s="25">
        <v>5</v>
      </c>
      <c r="G27" s="32"/>
      <c r="H27" s="45"/>
      <c r="I27" s="34" t="s">
        <v>15</v>
      </c>
      <c r="J27" s="38"/>
      <c r="K27" s="38"/>
      <c r="L27" s="33"/>
      <c r="M27" s="34"/>
      <c r="N27" s="45"/>
      <c r="O27" s="32"/>
      <c r="P27" s="33"/>
      <c r="Q27" s="34"/>
      <c r="R27" s="38"/>
    </row>
    <row r="28" spans="1:18" ht="16.5" customHeight="1">
      <c r="A28" s="43"/>
      <c r="B28" s="44"/>
      <c r="C28" s="26">
        <v>3</v>
      </c>
      <c r="D28" s="47" t="s">
        <v>183</v>
      </c>
      <c r="E28" s="48"/>
      <c r="F28" s="27">
        <v>6</v>
      </c>
      <c r="G28" s="47"/>
      <c r="H28" s="54"/>
      <c r="I28" s="53"/>
      <c r="J28" s="58"/>
      <c r="K28" s="58"/>
      <c r="L28" s="48"/>
      <c r="M28" s="53"/>
      <c r="N28" s="54"/>
      <c r="O28" s="47"/>
      <c r="P28" s="48"/>
      <c r="Q28" s="53"/>
      <c r="R28" s="58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6">
    <mergeCell ref="A26:B28"/>
    <mergeCell ref="K1:L1"/>
    <mergeCell ref="A1:H1"/>
    <mergeCell ref="D28:E28"/>
    <mergeCell ref="G28:H28"/>
    <mergeCell ref="I28:J28"/>
    <mergeCell ref="K28:L28"/>
    <mergeCell ref="D27:E27"/>
    <mergeCell ref="G27:H27"/>
    <mergeCell ref="K26:L26"/>
    <mergeCell ref="K25:L25"/>
    <mergeCell ref="O27:P27"/>
    <mergeCell ref="Q27:R27"/>
    <mergeCell ref="Q4:R4"/>
    <mergeCell ref="O4:P4"/>
    <mergeCell ref="O13:P13"/>
    <mergeCell ref="Q11:R11"/>
    <mergeCell ref="O10:P10"/>
    <mergeCell ref="O11:P11"/>
    <mergeCell ref="O12:P12"/>
    <mergeCell ref="O9:R9"/>
    <mergeCell ref="O28:P28"/>
    <mergeCell ref="Q28:R28"/>
    <mergeCell ref="O25:P25"/>
    <mergeCell ref="Q25:R25"/>
    <mergeCell ref="O26:P26"/>
    <mergeCell ref="Q26:R26"/>
    <mergeCell ref="Q12:R12"/>
    <mergeCell ref="O14:P14"/>
    <mergeCell ref="O15:P15"/>
    <mergeCell ref="G10:H10"/>
    <mergeCell ref="G11:H11"/>
    <mergeCell ref="E17:F17"/>
    <mergeCell ref="G17:H17"/>
    <mergeCell ref="G12:H12"/>
    <mergeCell ref="G13:H13"/>
    <mergeCell ref="G14:H14"/>
    <mergeCell ref="G15:H15"/>
    <mergeCell ref="D12:E12"/>
    <mergeCell ref="D13:E13"/>
    <mergeCell ref="I12:J12"/>
    <mergeCell ref="I13:J13"/>
    <mergeCell ref="I14:J14"/>
    <mergeCell ref="I15:J15"/>
    <mergeCell ref="Q17:R17"/>
    <mergeCell ref="I17:J17"/>
    <mergeCell ref="I22:J22"/>
    <mergeCell ref="I20:K21"/>
    <mergeCell ref="M28:N28"/>
    <mergeCell ref="M26:N26"/>
    <mergeCell ref="M27:N27"/>
    <mergeCell ref="M22:N22"/>
    <mergeCell ref="I23:J23"/>
    <mergeCell ref="I26:J26"/>
    <mergeCell ref="I27:J27"/>
    <mergeCell ref="K27:L27"/>
    <mergeCell ref="M25:N25"/>
    <mergeCell ref="I25:J25"/>
    <mergeCell ref="A22:B22"/>
    <mergeCell ref="C22:H22"/>
    <mergeCell ref="G25:H25"/>
    <mergeCell ref="D26:E26"/>
    <mergeCell ref="G26:H26"/>
    <mergeCell ref="G24:H24"/>
    <mergeCell ref="G23:H23"/>
    <mergeCell ref="K22:L22"/>
    <mergeCell ref="A13:B15"/>
    <mergeCell ref="A19:B19"/>
    <mergeCell ref="A20:B20"/>
    <mergeCell ref="A21:B21"/>
    <mergeCell ref="K15:L15"/>
    <mergeCell ref="D14:E14"/>
    <mergeCell ref="I4:J4"/>
    <mergeCell ref="K4:L4"/>
    <mergeCell ref="E4:F4"/>
    <mergeCell ref="M4:N4"/>
    <mergeCell ref="G4:H4"/>
    <mergeCell ref="K7:M8"/>
    <mergeCell ref="I9:J9"/>
    <mergeCell ref="K12:L12"/>
    <mergeCell ref="K13:L13"/>
    <mergeCell ref="K9:L9"/>
    <mergeCell ref="I10:J10"/>
    <mergeCell ref="I11:J11"/>
    <mergeCell ref="K10:L10"/>
    <mergeCell ref="K11:L11"/>
    <mergeCell ref="K3:L3"/>
    <mergeCell ref="M9:N9"/>
    <mergeCell ref="K14:L14"/>
    <mergeCell ref="M14:N14"/>
    <mergeCell ref="M12:N12"/>
    <mergeCell ref="M3:Q3"/>
    <mergeCell ref="M13:N13"/>
    <mergeCell ref="Q13:R13"/>
    <mergeCell ref="M15:N15"/>
    <mergeCell ref="Q15:R15"/>
    <mergeCell ref="K17:L17"/>
    <mergeCell ref="M17:N17"/>
    <mergeCell ref="O17:P17"/>
    <mergeCell ref="Q14:R14"/>
    <mergeCell ref="A6:B6"/>
    <mergeCell ref="A7:B7"/>
    <mergeCell ref="A8:B8"/>
    <mergeCell ref="C9:H9"/>
    <mergeCell ref="A9:B9"/>
    <mergeCell ref="M10:N10"/>
    <mergeCell ref="Q10:R10"/>
    <mergeCell ref="M11:N11"/>
    <mergeCell ref="Q23:R23"/>
    <mergeCell ref="O24:P24"/>
    <mergeCell ref="Q24:R24"/>
    <mergeCell ref="I24:J24"/>
    <mergeCell ref="K24:L24"/>
    <mergeCell ref="M24:N24"/>
    <mergeCell ref="M23:N23"/>
    <mergeCell ref="O23:P23"/>
    <mergeCell ref="K23:L23"/>
    <mergeCell ref="O22:R22"/>
    <mergeCell ref="A10:B12"/>
    <mergeCell ref="A23:B25"/>
    <mergeCell ref="D23:E23"/>
    <mergeCell ref="D24:E24"/>
    <mergeCell ref="D25:E25"/>
    <mergeCell ref="D15:E15"/>
    <mergeCell ref="D10:E10"/>
    <mergeCell ref="D11:E11"/>
  </mergeCells>
  <dataValidations count="3">
    <dataValidation allowBlank="1" showInputMessage="1" showErrorMessage="1" imeMode="halfAlpha" sqref="M17:N17 I17:J17 C20:Q21 J1 O1 C7:Q8 M1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2010-01-28T03:02:18Z</dcterms:modified>
  <cp:category/>
  <cp:version/>
  <cp:contentType/>
  <cp:contentStatus/>
</cp:coreProperties>
</file>