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2.xml" ContentType="application/vnd.openxmlformats-officedocument.drawing+xml"/>
  <Override PartName="/xl/worksheets/sheet13.xml" ContentType="application/vnd.openxmlformats-officedocument.spreadsheetml.worksheet+xml"/>
  <Override PartName="/xl/drawings/drawing3.xml" ContentType="application/vnd.openxmlformats-officedocument.drawing+xml"/>
  <Override PartName="/xl/worksheets/sheet1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4955" windowHeight="9120" tabRatio="745" activeTab="0"/>
  </bookViews>
  <sheets>
    <sheet name="7.12" sheetId="1" r:id="rId1"/>
    <sheet name="7.13" sheetId="2" r:id="rId2"/>
    <sheet name="7.14" sheetId="3" r:id="rId3"/>
    <sheet name="7.15" sheetId="4" r:id="rId4"/>
    <sheet name="7.16" sheetId="5" r:id="rId5"/>
    <sheet name="7.18" sheetId="6" r:id="rId6"/>
    <sheet name="7.19" sheetId="7" r:id="rId7"/>
    <sheet name="7.22" sheetId="8" r:id="rId8"/>
    <sheet name="7.23" sheetId="9" r:id="rId9"/>
    <sheet name="7.24" sheetId="10" r:id="rId10"/>
    <sheet name="7.26" sheetId="11" r:id="rId11"/>
    <sheet name="7.27" sheetId="12" r:id="rId12"/>
    <sheet name="7.29(準決勝)" sheetId="13" r:id="rId13"/>
    <sheet name="7.30(決勝)" sheetId="14" r:id="rId14"/>
  </sheets>
  <definedNames>
    <definedName name="_xlnm.Print_Area" localSheetId="0">'7.12'!$A$1:$R$42</definedName>
    <definedName name="_xlnm.Print_Area" localSheetId="1">'7.13'!$A$1:$R$42</definedName>
    <definedName name="_xlnm.Print_Area" localSheetId="2">'7.14'!$A$1:$R$28</definedName>
    <definedName name="_xlnm.Print_Area" localSheetId="3">'7.15'!$A$1:$R$29</definedName>
    <definedName name="_xlnm.Print_Area" localSheetId="4">'7.16'!$A$1:$R$29</definedName>
    <definedName name="_xlnm.Print_Area" localSheetId="5">'7.18'!$A$1:$R$42</definedName>
    <definedName name="_xlnm.Print_Area" localSheetId="6">'7.19'!$A$1:$R$42</definedName>
    <definedName name="_xlnm.Print_Area" localSheetId="7">'7.22'!$A$1:$R$42</definedName>
    <definedName name="_xlnm.Print_Area" localSheetId="8">'7.23'!$A$1:$R$42</definedName>
    <definedName name="_xlnm.Print_Area" localSheetId="9">'7.24'!$A$1:$R$42</definedName>
    <definedName name="_xlnm.Print_Area" localSheetId="10">'7.26'!$A$1:$R$43</definedName>
    <definedName name="_xlnm.Print_Area" localSheetId="11">'7.27'!$A$1:$R$28</definedName>
    <definedName name="_xlnm.Print_Area" localSheetId="12">'7.29(準決勝)'!$A$1:$R$28</definedName>
    <definedName name="_xlnm.Print_Area" localSheetId="13">'7.30(決勝)'!$A$1:$R$16</definedName>
  </definedNames>
  <calcPr fullCalcOnLoad="1"/>
</workbook>
</file>

<file path=xl/sharedStrings.xml><?xml version="1.0" encoding="utf-8"?>
<sst xmlns="http://schemas.openxmlformats.org/spreadsheetml/2006/main" count="1077" uniqueCount="454">
  <si>
    <t>月</t>
  </si>
  <si>
    <t>回戦</t>
  </si>
  <si>
    <t>学校名</t>
  </si>
  <si>
    <t>合計</t>
  </si>
  <si>
    <t>)</t>
  </si>
  <si>
    <t>本塁打</t>
  </si>
  <si>
    <t>３塁打</t>
  </si>
  <si>
    <t xml:space="preserve">    ２塁打  </t>
  </si>
  <si>
    <t>土</t>
  </si>
  <si>
    <t>)</t>
  </si>
  <si>
    <t>報徳学園</t>
  </si>
  <si>
    <t>日</t>
  </si>
  <si>
    <t xml:space="preserve"> 場  所　｛</t>
  </si>
  <si>
    <t>第１試合</t>
  </si>
  <si>
    <t>先発</t>
  </si>
  <si>
    <t>第</t>
  </si>
  <si>
    <t>日 (</t>
  </si>
  <si>
    <t>明石公園第一野球場</t>
  </si>
  <si>
    <t>｝</t>
  </si>
  <si>
    <t>　開 始</t>
  </si>
  <si>
    <t xml:space="preserve"> 終 了</t>
  </si>
  <si>
    <t>所 要</t>
  </si>
  <si>
    <t>姫路西</t>
  </si>
  <si>
    <t>相生産業</t>
  </si>
  <si>
    <t>投　手</t>
  </si>
  <si>
    <t>捕手</t>
  </si>
  <si>
    <t>日</t>
  </si>
  <si>
    <t>育　英</t>
  </si>
  <si>
    <t>坪内</t>
  </si>
  <si>
    <t>戦</t>
  </si>
  <si>
    <t>瀬野</t>
  </si>
  <si>
    <t>井上</t>
  </si>
  <si>
    <t>)</t>
  </si>
  <si>
    <t xml:space="preserve"> 場  所　｛</t>
  </si>
  <si>
    <t>×</t>
  </si>
  <si>
    <t>月</t>
  </si>
  <si>
    <t>前田</t>
  </si>
  <si>
    <t>室井</t>
  </si>
  <si>
    <t>　開 始</t>
  </si>
  <si>
    <t xml:space="preserve"> 終 了</t>
  </si>
  <si>
    <t>所 要</t>
  </si>
  <si>
    <t>第３試合</t>
  </si>
  <si>
    <t>　開 始</t>
  </si>
  <si>
    <t xml:space="preserve"> 終 了</t>
  </si>
  <si>
    <t>所 要</t>
  </si>
  <si>
    <t>×</t>
  </si>
  <si>
    <t>科学技術</t>
  </si>
  <si>
    <t>筒井</t>
  </si>
  <si>
    <t>長峰</t>
  </si>
  <si>
    <t>竹内</t>
  </si>
  <si>
    <t>山本</t>
  </si>
  <si>
    <t>第２試合</t>
  </si>
  <si>
    <t>寺本</t>
  </si>
  <si>
    <t>第２試合</t>
  </si>
  <si>
    <t>　開 始</t>
  </si>
  <si>
    <t xml:space="preserve"> 終 了</t>
  </si>
  <si>
    <t>所 要</t>
  </si>
  <si>
    <t>橋本</t>
  </si>
  <si>
    <t>尾上</t>
  </si>
  <si>
    <t xml:space="preserve"> 場  所　｛</t>
  </si>
  <si>
    <t>第２試合</t>
  </si>
  <si>
    <t>　開 始</t>
  </si>
  <si>
    <t xml:space="preserve"> 終 了</t>
  </si>
  <si>
    <t>所 要</t>
  </si>
  <si>
    <t>第３試合</t>
  </si>
  <si>
    <t>木</t>
  </si>
  <si>
    <t>×</t>
  </si>
  <si>
    <t>金</t>
  </si>
  <si>
    <t>掛江</t>
  </si>
  <si>
    <t>西尾</t>
  </si>
  <si>
    <t>滝川第二</t>
  </si>
  <si>
    <t>松本</t>
  </si>
  <si>
    <t>西村</t>
  </si>
  <si>
    <t>内藤</t>
  </si>
  <si>
    <t>吉田</t>
  </si>
  <si>
    <t>三宅</t>
  </si>
  <si>
    <t>藤原</t>
  </si>
  <si>
    <t>宝塚西</t>
  </si>
  <si>
    <t>滝川第二</t>
  </si>
  <si>
    <t>松田</t>
  </si>
  <si>
    <t>平間</t>
  </si>
  <si>
    <t>伊川谷</t>
  </si>
  <si>
    <t>丸山</t>
  </si>
  <si>
    <t>水</t>
  </si>
  <si>
    <t>柳学園</t>
  </si>
  <si>
    <t>神戸弘陵</t>
  </si>
  <si>
    <t>　開 始</t>
  </si>
  <si>
    <t xml:space="preserve"> 終 了</t>
  </si>
  <si>
    <t>所 要</t>
  </si>
  <si>
    <t>第２試合</t>
  </si>
  <si>
    <t>日</t>
  </si>
  <si>
    <t>夢野台</t>
  </si>
  <si>
    <t>北摂三田</t>
  </si>
  <si>
    <r>
      <t>鎌谷(</t>
    </r>
    <r>
      <rPr>
        <sz val="11"/>
        <rFont val="ＭＳ Ｐゴシック"/>
        <family val="3"/>
      </rPr>
      <t>6回2/3</t>
    </r>
    <r>
      <rPr>
        <sz val="11"/>
        <rFont val="ＭＳ Ｐゴシック"/>
        <family val="3"/>
      </rPr>
      <t>)</t>
    </r>
  </si>
  <si>
    <t>中川</t>
  </si>
  <si>
    <r>
      <t>日原(</t>
    </r>
    <r>
      <rPr>
        <sz val="11"/>
        <rFont val="ＭＳ Ｐゴシック"/>
        <family val="3"/>
      </rPr>
      <t>1回1/3</t>
    </r>
    <r>
      <rPr>
        <sz val="11"/>
        <rFont val="ＭＳ Ｐゴシック"/>
        <family val="3"/>
      </rPr>
      <t>)</t>
    </r>
  </si>
  <si>
    <t>森泉</t>
  </si>
  <si>
    <t>榎原</t>
  </si>
  <si>
    <t>郡司</t>
  </si>
  <si>
    <t>加古川西</t>
  </si>
  <si>
    <t>宮崎(2回2/3)</t>
  </si>
  <si>
    <t>藤村</t>
  </si>
  <si>
    <t>増田(5回)</t>
  </si>
  <si>
    <t>岸田(7回)</t>
  </si>
  <si>
    <t>徳永</t>
  </si>
  <si>
    <t>南</t>
  </si>
  <si>
    <t>長谷(1回)</t>
  </si>
  <si>
    <t>　開 始</t>
  </si>
  <si>
    <t xml:space="preserve"> 終 了</t>
  </si>
  <si>
    <t>所 要</t>
  </si>
  <si>
    <t>三木東</t>
  </si>
  <si>
    <t>市尼崎</t>
  </si>
  <si>
    <t>八木田(6回)</t>
  </si>
  <si>
    <t>小倉</t>
  </si>
  <si>
    <t>西垣</t>
  </si>
  <si>
    <t>中村(7回)</t>
  </si>
  <si>
    <t>新井</t>
  </si>
  <si>
    <t>平本</t>
  </si>
  <si>
    <t>安達</t>
  </si>
  <si>
    <r>
      <t>第</t>
    </r>
    <r>
      <rPr>
        <b/>
        <sz val="12"/>
        <rFont val="Arial"/>
        <family val="2"/>
      </rPr>
      <t>91</t>
    </r>
    <r>
      <rPr>
        <b/>
        <sz val="12"/>
        <rFont val="ＭＳ Ｐゴシック"/>
        <family val="3"/>
      </rPr>
      <t>回全国高校野球選手権兵庫大会</t>
    </r>
  </si>
  <si>
    <t>第</t>
  </si>
  <si>
    <r>
      <t>日　</t>
    </r>
    <r>
      <rPr>
        <sz val="12"/>
        <rFont val="ＭＳ Ｐゴシック"/>
        <family val="3"/>
      </rPr>
      <t>2009</t>
    </r>
    <r>
      <rPr>
        <sz val="11"/>
        <rFont val="ＭＳ Ｐゴシック"/>
        <family val="3"/>
      </rPr>
      <t>年</t>
    </r>
  </si>
  <si>
    <t>日 (</t>
  </si>
  <si>
    <t>)</t>
  </si>
  <si>
    <t xml:space="preserve"> 場  所　｛</t>
  </si>
  <si>
    <t>投　手</t>
  </si>
  <si>
    <t>捕手</t>
  </si>
  <si>
    <t>本塁打</t>
  </si>
  <si>
    <t>３塁打</t>
  </si>
  <si>
    <t xml:space="preserve">    ２塁打  </t>
  </si>
  <si>
    <t>3×</t>
  </si>
  <si>
    <t>（一）</t>
  </si>
  <si>
    <t>第３試合</t>
  </si>
  <si>
    <t>×</t>
  </si>
  <si>
    <t>＜ＭＥＭＯ＞</t>
  </si>
  <si>
    <t>8回コールド</t>
  </si>
  <si>
    <t>多　　可</t>
  </si>
  <si>
    <t>7回コールド</t>
  </si>
  <si>
    <t>明石公園第一野球場</t>
  </si>
  <si>
    <t>加古川東</t>
  </si>
  <si>
    <t>神戸鈴蘭台</t>
  </si>
  <si>
    <t>若林</t>
  </si>
  <si>
    <t>境</t>
  </si>
  <si>
    <t>蓬莱</t>
  </si>
  <si>
    <t>落合</t>
  </si>
  <si>
    <t>中西</t>
  </si>
  <si>
    <t>淡路三原</t>
  </si>
  <si>
    <t>小野</t>
  </si>
  <si>
    <t>安田</t>
  </si>
  <si>
    <t>柿谷</t>
  </si>
  <si>
    <t>平野</t>
  </si>
  <si>
    <t>阿部</t>
  </si>
  <si>
    <t>井上景(8回1/3)</t>
  </si>
  <si>
    <t>冨田</t>
  </si>
  <si>
    <t>山本(2/3)</t>
  </si>
  <si>
    <t>井上大</t>
  </si>
  <si>
    <t>明石高専</t>
  </si>
  <si>
    <t>金谷勝洋(3回)</t>
  </si>
  <si>
    <t>氏平</t>
  </si>
  <si>
    <t>前田(5回)</t>
  </si>
  <si>
    <t>中井</t>
  </si>
  <si>
    <t>杉原</t>
  </si>
  <si>
    <r>
      <t>第</t>
    </r>
    <r>
      <rPr>
        <b/>
        <sz val="12"/>
        <rFont val="Arial"/>
        <family val="2"/>
      </rPr>
      <t>91</t>
    </r>
    <r>
      <rPr>
        <b/>
        <sz val="12"/>
        <rFont val="ＭＳ Ｐゴシック"/>
        <family val="3"/>
      </rPr>
      <t>回全国高等学校野球選手権 兵庫大会</t>
    </r>
  </si>
  <si>
    <r>
      <t>日　</t>
    </r>
    <r>
      <rPr>
        <sz val="12"/>
        <rFont val="ＭＳ Ｐゴシック"/>
        <family val="3"/>
      </rPr>
      <t>2009</t>
    </r>
    <r>
      <rPr>
        <sz val="11"/>
        <rFont val="ＭＳ Ｐゴシック"/>
        <family val="3"/>
      </rPr>
      <t>年</t>
    </r>
  </si>
  <si>
    <t>投　手</t>
  </si>
  <si>
    <t>捕手</t>
  </si>
  <si>
    <t>本塁打</t>
  </si>
  <si>
    <t>３塁打</t>
  </si>
  <si>
    <t xml:space="preserve">    ２塁打  </t>
  </si>
  <si>
    <t>第２試合</t>
  </si>
  <si>
    <t>　開 始</t>
  </si>
  <si>
    <t xml:space="preserve"> 終 了</t>
  </si>
  <si>
    <t>所 要</t>
  </si>
  <si>
    <t>（三）</t>
  </si>
  <si>
    <t>火</t>
  </si>
  <si>
    <t>明石南</t>
  </si>
  <si>
    <t>加古川南</t>
  </si>
  <si>
    <t>小谷(6回1/3)</t>
  </si>
  <si>
    <t>勝野(1回1/3)</t>
  </si>
  <si>
    <t>村上(1/3)</t>
  </si>
  <si>
    <t>河野翔</t>
  </si>
  <si>
    <t>永濱</t>
  </si>
  <si>
    <t>花房亮</t>
  </si>
  <si>
    <t>藤井(4回)</t>
  </si>
  <si>
    <t>中野</t>
  </si>
  <si>
    <t>原(2)</t>
  </si>
  <si>
    <t>石田博(3回)</t>
  </si>
  <si>
    <t>竹中(1回)</t>
  </si>
  <si>
    <t>木下</t>
  </si>
  <si>
    <t>西</t>
  </si>
  <si>
    <t>第</t>
  </si>
  <si>
    <r>
      <t>日　</t>
    </r>
    <r>
      <rPr>
        <sz val="12"/>
        <rFont val="ＭＳ Ｐゴシック"/>
        <family val="3"/>
      </rPr>
      <t>2009</t>
    </r>
    <r>
      <rPr>
        <sz val="11"/>
        <rFont val="ＭＳ Ｐゴシック"/>
        <family val="3"/>
      </rPr>
      <t>年</t>
    </r>
  </si>
  <si>
    <t>日 (</t>
  </si>
  <si>
    <t>)</t>
  </si>
  <si>
    <t xml:space="preserve"> 場  所　｛</t>
  </si>
  <si>
    <t>×</t>
  </si>
  <si>
    <t>第２試合</t>
  </si>
  <si>
    <t>　開 始</t>
  </si>
  <si>
    <t xml:space="preserve"> 終 了</t>
  </si>
  <si>
    <t>所 要</t>
  </si>
  <si>
    <t>×</t>
  </si>
  <si>
    <t>第３試合</t>
  </si>
  <si>
    <t>　開 始</t>
  </si>
  <si>
    <t xml:space="preserve"> 終 了</t>
  </si>
  <si>
    <t>所 要</t>
  </si>
  <si>
    <t>投　手</t>
  </si>
  <si>
    <t>捕手</t>
  </si>
  <si>
    <t>本塁打</t>
  </si>
  <si>
    <t>３塁打</t>
  </si>
  <si>
    <t xml:space="preserve">    ２塁打  </t>
  </si>
  <si>
    <t>尼崎稲園</t>
  </si>
  <si>
    <t>秋田</t>
  </si>
  <si>
    <t>山本晃(6)</t>
  </si>
  <si>
    <t>川井</t>
  </si>
  <si>
    <t>今井</t>
  </si>
  <si>
    <t>大島(1)</t>
  </si>
  <si>
    <t>村田(4・1/3)</t>
  </si>
  <si>
    <t>土井</t>
  </si>
  <si>
    <r>
      <t>枝常(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・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/3)</t>
    </r>
  </si>
  <si>
    <t>川西明峰</t>
  </si>
  <si>
    <t>西 宮 北</t>
  </si>
  <si>
    <r>
      <t>塩見(</t>
    </r>
    <r>
      <rPr>
        <sz val="11"/>
        <rFont val="ＭＳ Ｐゴシック"/>
        <family val="3"/>
      </rPr>
      <t>5)</t>
    </r>
  </si>
  <si>
    <t>岸田</t>
  </si>
  <si>
    <r>
      <t>森本(</t>
    </r>
    <r>
      <rPr>
        <sz val="11"/>
        <rFont val="ＭＳ Ｐゴシック"/>
        <family val="3"/>
      </rPr>
      <t>4)</t>
    </r>
  </si>
  <si>
    <t>板垣</t>
  </si>
  <si>
    <t>烏山</t>
  </si>
  <si>
    <t>津川</t>
  </si>
  <si>
    <t>飾　磨</t>
  </si>
  <si>
    <r>
      <t>有本</t>
    </r>
    <r>
      <rPr>
        <sz val="11"/>
        <rFont val="ＭＳ Ｐゴシック"/>
        <family val="3"/>
      </rPr>
      <t>(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･1/3)</t>
    </r>
  </si>
  <si>
    <t>川島</t>
  </si>
  <si>
    <r>
      <t>堤(</t>
    </r>
    <r>
      <rPr>
        <sz val="11"/>
        <rFont val="ＭＳ Ｐゴシック"/>
        <family val="3"/>
      </rPr>
      <t>1･2/3)</t>
    </r>
  </si>
  <si>
    <t>布田</t>
  </si>
  <si>
    <t>堀岡</t>
  </si>
  <si>
    <t>永井</t>
  </si>
  <si>
    <t>育　　　英</t>
  </si>
  <si>
    <t>井上(5)</t>
  </si>
  <si>
    <t>大西(1)</t>
  </si>
  <si>
    <t>堀田(7)</t>
  </si>
  <si>
    <t>井村</t>
  </si>
  <si>
    <t>船原</t>
  </si>
  <si>
    <t>石井</t>
  </si>
  <si>
    <t>X</t>
  </si>
  <si>
    <t>神戸国際</t>
  </si>
  <si>
    <t>寺谷</t>
  </si>
  <si>
    <t>塩川裕也</t>
  </si>
  <si>
    <t>宮内（3・2/3）</t>
  </si>
  <si>
    <t>福田</t>
  </si>
  <si>
    <t>尾松</t>
  </si>
  <si>
    <t>田中勇輝</t>
  </si>
  <si>
    <t>常（1･1/3）</t>
  </si>
  <si>
    <t>鈴木</t>
  </si>
  <si>
    <t>仁川学院</t>
  </si>
  <si>
    <t>安田(5)</t>
  </si>
  <si>
    <t>船越（1･1/3)</t>
  </si>
  <si>
    <t>堀(雅）</t>
  </si>
  <si>
    <t>薮田(1･1/3）</t>
  </si>
  <si>
    <t>安田(0・1/3)</t>
  </si>
  <si>
    <t>大西(7)</t>
  </si>
  <si>
    <t>星野</t>
  </si>
  <si>
    <t>竹本</t>
  </si>
  <si>
    <t>阪上</t>
  </si>
  <si>
    <t>岡(2）</t>
  </si>
  <si>
    <t>神西翔</t>
  </si>
  <si>
    <t>福(4）</t>
  </si>
  <si>
    <t>若林(5)</t>
  </si>
  <si>
    <t>大塚(6･2/3)</t>
  </si>
  <si>
    <t>黒田</t>
  </si>
  <si>
    <t>藤本(2･1/3)</t>
  </si>
  <si>
    <t>×</t>
  </si>
  <si>
    <t>審判　（主）</t>
  </si>
  <si>
    <t>投　手</t>
  </si>
  <si>
    <t>捕手</t>
  </si>
  <si>
    <t>本塁打</t>
  </si>
  <si>
    <t>３塁打</t>
  </si>
  <si>
    <t xml:space="preserve">    ２塁打  </t>
  </si>
  <si>
    <t>眞野</t>
  </si>
  <si>
    <t>尾松</t>
  </si>
  <si>
    <t>田中克</t>
  </si>
  <si>
    <t>×</t>
  </si>
  <si>
    <t>投　手</t>
  </si>
  <si>
    <t>捕手</t>
  </si>
  <si>
    <t>本塁打</t>
  </si>
  <si>
    <t>３塁打</t>
  </si>
  <si>
    <t xml:space="preserve">    ２塁打  </t>
  </si>
  <si>
    <t>豊　　岡</t>
  </si>
  <si>
    <t>山口</t>
  </si>
  <si>
    <t>藤井(8回）</t>
  </si>
  <si>
    <t>酒見</t>
  </si>
  <si>
    <t>森</t>
  </si>
  <si>
    <t>村岡（0/3）</t>
  </si>
  <si>
    <t>藤井（3/3）</t>
  </si>
  <si>
    <t>森田</t>
  </si>
  <si>
    <t>岸田（治）</t>
  </si>
  <si>
    <t>八　　　鹿</t>
  </si>
  <si>
    <t>安達（5回）</t>
  </si>
  <si>
    <t>伊原</t>
  </si>
  <si>
    <t>小谷（1･0/3）</t>
  </si>
  <si>
    <t>衣川(2回）</t>
  </si>
  <si>
    <t>河野（翔）</t>
  </si>
  <si>
    <t>東播工業</t>
  </si>
  <si>
    <t>相　　　生</t>
  </si>
  <si>
    <t>松尾</t>
  </si>
  <si>
    <t>矢野尾(4回）</t>
  </si>
  <si>
    <t>今村</t>
  </si>
  <si>
    <t>今村(２)</t>
  </si>
  <si>
    <t>山本（1回）</t>
  </si>
  <si>
    <t>吉留</t>
  </si>
  <si>
    <t>玉川(1回)</t>
  </si>
  <si>
    <t>今井(1回0/3）</t>
  </si>
  <si>
    <t>内原</t>
  </si>
  <si>
    <t>稲野(5回)</t>
  </si>
  <si>
    <t>宝塚北</t>
  </si>
  <si>
    <t>6回コールド</t>
  </si>
  <si>
    <t>山本（晃）</t>
  </si>
  <si>
    <t>藤原2</t>
  </si>
  <si>
    <t>中原</t>
  </si>
  <si>
    <t>久山</t>
  </si>
  <si>
    <t>清水</t>
  </si>
  <si>
    <t>下田</t>
  </si>
  <si>
    <t>辻口</t>
  </si>
  <si>
    <t>市姫路</t>
  </si>
  <si>
    <t>堀田</t>
  </si>
  <si>
    <t>鳥羽</t>
  </si>
  <si>
    <t>金本</t>
  </si>
  <si>
    <t>菊地</t>
  </si>
  <si>
    <t>村上</t>
  </si>
  <si>
    <t>不死原</t>
  </si>
  <si>
    <t>寺前</t>
  </si>
  <si>
    <t>伊丹西</t>
  </si>
  <si>
    <t>岡田</t>
  </si>
  <si>
    <t>近本</t>
  </si>
  <si>
    <t>鎌戸</t>
  </si>
  <si>
    <t>松元</t>
  </si>
  <si>
    <t>谷合</t>
  </si>
  <si>
    <t>第２試合</t>
  </si>
  <si>
    <t>1x</t>
  </si>
  <si>
    <t>神港学園</t>
  </si>
  <si>
    <t>谷垣(2回1/3)</t>
  </si>
  <si>
    <t>菅村</t>
  </si>
  <si>
    <t>高見</t>
  </si>
  <si>
    <t>大野(5回2/3)</t>
  </si>
  <si>
    <t>橋本(8回2/3)</t>
  </si>
  <si>
    <t>伊藤諒②</t>
  </si>
  <si>
    <t>福原(1/3)</t>
  </si>
  <si>
    <t>広川</t>
  </si>
  <si>
    <t>田渕</t>
  </si>
  <si>
    <r>
      <t>中西貴(</t>
    </r>
    <r>
      <rPr>
        <sz val="11"/>
        <rFont val="ＭＳ Ｐゴシック"/>
        <family val="3"/>
      </rPr>
      <t>2回)</t>
    </r>
  </si>
  <si>
    <t>中西柊</t>
  </si>
  <si>
    <t>山名(3回)</t>
  </si>
  <si>
    <t>黒田貴(1回)</t>
  </si>
  <si>
    <t>井奥</t>
  </si>
  <si>
    <t>辻</t>
  </si>
  <si>
    <t>関西学院</t>
  </si>
  <si>
    <r>
      <t>新川(</t>
    </r>
    <r>
      <rPr>
        <sz val="11"/>
        <rFont val="ＭＳ Ｐゴシック"/>
        <family val="3"/>
      </rPr>
      <t>5回）</t>
    </r>
  </si>
  <si>
    <t>山﨑裕</t>
  </si>
  <si>
    <t>山﨑純</t>
  </si>
  <si>
    <r>
      <t>山﨑裕(</t>
    </r>
    <r>
      <rPr>
        <sz val="11"/>
        <rFont val="ＭＳ Ｐゴシック"/>
        <family val="3"/>
      </rPr>
      <t>4回)</t>
    </r>
  </si>
  <si>
    <t>中塚</t>
  </si>
  <si>
    <t>鎌村(2回2/3)</t>
  </si>
  <si>
    <t>矢野</t>
  </si>
  <si>
    <t>西井</t>
  </si>
  <si>
    <t>祖父元(6回1/3)</t>
  </si>
  <si>
    <t>藤戸</t>
  </si>
  <si>
    <t>x</t>
  </si>
  <si>
    <t>西脇工業</t>
  </si>
  <si>
    <t>吉田(5回1/3)</t>
  </si>
  <si>
    <t>鈴木大(2回2/3)</t>
  </si>
  <si>
    <t>山本晃</t>
  </si>
  <si>
    <t>杉田</t>
  </si>
  <si>
    <t>長野</t>
  </si>
  <si>
    <t>山本②</t>
  </si>
  <si>
    <t>青山</t>
  </si>
  <si>
    <t>渡邊</t>
  </si>
  <si>
    <t>宮谷</t>
  </si>
  <si>
    <t>藤倉</t>
  </si>
  <si>
    <t>×</t>
  </si>
  <si>
    <t>X</t>
  </si>
  <si>
    <t>炬口</t>
  </si>
  <si>
    <t>X</t>
  </si>
  <si>
    <t>科学技術</t>
  </si>
  <si>
    <t>延長13回</t>
  </si>
  <si>
    <t>石田</t>
  </si>
  <si>
    <t>川崎</t>
  </si>
  <si>
    <t>金山</t>
  </si>
  <si>
    <t>河野大</t>
  </si>
  <si>
    <r>
      <t>堀田(</t>
    </r>
    <r>
      <rPr>
        <sz val="11"/>
        <rFont val="ＭＳ Ｐゴシック"/>
        <family val="3"/>
      </rPr>
      <t>7回)</t>
    </r>
  </si>
  <si>
    <t>木田(2回)</t>
  </si>
  <si>
    <r>
      <t>河東(</t>
    </r>
    <r>
      <rPr>
        <sz val="11"/>
        <rFont val="ＭＳ Ｐゴシック"/>
        <family val="3"/>
      </rPr>
      <t>8回)</t>
    </r>
  </si>
  <si>
    <t>国澤</t>
  </si>
  <si>
    <r>
      <t>髙瀬(</t>
    </r>
    <r>
      <rPr>
        <sz val="11"/>
        <rFont val="ＭＳ Ｐゴシック"/>
        <family val="3"/>
      </rPr>
      <t>1回)</t>
    </r>
  </si>
  <si>
    <t>神港学園神港</t>
  </si>
  <si>
    <t>橋本(6回2/3)</t>
  </si>
  <si>
    <t>伊藤直(1/3)</t>
  </si>
  <si>
    <t>鎌戸</t>
  </si>
  <si>
    <t>第1試合9:50から降雨試合中断。11:01試合再開。（中断1時間11分）</t>
  </si>
  <si>
    <t>第</t>
  </si>
  <si>
    <r>
      <t>日　</t>
    </r>
    <r>
      <rPr>
        <sz val="12"/>
        <rFont val="ＭＳ Ｐゴシック"/>
        <family val="3"/>
      </rPr>
      <t>2009</t>
    </r>
    <r>
      <rPr>
        <sz val="11"/>
        <rFont val="ＭＳ Ｐゴシック"/>
        <family val="3"/>
      </rPr>
      <t>年</t>
    </r>
  </si>
  <si>
    <t>日 (</t>
  </si>
  <si>
    <t>投　手</t>
  </si>
  <si>
    <t>捕手</t>
  </si>
  <si>
    <t>本塁打</t>
  </si>
  <si>
    <t>３塁打</t>
  </si>
  <si>
    <t xml:space="preserve">    ２塁打  </t>
  </si>
  <si>
    <t>準々決勝</t>
  </si>
  <si>
    <t>関西学院</t>
  </si>
  <si>
    <t>新川(5回)</t>
  </si>
  <si>
    <t>山﨑裕</t>
  </si>
  <si>
    <t>山﨑裕(4回)</t>
  </si>
  <si>
    <t>金本(6回)</t>
  </si>
  <si>
    <t>堀田(3回)</t>
  </si>
  <si>
    <t>橘田</t>
  </si>
  <si>
    <t>石田(2回1/3)</t>
  </si>
  <si>
    <t>藤吉(4回)</t>
  </si>
  <si>
    <t>月野木(2回2/3)</t>
  </si>
  <si>
    <t>準決勝</t>
  </si>
  <si>
    <t>社</t>
  </si>
  <si>
    <r>
      <t>井上(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)</t>
    </r>
  </si>
  <si>
    <t>恩庄</t>
  </si>
  <si>
    <t>下村</t>
  </si>
  <si>
    <t>高橋侑</t>
  </si>
  <si>
    <t>濱田</t>
  </si>
  <si>
    <t>坂井</t>
  </si>
  <si>
    <t>山本（4回）</t>
  </si>
  <si>
    <r>
      <t>松本(</t>
    </r>
    <r>
      <rPr>
        <sz val="11"/>
        <rFont val="ＭＳ Ｐゴシック"/>
        <family val="3"/>
      </rPr>
      <t>4回)</t>
    </r>
  </si>
  <si>
    <t>新川（7回）</t>
  </si>
  <si>
    <t>山﨑裕（2回）</t>
  </si>
  <si>
    <t>×</t>
  </si>
  <si>
    <t>第２試合</t>
  </si>
  <si>
    <t>浜田</t>
  </si>
  <si>
    <t>岡田</t>
  </si>
  <si>
    <t>大上</t>
  </si>
  <si>
    <r>
      <t>新川(</t>
    </r>
    <r>
      <rPr>
        <sz val="11"/>
        <rFont val="ＭＳ Ｐゴシック"/>
        <family val="3"/>
      </rPr>
      <t>5回)</t>
    </r>
  </si>
  <si>
    <t>山﨑裕</t>
  </si>
  <si>
    <t>黒木</t>
  </si>
  <si>
    <t>山﨑裕(4回)</t>
  </si>
  <si>
    <t>　開 始</t>
  </si>
  <si>
    <t xml:space="preserve"> 終 了</t>
  </si>
  <si>
    <t>所 要</t>
  </si>
  <si>
    <t>x</t>
  </si>
  <si>
    <t>（二）</t>
  </si>
  <si>
    <t xml:space="preserve">（公記） </t>
  </si>
  <si>
    <t>決 勝</t>
  </si>
  <si>
    <t>氷　上</t>
  </si>
  <si>
    <t>浜　　坂</t>
  </si>
  <si>
    <t>5回コールド</t>
  </si>
  <si>
    <t>尼崎工業</t>
  </si>
  <si>
    <t>津　名</t>
  </si>
  <si>
    <t>市　　川</t>
  </si>
  <si>
    <t>柏　　原</t>
  </si>
  <si>
    <t>甲　　南</t>
  </si>
  <si>
    <t>伊　丹　西</t>
  </si>
  <si>
    <t>赤　穂</t>
  </si>
  <si>
    <t>　【 メモ 】</t>
  </si>
  <si>
    <t>関西学院は70年ぶり7回目の優勝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</si>
</sst>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&quot;\&quot;#,##0"/>
    <numFmt numFmtId="177" formatCode="#,##0;[Red]#,##0"/>
    <numFmt numFmtId="178" formatCode="#,##0_ "/>
    <numFmt numFmtId="179" formatCode="[$-409]h:mm\ AM/PM;@"/>
    <numFmt numFmtId="180" formatCode="h:mm;@"/>
    <numFmt numFmtId="181" formatCode="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2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11"/>
      <name val="Arial"/>
      <family val="2"/>
    </font>
    <font>
      <b/>
      <sz val="12"/>
      <name val="Arial"/>
      <family val="2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hair"/>
      <bottom style="hair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2" fillId="0" borderId="0" applyNumberFormat="0" applyFill="0" applyBorder="0" applyAlignment="0" applyProtection="0"/>
    <xf numFmtId="0" fontId="25" fillId="4" borderId="0" applyNumberFormat="0" applyBorder="0" applyAlignment="0" applyProtection="0"/>
  </cellStyleXfs>
  <cellXfs count="208">
    <xf numFmtId="0" fontId="0" fillId="0" borderId="0" xfId="0" applyAlignment="1">
      <alignment vertical="center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180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1" xfId="0" applyFill="1" applyBorder="1" applyAlignment="1" applyProtection="1">
      <alignment horizontal="center" vertical="center"/>
      <protection/>
    </xf>
    <xf numFmtId="181" fontId="0" fillId="0" borderId="12" xfId="0" applyNumberForma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 shrinkToFit="1"/>
      <protection locked="0"/>
    </xf>
    <xf numFmtId="0" fontId="0" fillId="0" borderId="14" xfId="0" applyFont="1" applyFill="1" applyBorder="1" applyAlignment="1" applyProtection="1">
      <alignment horizontal="center" vertical="center" shrinkToFit="1"/>
      <protection locked="0"/>
    </xf>
    <xf numFmtId="0" fontId="0" fillId="0" borderId="15" xfId="0" applyFont="1" applyFill="1" applyBorder="1" applyAlignment="1" applyProtection="1">
      <alignment horizontal="center" vertical="center" shrinkToFit="1"/>
      <protection locked="0"/>
    </xf>
    <xf numFmtId="0" fontId="0" fillId="0" borderId="12" xfId="0" applyFill="1" applyBorder="1" applyAlignment="1" applyProtection="1">
      <alignment horizontal="center" vertical="center"/>
      <protection/>
    </xf>
    <xf numFmtId="0" fontId="0" fillId="24" borderId="10" xfId="0" applyFill="1" applyBorder="1" applyAlignment="1" applyProtection="1">
      <alignment horizontal="right" vertical="center"/>
      <protection/>
    </xf>
    <xf numFmtId="181" fontId="5" fillId="24" borderId="10" xfId="0" applyNumberFormat="1" applyFont="1" applyFill="1" applyBorder="1" applyAlignment="1" applyProtection="1">
      <alignment horizontal="center" vertical="center"/>
      <protection locked="0"/>
    </xf>
    <xf numFmtId="0" fontId="5" fillId="24" borderId="10" xfId="0" applyFont="1" applyFill="1" applyBorder="1" applyAlignment="1" applyProtection="1">
      <alignment horizontal="center" vertical="center"/>
      <protection locked="0"/>
    </xf>
    <xf numFmtId="0" fontId="0" fillId="24" borderId="10" xfId="0" applyFill="1" applyBorder="1" applyAlignment="1" applyProtection="1">
      <alignment horizontal="center" vertical="center"/>
      <protection/>
    </xf>
    <xf numFmtId="0" fontId="0" fillId="24" borderId="10" xfId="0" applyFill="1" applyBorder="1" applyAlignment="1" applyProtection="1">
      <alignment horizontal="center" vertical="center"/>
      <protection locked="0"/>
    </xf>
    <xf numFmtId="0" fontId="0" fillId="24" borderId="16" xfId="0" applyFill="1" applyBorder="1" applyAlignment="1" applyProtection="1">
      <alignment vertical="center"/>
      <protection/>
    </xf>
    <xf numFmtId="0" fontId="0" fillId="24" borderId="0" xfId="0" applyFill="1" applyAlignment="1">
      <alignment vertical="center"/>
    </xf>
    <xf numFmtId="0" fontId="0" fillId="24" borderId="0" xfId="0" applyFont="1" applyFill="1" applyBorder="1" applyAlignment="1" applyProtection="1">
      <alignment horizontal="center" vertical="center"/>
      <protection locked="0"/>
    </xf>
    <xf numFmtId="0" fontId="0" fillId="24" borderId="17" xfId="0" applyFill="1" applyBorder="1" applyAlignment="1" applyProtection="1">
      <alignment horizontal="center" vertical="center" shrinkToFit="1"/>
      <protection locked="0"/>
    </xf>
    <xf numFmtId="0" fontId="0" fillId="24" borderId="18" xfId="0" applyFill="1" applyBorder="1" applyAlignment="1" applyProtection="1">
      <alignment horizontal="left" vertical="center" shrinkToFit="1"/>
      <protection locked="0"/>
    </xf>
    <xf numFmtId="0" fontId="0" fillId="24" borderId="0" xfId="0" applyFill="1" applyAlignment="1">
      <alignment horizontal="center" vertical="center"/>
    </xf>
    <xf numFmtId="180" fontId="0" fillId="24" borderId="0" xfId="0" applyNumberFormat="1" applyFill="1" applyBorder="1" applyAlignment="1">
      <alignment horizontal="center" vertical="center"/>
    </xf>
    <xf numFmtId="0" fontId="0" fillId="24" borderId="0" xfId="0" applyFill="1" applyBorder="1" applyAlignment="1">
      <alignment horizontal="center" vertical="center"/>
    </xf>
    <xf numFmtId="0" fontId="0" fillId="24" borderId="19" xfId="0" applyFill="1" applyBorder="1" applyAlignment="1" applyProtection="1">
      <alignment horizontal="center" vertical="center"/>
      <protection/>
    </xf>
    <xf numFmtId="0" fontId="0" fillId="24" borderId="20" xfId="0" applyFill="1" applyBorder="1" applyAlignment="1" applyProtection="1">
      <alignment horizontal="center" vertical="center"/>
      <protection/>
    </xf>
    <xf numFmtId="0" fontId="0" fillId="24" borderId="12" xfId="0" applyFill="1" applyBorder="1" applyAlignment="1" applyProtection="1">
      <alignment horizontal="center" vertical="center"/>
      <protection/>
    </xf>
    <xf numFmtId="0" fontId="0" fillId="24" borderId="11" xfId="0" applyFill="1" applyBorder="1" applyAlignment="1" applyProtection="1">
      <alignment horizontal="center" vertical="center"/>
      <protection/>
    </xf>
    <xf numFmtId="181" fontId="0" fillId="24" borderId="21" xfId="0" applyNumberFormat="1" applyFill="1" applyBorder="1" applyAlignment="1" applyProtection="1">
      <alignment horizontal="center" vertical="center"/>
      <protection locked="0"/>
    </xf>
    <xf numFmtId="181" fontId="0" fillId="24" borderId="15" xfId="0" applyNumberFormat="1" applyFill="1" applyBorder="1" applyAlignment="1" applyProtection="1">
      <alignment horizontal="center" vertical="center"/>
      <protection locked="0"/>
    </xf>
    <xf numFmtId="181" fontId="0" fillId="24" borderId="12" xfId="0" applyNumberFormat="1" applyFill="1" applyBorder="1" applyAlignment="1" applyProtection="1">
      <alignment horizontal="center" vertical="center"/>
      <protection locked="0"/>
    </xf>
    <xf numFmtId="181" fontId="0" fillId="24" borderId="22" xfId="0" applyNumberFormat="1" applyFill="1" applyBorder="1" applyAlignment="1" applyProtection="1">
      <alignment horizontal="center" vertical="center"/>
      <protection locked="0"/>
    </xf>
    <xf numFmtId="0" fontId="5" fillId="24" borderId="11" xfId="0" applyFont="1" applyFill="1" applyBorder="1" applyAlignment="1" applyProtection="1">
      <alignment horizontal="center" vertical="center"/>
      <protection/>
    </xf>
    <xf numFmtId="0" fontId="0" fillId="24" borderId="23" xfId="0" applyFont="1" applyFill="1" applyBorder="1" applyAlignment="1" applyProtection="1">
      <alignment horizontal="center" vertical="center"/>
      <protection locked="0"/>
    </xf>
    <xf numFmtId="0" fontId="0" fillId="24" borderId="13" xfId="0" applyFont="1" applyFill="1" applyBorder="1" applyAlignment="1" applyProtection="1">
      <alignment horizontal="center" vertical="center" shrinkToFit="1"/>
      <protection locked="0"/>
    </xf>
    <xf numFmtId="0" fontId="0" fillId="24" borderId="24" xfId="0" applyFont="1" applyFill="1" applyBorder="1" applyAlignment="1" applyProtection="1">
      <alignment horizontal="center" vertical="center"/>
      <protection locked="0"/>
    </xf>
    <xf numFmtId="0" fontId="0" fillId="24" borderId="14" xfId="0" applyFont="1" applyFill="1" applyBorder="1" applyAlignment="1" applyProtection="1">
      <alignment horizontal="center" vertical="center" shrinkToFit="1"/>
      <protection locked="0"/>
    </xf>
    <xf numFmtId="0" fontId="0" fillId="24" borderId="21" xfId="0" applyFont="1" applyFill="1" applyBorder="1" applyAlignment="1" applyProtection="1">
      <alignment horizontal="center" vertical="center"/>
      <protection locked="0"/>
    </xf>
    <xf numFmtId="0" fontId="0" fillId="24" borderId="15" xfId="0" applyFont="1" applyFill="1" applyBorder="1" applyAlignment="1" applyProtection="1">
      <alignment horizontal="center" vertical="center" shrinkToFit="1"/>
      <protection locked="0"/>
    </xf>
    <xf numFmtId="0" fontId="0" fillId="24" borderId="25" xfId="0" applyFill="1" applyBorder="1" applyAlignment="1">
      <alignment vertical="center"/>
    </xf>
    <xf numFmtId="0" fontId="0" fillId="24" borderId="0" xfId="0" applyFill="1" applyBorder="1" applyAlignment="1">
      <alignment vertical="center"/>
    </xf>
    <xf numFmtId="0" fontId="0" fillId="0" borderId="10" xfId="0" applyFill="1" applyBorder="1" applyAlignment="1" applyProtection="1">
      <alignment horizontal="right" vertical="center"/>
      <protection/>
    </xf>
    <xf numFmtId="181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0" fillId="0" borderId="16" xfId="0" applyFill="1" applyBorder="1" applyAlignment="1" applyProtection="1">
      <alignment vertical="center"/>
      <protection/>
    </xf>
    <xf numFmtId="0" fontId="0" fillId="0" borderId="19" xfId="0" applyFill="1" applyBorder="1" applyAlignment="1" applyProtection="1">
      <alignment horizontal="center" vertical="center"/>
      <protection/>
    </xf>
    <xf numFmtId="0" fontId="0" fillId="0" borderId="20" xfId="0" applyFill="1" applyBorder="1" applyAlignment="1" applyProtection="1">
      <alignment horizontal="center" vertical="center"/>
      <protection/>
    </xf>
    <xf numFmtId="181" fontId="0" fillId="0" borderId="21" xfId="0" applyNumberFormat="1" applyFill="1" applyBorder="1" applyAlignment="1" applyProtection="1">
      <alignment horizontal="center" vertical="center"/>
      <protection locked="0"/>
    </xf>
    <xf numFmtId="181" fontId="0" fillId="0" borderId="15" xfId="0" applyNumberForma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center" vertical="center" shrinkToFit="1"/>
      <protection locked="0"/>
    </xf>
    <xf numFmtId="0" fontId="0" fillId="0" borderId="24" xfId="0" applyFont="1" applyFill="1" applyBorder="1" applyAlignment="1" applyProtection="1">
      <alignment horizontal="center" vertical="center" shrinkToFit="1"/>
      <protection locked="0"/>
    </xf>
    <xf numFmtId="0" fontId="0" fillId="0" borderId="21" xfId="0" applyFont="1" applyFill="1" applyBorder="1" applyAlignment="1" applyProtection="1">
      <alignment horizontal="center" vertical="center" shrinkToFit="1"/>
      <protection locked="0"/>
    </xf>
    <xf numFmtId="0" fontId="0" fillId="0" borderId="25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81" fontId="0" fillId="0" borderId="22" xfId="0" applyNumberFormat="1" applyFill="1" applyBorder="1" applyAlignment="1" applyProtection="1">
      <alignment horizontal="center" vertical="center"/>
      <protection locked="0"/>
    </xf>
    <xf numFmtId="0" fontId="0" fillId="24" borderId="26" xfId="0" applyFont="1" applyFill="1" applyBorder="1" applyAlignment="1" applyProtection="1">
      <alignment horizontal="center" vertical="center"/>
      <protection locked="0"/>
    </xf>
    <xf numFmtId="0" fontId="0" fillId="24" borderId="27" xfId="0" applyFont="1" applyFill="1" applyBorder="1" applyAlignment="1" applyProtection="1">
      <alignment horizontal="center" vertical="center"/>
      <protection locked="0"/>
    </xf>
    <xf numFmtId="0" fontId="0" fillId="24" borderId="28" xfId="0" applyFont="1" applyFill="1" applyBorder="1" applyAlignment="1" applyProtection="1">
      <alignment horizontal="center" vertical="center"/>
      <protection locked="0"/>
    </xf>
    <xf numFmtId="0" fontId="0" fillId="24" borderId="21" xfId="0" applyFont="1" applyFill="1" applyBorder="1" applyAlignment="1" applyProtection="1">
      <alignment horizontal="center" vertical="center"/>
      <protection locked="0"/>
    </xf>
    <xf numFmtId="0" fontId="0" fillId="24" borderId="29" xfId="0" applyFont="1" applyFill="1" applyBorder="1" applyAlignment="1" applyProtection="1">
      <alignment horizontal="center" vertical="center"/>
      <protection locked="0"/>
    </xf>
    <xf numFmtId="0" fontId="0" fillId="24" borderId="30" xfId="0" applyFont="1" applyFill="1" applyBorder="1" applyAlignment="1" applyProtection="1">
      <alignment horizontal="center" vertical="center"/>
      <protection locked="0"/>
    </xf>
    <xf numFmtId="0" fontId="0" fillId="24" borderId="31" xfId="0" applyFont="1" applyFill="1" applyBorder="1" applyAlignment="1" applyProtection="1">
      <alignment horizontal="center" vertical="center"/>
      <protection locked="0"/>
    </xf>
    <xf numFmtId="0" fontId="0" fillId="24" borderId="32" xfId="0" applyFill="1" applyBorder="1" applyAlignment="1" applyProtection="1">
      <alignment horizontal="center" vertical="center" shrinkToFit="1"/>
      <protection/>
    </xf>
    <xf numFmtId="0" fontId="0" fillId="24" borderId="33" xfId="0" applyFill="1" applyBorder="1" applyAlignment="1" applyProtection="1">
      <alignment horizontal="center" vertical="center" shrinkToFit="1"/>
      <protection/>
    </xf>
    <xf numFmtId="0" fontId="0" fillId="24" borderId="34" xfId="0" applyFont="1" applyFill="1" applyBorder="1" applyAlignment="1" applyProtection="1">
      <alignment horizontal="center" vertical="center"/>
      <protection locked="0"/>
    </xf>
    <xf numFmtId="0" fontId="0" fillId="24" borderId="32" xfId="0" applyFont="1" applyFill="1" applyBorder="1" applyAlignment="1" applyProtection="1">
      <alignment horizontal="center" vertical="center"/>
      <protection locked="0"/>
    </xf>
    <xf numFmtId="0" fontId="0" fillId="24" borderId="35" xfId="0" applyFont="1" applyFill="1" applyBorder="1" applyAlignment="1" applyProtection="1">
      <alignment horizontal="center" vertical="center"/>
      <protection locked="0"/>
    </xf>
    <xf numFmtId="0" fontId="0" fillId="24" borderId="12" xfId="0" applyFill="1" applyBorder="1" applyAlignment="1" applyProtection="1">
      <alignment horizontal="center" vertical="center"/>
      <protection/>
    </xf>
    <xf numFmtId="0" fontId="0" fillId="24" borderId="10" xfId="0" applyFill="1" applyBorder="1" applyAlignment="1" applyProtection="1">
      <alignment horizontal="center" vertical="center"/>
      <protection/>
    </xf>
    <xf numFmtId="0" fontId="0" fillId="24" borderId="16" xfId="0" applyFill="1" applyBorder="1" applyAlignment="1" applyProtection="1">
      <alignment horizontal="center" vertical="center"/>
      <protection/>
    </xf>
    <xf numFmtId="0" fontId="0" fillId="24" borderId="36" xfId="0" applyFont="1" applyFill="1" applyBorder="1" applyAlignment="1" applyProtection="1">
      <alignment horizontal="center" vertical="center"/>
      <protection locked="0"/>
    </xf>
    <xf numFmtId="0" fontId="0" fillId="24" borderId="23" xfId="0" applyFont="1" applyFill="1" applyBorder="1" applyAlignment="1" applyProtection="1">
      <alignment horizontal="center" vertical="center"/>
      <protection locked="0"/>
    </xf>
    <xf numFmtId="0" fontId="0" fillId="24" borderId="37" xfId="0" applyFont="1" applyFill="1" applyBorder="1" applyAlignment="1" applyProtection="1">
      <alignment horizontal="center" vertical="center"/>
      <protection locked="0"/>
    </xf>
    <xf numFmtId="0" fontId="0" fillId="24" borderId="38" xfId="0" applyFont="1" applyFill="1" applyBorder="1" applyAlignment="1" applyProtection="1">
      <alignment horizontal="center" vertical="center"/>
      <protection locked="0"/>
    </xf>
    <xf numFmtId="0" fontId="0" fillId="24" borderId="24" xfId="0" applyFont="1" applyFill="1" applyBorder="1" applyAlignment="1" applyProtection="1">
      <alignment horizontal="center" vertical="center"/>
      <protection locked="0"/>
    </xf>
    <xf numFmtId="0" fontId="0" fillId="24" borderId="39" xfId="0" applyFill="1" applyBorder="1" applyAlignment="1" applyProtection="1">
      <alignment horizontal="distributed" vertical="center"/>
      <protection/>
    </xf>
    <xf numFmtId="0" fontId="0" fillId="24" borderId="16" xfId="0" applyFill="1" applyBorder="1" applyAlignment="1" applyProtection="1">
      <alignment horizontal="distributed" vertical="center"/>
      <protection/>
    </xf>
    <xf numFmtId="0" fontId="0" fillId="24" borderId="40" xfId="0" applyFill="1" applyBorder="1" applyAlignment="1" applyProtection="1">
      <alignment horizontal="center" vertical="center" shrinkToFit="1"/>
      <protection/>
    </xf>
    <xf numFmtId="0" fontId="0" fillId="24" borderId="0" xfId="0" applyFill="1" applyBorder="1" applyAlignment="1" applyProtection="1">
      <alignment horizontal="center" vertical="center" shrinkToFit="1"/>
      <protection/>
    </xf>
    <xf numFmtId="0" fontId="0" fillId="24" borderId="0" xfId="0" applyFill="1" applyBorder="1" applyAlignment="1" applyProtection="1">
      <alignment horizontal="center" vertical="center"/>
      <protection/>
    </xf>
    <xf numFmtId="0" fontId="0" fillId="24" borderId="39" xfId="0" applyFont="1" applyFill="1" applyBorder="1" applyAlignment="1" applyProtection="1">
      <alignment horizontal="center" vertical="center"/>
      <protection/>
    </xf>
    <xf numFmtId="0" fontId="0" fillId="24" borderId="41" xfId="0" applyFont="1" applyFill="1" applyBorder="1" applyAlignment="1" applyProtection="1">
      <alignment horizontal="center" vertical="center"/>
      <protection/>
    </xf>
    <xf numFmtId="0" fontId="0" fillId="24" borderId="12" xfId="0" applyFont="1" applyFill="1" applyBorder="1" applyAlignment="1" applyProtection="1">
      <alignment horizontal="center" vertical="center"/>
      <protection/>
    </xf>
    <xf numFmtId="0" fontId="0" fillId="24" borderId="29" xfId="0" applyFill="1" applyBorder="1" applyAlignment="1" applyProtection="1">
      <alignment horizontal="center" vertical="center" shrinkToFit="1"/>
      <protection/>
    </xf>
    <xf numFmtId="0" fontId="0" fillId="24" borderId="25" xfId="0" applyFill="1" applyBorder="1" applyAlignment="1" applyProtection="1">
      <alignment horizontal="center" vertical="center" shrinkToFit="1"/>
      <protection/>
    </xf>
    <xf numFmtId="0" fontId="0" fillId="24" borderId="39" xfId="0" applyFill="1" applyBorder="1" applyAlignment="1" applyProtection="1">
      <alignment horizontal="center" vertical="center"/>
      <protection/>
    </xf>
    <xf numFmtId="0" fontId="0" fillId="24" borderId="41" xfId="0" applyFill="1" applyBorder="1" applyAlignment="1" applyProtection="1">
      <alignment horizontal="center" vertical="center"/>
      <protection/>
    </xf>
    <xf numFmtId="180" fontId="0" fillId="24" borderId="0" xfId="0" applyNumberFormat="1" applyFill="1" applyBorder="1" applyAlignment="1" applyProtection="1">
      <alignment horizontal="center" vertical="center"/>
      <protection locked="0"/>
    </xf>
    <xf numFmtId="0" fontId="0" fillId="24" borderId="39" xfId="0" applyFill="1" applyBorder="1" applyAlignment="1" applyProtection="1">
      <alignment horizontal="center" vertical="center" shrinkToFit="1"/>
      <protection locked="0"/>
    </xf>
    <xf numFmtId="0" fontId="0" fillId="24" borderId="16" xfId="0" applyFill="1" applyBorder="1" applyAlignment="1" applyProtection="1">
      <alignment horizontal="center" vertical="center" shrinkToFit="1"/>
      <protection locked="0"/>
    </xf>
    <xf numFmtId="181" fontId="0" fillId="24" borderId="42" xfId="0" applyNumberFormat="1" applyFill="1" applyBorder="1" applyAlignment="1" applyProtection="1">
      <alignment horizontal="center" vertical="center"/>
      <protection locked="0"/>
    </xf>
    <xf numFmtId="181" fontId="0" fillId="24" borderId="25" xfId="0" applyNumberFormat="1" applyFill="1" applyBorder="1" applyAlignment="1" applyProtection="1">
      <alignment horizontal="center" vertical="center"/>
      <protection locked="0"/>
    </xf>
    <xf numFmtId="181" fontId="0" fillId="24" borderId="43" xfId="0" applyNumberFormat="1" applyFill="1" applyBorder="1" applyAlignment="1" applyProtection="1">
      <alignment horizontal="center" vertical="center"/>
      <protection locked="0"/>
    </xf>
    <xf numFmtId="181" fontId="0" fillId="24" borderId="22" xfId="0" applyNumberFormat="1" applyFill="1" applyBorder="1" applyAlignment="1" applyProtection="1">
      <alignment horizontal="center" vertical="center"/>
      <protection locked="0"/>
    </xf>
    <xf numFmtId="181" fontId="0" fillId="24" borderId="33" xfId="0" applyNumberFormat="1" applyFill="1" applyBorder="1" applyAlignment="1" applyProtection="1">
      <alignment horizontal="center" vertical="center"/>
      <protection locked="0"/>
    </xf>
    <xf numFmtId="181" fontId="0" fillId="24" borderId="44" xfId="0" applyNumberFormat="1" applyFill="1" applyBorder="1" applyAlignment="1" applyProtection="1">
      <alignment horizontal="center" vertical="center"/>
      <protection locked="0"/>
    </xf>
    <xf numFmtId="0" fontId="4" fillId="24" borderId="0" xfId="0" applyFont="1" applyFill="1" applyBorder="1" applyAlignment="1" applyProtection="1">
      <alignment horizontal="center" vertical="center" shrinkToFit="1"/>
      <protection locked="0"/>
    </xf>
    <xf numFmtId="0" fontId="8" fillId="24" borderId="39" xfId="0" applyFont="1" applyFill="1" applyBorder="1" applyAlignment="1" applyProtection="1">
      <alignment horizontal="center" vertical="center" shrinkToFit="1"/>
      <protection locked="0"/>
    </xf>
    <xf numFmtId="0" fontId="0" fillId="24" borderId="10" xfId="0" applyFill="1" applyBorder="1" applyAlignment="1">
      <alignment vertical="center"/>
    </xf>
    <xf numFmtId="180" fontId="0" fillId="24" borderId="0" xfId="0" applyNumberFormat="1" applyFill="1" applyBorder="1" applyAlignment="1" applyProtection="1">
      <alignment horizontal="center" vertical="center"/>
      <protection/>
    </xf>
    <xf numFmtId="0" fontId="0" fillId="24" borderId="0" xfId="0" applyFill="1" applyAlignment="1" applyProtection="1">
      <alignment horizontal="center" vertical="center"/>
      <protection/>
    </xf>
    <xf numFmtId="0" fontId="4" fillId="24" borderId="0" xfId="0" applyFont="1" applyFill="1" applyAlignment="1">
      <alignment horizontal="right" vertical="center"/>
    </xf>
    <xf numFmtId="0" fontId="0" fillId="24" borderId="0" xfId="0" applyFill="1" applyAlignment="1">
      <alignment horizontal="right" vertical="center"/>
    </xf>
    <xf numFmtId="0" fontId="0" fillId="24" borderId="27" xfId="0" applyFont="1" applyFill="1" applyBorder="1" applyAlignment="1" applyProtection="1">
      <alignment horizontal="center" vertical="center" shrinkToFit="1"/>
      <protection locked="0"/>
    </xf>
    <xf numFmtId="0" fontId="0" fillId="24" borderId="28" xfId="0" applyFont="1" applyFill="1" applyBorder="1" applyAlignment="1" applyProtection="1">
      <alignment horizontal="center" vertical="center" shrinkToFit="1"/>
      <protection locked="0"/>
    </xf>
    <xf numFmtId="0" fontId="0" fillId="24" borderId="35" xfId="0" applyFont="1" applyFill="1" applyBorder="1" applyAlignment="1" applyProtection="1">
      <alignment horizontal="center" vertical="center" shrinkToFit="1"/>
      <protection locked="0"/>
    </xf>
    <xf numFmtId="0" fontId="0" fillId="24" borderId="29" xfId="0" applyFont="1" applyFill="1" applyBorder="1" applyAlignment="1" applyProtection="1">
      <alignment horizontal="center" vertical="center" shrinkToFit="1"/>
      <protection locked="0"/>
    </xf>
    <xf numFmtId="0" fontId="0" fillId="24" borderId="34" xfId="0" applyFont="1" applyFill="1" applyBorder="1" applyAlignment="1" applyProtection="1">
      <alignment horizontal="center" vertical="center" shrinkToFit="1"/>
      <protection locked="0"/>
    </xf>
    <xf numFmtId="0" fontId="0" fillId="24" borderId="32" xfId="0" applyFont="1" applyFill="1" applyBorder="1" applyAlignment="1" applyProtection="1">
      <alignment horizontal="center" vertical="center" shrinkToFit="1"/>
      <protection locked="0"/>
    </xf>
    <xf numFmtId="0" fontId="0" fillId="24" borderId="11" xfId="0" applyFont="1" applyFill="1" applyBorder="1" applyAlignment="1" applyProtection="1">
      <alignment horizontal="center" vertical="center"/>
      <protection/>
    </xf>
    <xf numFmtId="0" fontId="6" fillId="24" borderId="39" xfId="0" applyFont="1" applyFill="1" applyBorder="1" applyAlignment="1" applyProtection="1">
      <alignment horizontal="center" vertical="center"/>
      <protection/>
    </xf>
    <xf numFmtId="0" fontId="0" fillId="24" borderId="45" xfId="0" applyFont="1" applyFill="1" applyBorder="1" applyAlignment="1" applyProtection="1">
      <alignment horizontal="center" vertical="center"/>
      <protection/>
    </xf>
    <xf numFmtId="0" fontId="6" fillId="24" borderId="19" xfId="0" applyFont="1" applyFill="1" applyBorder="1" applyAlignment="1" applyProtection="1">
      <alignment horizontal="center" vertical="center"/>
      <protection/>
    </xf>
    <xf numFmtId="0" fontId="0" fillId="24" borderId="11" xfId="0" applyFill="1" applyBorder="1" applyAlignment="1" applyProtection="1">
      <alignment horizontal="center" vertical="center"/>
      <protection/>
    </xf>
    <xf numFmtId="0" fontId="0" fillId="24" borderId="46" xfId="0" applyFont="1" applyFill="1" applyBorder="1" applyAlignment="1" applyProtection="1">
      <alignment horizontal="center" vertical="center" shrinkToFit="1"/>
      <protection locked="0"/>
    </xf>
    <xf numFmtId="0" fontId="0" fillId="24" borderId="47" xfId="0" applyFont="1" applyFill="1" applyBorder="1" applyAlignment="1" applyProtection="1">
      <alignment horizontal="center" vertical="center" shrinkToFit="1"/>
      <protection locked="0"/>
    </xf>
    <xf numFmtId="0" fontId="0" fillId="24" borderId="10" xfId="0" applyFill="1" applyBorder="1" applyAlignment="1" applyProtection="1">
      <alignment horizontal="distributed" vertical="center"/>
      <protection/>
    </xf>
    <xf numFmtId="0" fontId="0" fillId="0" borderId="36" xfId="0" applyFont="1" applyFill="1" applyBorder="1" applyAlignment="1" applyProtection="1">
      <alignment horizontal="center" vertical="center" shrinkToFit="1"/>
      <protection locked="0"/>
    </xf>
    <xf numFmtId="0" fontId="0" fillId="0" borderId="23" xfId="0" applyFont="1" applyFill="1" applyBorder="1" applyAlignment="1" applyProtection="1">
      <alignment horizontal="center" vertical="center" shrinkToFit="1"/>
      <protection locked="0"/>
    </xf>
    <xf numFmtId="0" fontId="0" fillId="0" borderId="35" xfId="0" applyFont="1" applyFill="1" applyBorder="1" applyAlignment="1" applyProtection="1">
      <alignment horizontal="center" vertical="center" shrinkToFit="1"/>
      <protection locked="0"/>
    </xf>
    <xf numFmtId="0" fontId="0" fillId="0" borderId="29" xfId="0" applyFont="1" applyFill="1" applyBorder="1" applyAlignment="1" applyProtection="1">
      <alignment horizontal="center" vertical="center" shrinkToFit="1"/>
      <protection locked="0"/>
    </xf>
    <xf numFmtId="0" fontId="0" fillId="0" borderId="37" xfId="0" applyFont="1" applyFill="1" applyBorder="1" applyAlignment="1" applyProtection="1">
      <alignment horizontal="center" vertical="center" shrinkToFit="1"/>
      <protection locked="0"/>
    </xf>
    <xf numFmtId="0" fontId="0" fillId="0" borderId="38" xfId="0" applyFont="1" applyFill="1" applyBorder="1" applyAlignment="1" applyProtection="1">
      <alignment horizontal="center" vertical="center" shrinkToFit="1"/>
      <protection locked="0"/>
    </xf>
    <xf numFmtId="0" fontId="0" fillId="0" borderId="24" xfId="0" applyFont="1" applyFill="1" applyBorder="1" applyAlignment="1" applyProtection="1">
      <alignment horizontal="center" vertical="center" shrinkToFit="1"/>
      <protection locked="0"/>
    </xf>
    <xf numFmtId="0" fontId="0" fillId="0" borderId="27" xfId="0" applyFont="1" applyFill="1" applyBorder="1" applyAlignment="1" applyProtection="1">
      <alignment horizontal="center" vertical="center" shrinkToFit="1"/>
      <protection locked="0"/>
    </xf>
    <xf numFmtId="0" fontId="0" fillId="0" borderId="28" xfId="0" applyFont="1" applyFill="1" applyBorder="1" applyAlignment="1" applyProtection="1">
      <alignment horizontal="center" vertical="center" shrinkToFit="1"/>
      <protection locked="0"/>
    </xf>
    <xf numFmtId="0" fontId="0" fillId="0" borderId="30" xfId="0" applyFont="1" applyFill="1" applyBorder="1" applyAlignment="1" applyProtection="1">
      <alignment horizontal="center" vertical="center" shrinkToFit="1"/>
      <protection locked="0"/>
    </xf>
    <xf numFmtId="0" fontId="0" fillId="0" borderId="31" xfId="0" applyFont="1" applyFill="1" applyBorder="1" applyAlignment="1" applyProtection="1">
      <alignment horizontal="center" vertical="center" shrinkToFit="1"/>
      <protection locked="0"/>
    </xf>
    <xf numFmtId="0" fontId="0" fillId="0" borderId="21" xfId="0" applyFont="1" applyFill="1" applyBorder="1" applyAlignment="1" applyProtection="1">
      <alignment horizontal="center" vertical="center" shrinkToFit="1"/>
      <protection locked="0"/>
    </xf>
    <xf numFmtId="0" fontId="0" fillId="0" borderId="34" xfId="0" applyFont="1" applyFill="1" applyBorder="1" applyAlignment="1" applyProtection="1">
      <alignment horizontal="center" vertical="center" shrinkToFit="1"/>
      <protection locked="0"/>
    </xf>
    <xf numFmtId="0" fontId="0" fillId="0" borderId="32" xfId="0" applyFont="1" applyFill="1" applyBorder="1" applyAlignment="1" applyProtection="1">
      <alignment horizontal="center" vertical="center" shrinkToFit="1"/>
      <protection locked="0"/>
    </xf>
    <xf numFmtId="0" fontId="0" fillId="0" borderId="26" xfId="0" applyFont="1" applyFill="1" applyBorder="1" applyAlignment="1" applyProtection="1">
      <alignment horizontal="center" vertical="center" shrinkToFit="1"/>
      <protection locked="0"/>
    </xf>
    <xf numFmtId="0" fontId="0" fillId="0" borderId="39" xfId="0" applyFill="1" applyBorder="1" applyAlignment="1" applyProtection="1">
      <alignment horizontal="distributed" vertical="center"/>
      <protection/>
    </xf>
    <xf numFmtId="0" fontId="0" fillId="0" borderId="16" xfId="0" applyFill="1" applyBorder="1" applyAlignment="1" applyProtection="1">
      <alignment horizontal="distributed" vertical="center"/>
      <protection/>
    </xf>
    <xf numFmtId="0" fontId="0" fillId="0" borderId="40" xfId="0" applyFill="1" applyBorder="1" applyAlignment="1" applyProtection="1">
      <alignment horizontal="center" vertical="center" shrinkToFit="1"/>
      <protection/>
    </xf>
    <xf numFmtId="0" fontId="0" fillId="0" borderId="0" xfId="0" applyFill="1" applyBorder="1" applyAlignment="1" applyProtection="1">
      <alignment horizontal="center" vertical="center" shrinkToFit="1"/>
      <protection/>
    </xf>
    <xf numFmtId="0" fontId="0" fillId="0" borderId="32" xfId="0" applyFill="1" applyBorder="1" applyAlignment="1" applyProtection="1">
      <alignment horizontal="center" vertical="center" shrinkToFit="1"/>
      <protection/>
    </xf>
    <xf numFmtId="0" fontId="0" fillId="0" borderId="33" xfId="0" applyFill="1" applyBorder="1" applyAlignment="1" applyProtection="1">
      <alignment horizontal="center" vertical="center" shrinkToFit="1"/>
      <protection/>
    </xf>
    <xf numFmtId="0" fontId="0" fillId="0" borderId="12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6" xfId="0" applyFill="1" applyBorder="1" applyAlignment="1" applyProtection="1">
      <alignment horizontal="center" vertical="center"/>
      <protection/>
    </xf>
    <xf numFmtId="0" fontId="0" fillId="0" borderId="39" xfId="0" applyFill="1" applyBorder="1" applyAlignment="1" applyProtection="1">
      <alignment horizontal="center" vertical="center"/>
      <protection/>
    </xf>
    <xf numFmtId="0" fontId="0" fillId="0" borderId="41" xfId="0" applyFill="1" applyBorder="1" applyAlignment="1" applyProtection="1">
      <alignment horizontal="center" vertical="center"/>
      <protection/>
    </xf>
    <xf numFmtId="180" fontId="0" fillId="0" borderId="0" xfId="0" applyNumberFormat="1" applyFill="1" applyBorder="1" applyAlignment="1" applyProtection="1">
      <alignment horizontal="center" vertical="center"/>
      <protection locked="0"/>
    </xf>
    <xf numFmtId="0" fontId="0" fillId="24" borderId="18" xfId="0" applyFill="1" applyBorder="1" applyAlignment="1" applyProtection="1">
      <alignment horizontal="center" vertical="center" shrinkToFit="1"/>
      <protection locked="0"/>
    </xf>
    <xf numFmtId="0" fontId="0" fillId="0" borderId="39" xfId="0" applyFill="1" applyBorder="1" applyAlignment="1" applyProtection="1">
      <alignment horizontal="center" vertical="center" shrinkToFit="1"/>
      <protection locked="0"/>
    </xf>
    <xf numFmtId="0" fontId="0" fillId="0" borderId="16" xfId="0" applyFill="1" applyBorder="1" applyAlignment="1" applyProtection="1">
      <alignment horizontal="center" vertical="center" shrinkToFit="1"/>
      <protection locked="0"/>
    </xf>
    <xf numFmtId="180" fontId="0" fillId="0" borderId="0" xfId="0" applyNumberForma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distributed" vertical="center"/>
      <protection/>
    </xf>
    <xf numFmtId="0" fontId="0" fillId="0" borderId="29" xfId="0" applyFill="1" applyBorder="1" applyAlignment="1" applyProtection="1">
      <alignment horizontal="center" vertical="center" shrinkToFit="1"/>
      <protection/>
    </xf>
    <xf numFmtId="0" fontId="0" fillId="0" borderId="25" xfId="0" applyFill="1" applyBorder="1" applyAlignment="1" applyProtection="1">
      <alignment horizontal="center" vertical="center" shrinkToFit="1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6" fillId="0" borderId="39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4" fillId="0" borderId="0" xfId="0" applyFont="1" applyFill="1" applyAlignment="1">
      <alignment horizontal="right" vertical="center"/>
    </xf>
    <xf numFmtId="0" fontId="0" fillId="0" borderId="39" xfId="0" applyFont="1" applyFill="1" applyBorder="1" applyAlignment="1" applyProtection="1">
      <alignment horizontal="center" vertical="center"/>
      <protection/>
    </xf>
    <xf numFmtId="0" fontId="0" fillId="0" borderId="41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45" xfId="0" applyFont="1" applyFill="1" applyBorder="1" applyAlignment="1" applyProtection="1">
      <alignment horizontal="center" vertical="center"/>
      <protection/>
    </xf>
    <xf numFmtId="0" fontId="6" fillId="0" borderId="19" xfId="0" applyFont="1" applyFill="1" applyBorder="1" applyAlignment="1" applyProtection="1">
      <alignment horizontal="center"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vertical="center"/>
      <protection/>
    </xf>
    <xf numFmtId="0" fontId="8" fillId="0" borderId="39" xfId="0" applyFont="1" applyFill="1" applyBorder="1" applyAlignment="1" applyProtection="1">
      <alignment horizontal="center" vertical="center" shrinkToFit="1"/>
      <protection locked="0"/>
    </xf>
    <xf numFmtId="0" fontId="0" fillId="0" borderId="10" xfId="0" applyFill="1" applyBorder="1" applyAlignment="1">
      <alignment vertical="center"/>
    </xf>
    <xf numFmtId="0" fontId="0" fillId="0" borderId="0" xfId="0" applyFill="1" applyAlignment="1">
      <alignment horizontal="right" vertical="center"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181" fontId="0" fillId="0" borderId="42" xfId="0" applyNumberFormat="1" applyFill="1" applyBorder="1" applyAlignment="1" applyProtection="1">
      <alignment horizontal="center" vertical="center"/>
      <protection locked="0"/>
    </xf>
    <xf numFmtId="181" fontId="0" fillId="0" borderId="25" xfId="0" applyNumberFormat="1" applyFill="1" applyBorder="1" applyAlignment="1" applyProtection="1">
      <alignment horizontal="center" vertical="center"/>
      <protection locked="0"/>
    </xf>
    <xf numFmtId="181" fontId="0" fillId="0" borderId="35" xfId="0" applyNumberFormat="1" applyFill="1" applyBorder="1" applyAlignment="1" applyProtection="1">
      <alignment horizontal="center" vertical="center"/>
      <protection locked="0"/>
    </xf>
    <xf numFmtId="181" fontId="0" fillId="0" borderId="22" xfId="0" applyNumberFormat="1" applyFill="1" applyBorder="1" applyAlignment="1" applyProtection="1">
      <alignment horizontal="center" vertical="center"/>
      <protection locked="0"/>
    </xf>
    <xf numFmtId="181" fontId="0" fillId="0" borderId="33" xfId="0" applyNumberFormat="1" applyFill="1" applyBorder="1" applyAlignment="1" applyProtection="1">
      <alignment horizontal="center" vertical="center"/>
      <protection locked="0"/>
    </xf>
    <xf numFmtId="181" fontId="0" fillId="0" borderId="34" xfId="0" applyNumberForma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>
      <alignment horizontal="center" vertical="center"/>
    </xf>
    <xf numFmtId="0" fontId="0" fillId="24" borderId="10" xfId="0" applyFill="1" applyBorder="1" applyAlignment="1" applyProtection="1">
      <alignment horizontal="left" vertical="center"/>
      <protection/>
    </xf>
    <xf numFmtId="0" fontId="4" fillId="24" borderId="48" xfId="0" applyFont="1" applyFill="1" applyBorder="1" applyAlignment="1" applyProtection="1">
      <alignment horizontal="center" vertical="center" shrinkToFit="1"/>
      <protection locked="0"/>
    </xf>
    <xf numFmtId="181" fontId="5" fillId="24" borderId="26" xfId="0" applyNumberFormat="1" applyFont="1" applyFill="1" applyBorder="1" applyAlignment="1" applyProtection="1">
      <alignment horizontal="center" vertical="center"/>
      <protection hidden="1"/>
    </xf>
    <xf numFmtId="0" fontId="0" fillId="0" borderId="39" xfId="0" applyFill="1" applyBorder="1" applyAlignment="1" applyProtection="1">
      <alignment horizontal="right" vertical="center"/>
      <protection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vertical="center"/>
      <protection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/>
    </xf>
    <xf numFmtId="0" fontId="0" fillId="0" borderId="33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26" fillId="24" borderId="35" xfId="0" applyFont="1" applyFill="1" applyBorder="1" applyAlignment="1" applyProtection="1">
      <alignment horizontal="center" vertical="center"/>
      <protection locked="0"/>
    </xf>
    <xf numFmtId="0" fontId="26" fillId="24" borderId="29" xfId="0" applyFont="1" applyFill="1" applyBorder="1" applyAlignment="1" applyProtection="1">
      <alignment horizontal="center" vertical="center"/>
      <protection locked="0"/>
    </xf>
    <xf numFmtId="0" fontId="26" fillId="24" borderId="27" xfId="0" applyFont="1" applyFill="1" applyBorder="1" applyAlignment="1" applyProtection="1">
      <alignment horizontal="center" vertical="center"/>
      <protection locked="0"/>
    </xf>
    <xf numFmtId="0" fontId="26" fillId="24" borderId="28" xfId="0" applyFont="1" applyFill="1" applyBorder="1" applyAlignment="1" applyProtection="1">
      <alignment horizontal="center" vertical="center"/>
      <protection locked="0"/>
    </xf>
    <xf numFmtId="0" fontId="26" fillId="24" borderId="23" xfId="0" applyFont="1" applyFill="1" applyBorder="1" applyAlignment="1" applyProtection="1">
      <alignment horizontal="center" vertical="center"/>
      <protection locked="0"/>
    </xf>
    <xf numFmtId="0" fontId="26" fillId="24" borderId="34" xfId="0" applyFont="1" applyFill="1" applyBorder="1" applyAlignment="1" applyProtection="1">
      <alignment horizontal="center" vertical="center"/>
      <protection locked="0"/>
    </xf>
    <xf numFmtId="0" fontId="26" fillId="24" borderId="32" xfId="0" applyFont="1" applyFill="1" applyBorder="1" applyAlignment="1" applyProtection="1">
      <alignment horizontal="center" vertical="center"/>
      <protection locked="0"/>
    </xf>
    <xf numFmtId="0" fontId="0" fillId="24" borderId="17" xfId="0" applyFill="1" applyBorder="1" applyAlignment="1" applyProtection="1">
      <alignment horizontal="center" vertical="center" shrinkToFit="1"/>
      <protection locked="0"/>
    </xf>
    <xf numFmtId="0" fontId="0" fillId="24" borderId="17" xfId="0" applyFill="1" applyBorder="1" applyAlignment="1" applyProtection="1">
      <alignment horizontal="right" vertical="center" shrinkToFit="1"/>
      <protection locked="0"/>
    </xf>
    <xf numFmtId="0" fontId="0" fillId="24" borderId="29" xfId="0" applyFill="1" applyBorder="1" applyAlignment="1" applyProtection="1">
      <alignment horizontal="left" shrinkToFit="1"/>
      <protection locked="0"/>
    </xf>
    <xf numFmtId="0" fontId="0" fillId="24" borderId="25" xfId="0" applyFill="1" applyBorder="1" applyAlignment="1" applyProtection="1">
      <alignment horizontal="left" shrinkToFit="1"/>
      <protection locked="0"/>
    </xf>
    <xf numFmtId="0" fontId="0" fillId="24" borderId="25" xfId="0" applyFill="1" applyBorder="1" applyAlignment="1" applyProtection="1">
      <alignment vertical="center" wrapText="1"/>
      <protection locked="0"/>
    </xf>
    <xf numFmtId="0" fontId="0" fillId="24" borderId="35" xfId="0" applyFill="1" applyBorder="1" applyAlignment="1" applyProtection="1">
      <alignment vertical="center" wrapText="1"/>
      <protection locked="0"/>
    </xf>
    <xf numFmtId="0" fontId="0" fillId="24" borderId="40" xfId="0" applyFill="1" applyBorder="1" applyAlignment="1" applyProtection="1">
      <alignment horizontal="left" vertical="center"/>
      <protection locked="0"/>
    </xf>
    <xf numFmtId="0" fontId="0" fillId="24" borderId="0" xfId="0" applyFill="1" applyBorder="1" applyAlignment="1" applyProtection="1">
      <alignment horizontal="left" vertical="center"/>
      <protection locked="0"/>
    </xf>
    <xf numFmtId="0" fontId="0" fillId="24" borderId="49" xfId="0" applyFill="1" applyBorder="1" applyAlignment="1" applyProtection="1">
      <alignment horizontal="left" vertical="center"/>
      <protection locked="0"/>
    </xf>
    <xf numFmtId="0" fontId="0" fillId="24" borderId="0" xfId="0" applyFill="1" applyAlignment="1">
      <alignment horizontal="left" vertical="center"/>
    </xf>
    <xf numFmtId="0" fontId="0" fillId="24" borderId="32" xfId="0" applyFill="1" applyBorder="1" applyAlignment="1" applyProtection="1">
      <alignment horizontal="left" vertical="center"/>
      <protection locked="0"/>
    </xf>
    <xf numFmtId="0" fontId="0" fillId="24" borderId="33" xfId="0" applyFill="1" applyBorder="1" applyAlignment="1" applyProtection="1">
      <alignment horizontal="left" vertical="center"/>
      <protection locked="0"/>
    </xf>
    <xf numFmtId="0" fontId="0" fillId="24" borderId="34" xfId="0" applyFill="1" applyBorder="1" applyAlignment="1" applyProtection="1">
      <alignment horizontal="left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0</xdr:rowOff>
    </xdr:from>
    <xdr:to>
      <xdr:col>18</xdr:col>
      <xdr:colOff>0</xdr:colOff>
      <xdr:row>28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0" y="6496050"/>
          <a:ext cx="7229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28</xdr:row>
      <xdr:rowOff>0</xdr:rowOff>
    </xdr:from>
    <xdr:to>
      <xdr:col>18</xdr:col>
      <xdr:colOff>0</xdr:colOff>
      <xdr:row>28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6496050"/>
          <a:ext cx="7219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28</xdr:row>
      <xdr:rowOff>0</xdr:rowOff>
    </xdr:from>
    <xdr:to>
      <xdr:col>18</xdr:col>
      <xdr:colOff>0</xdr:colOff>
      <xdr:row>28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9050" y="6496050"/>
          <a:ext cx="7210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28</xdr:row>
      <xdr:rowOff>0</xdr:rowOff>
    </xdr:from>
    <xdr:to>
      <xdr:col>18</xdr:col>
      <xdr:colOff>0</xdr:colOff>
      <xdr:row>28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9525" y="6496050"/>
          <a:ext cx="7219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16</xdr:row>
      <xdr:rowOff>0</xdr:rowOff>
    </xdr:from>
    <xdr:to>
      <xdr:col>18</xdr:col>
      <xdr:colOff>9525</xdr:colOff>
      <xdr:row>16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19050" y="3829050"/>
          <a:ext cx="7219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0</xdr:rowOff>
    </xdr:from>
    <xdr:to>
      <xdr:col>17</xdr:col>
      <xdr:colOff>371475</xdr:colOff>
      <xdr:row>16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9525" y="3829050"/>
          <a:ext cx="7210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  <pageSetUpPr fitToPage="1"/>
  </sheetPr>
  <dimension ref="A1:R42"/>
  <sheetViews>
    <sheetView showGridLines="0" tabSelected="1" workbookViewId="0" topLeftCell="A1">
      <selection activeCell="A1" sqref="A1:H1"/>
    </sheetView>
  </sheetViews>
  <sheetFormatPr defaultColWidth="9.00390625" defaultRowHeight="13.5"/>
  <cols>
    <col min="1" max="1" width="10.375" style="2" customWidth="1"/>
    <col min="2" max="2" width="6.25390625" style="2" customWidth="1"/>
    <col min="3" max="11" width="4.875" style="2" customWidth="1"/>
    <col min="12" max="12" width="5.00390625" style="2" customWidth="1"/>
    <col min="13" max="17" width="4.875" style="2" customWidth="1"/>
    <col min="18" max="18" width="5.00390625" style="2" customWidth="1"/>
    <col min="19" max="16384" width="9.00390625" style="2" customWidth="1"/>
  </cols>
  <sheetData>
    <row r="1" spans="1:18" ht="30.75" customHeight="1">
      <c r="A1" s="166" t="s">
        <v>119</v>
      </c>
      <c r="B1" s="167"/>
      <c r="C1" s="167"/>
      <c r="D1" s="167"/>
      <c r="E1" s="167"/>
      <c r="F1" s="167"/>
      <c r="G1" s="167"/>
      <c r="H1" s="167"/>
      <c r="I1" s="43" t="s">
        <v>120</v>
      </c>
      <c r="J1" s="44">
        <v>2</v>
      </c>
      <c r="K1" s="165" t="s">
        <v>121</v>
      </c>
      <c r="L1" s="165"/>
      <c r="M1" s="45">
        <v>7</v>
      </c>
      <c r="N1" s="8" t="s">
        <v>0</v>
      </c>
      <c r="O1" s="45">
        <v>12</v>
      </c>
      <c r="P1" s="43" t="s">
        <v>122</v>
      </c>
      <c r="Q1" s="1" t="s">
        <v>90</v>
      </c>
      <c r="R1" s="46" t="s">
        <v>123</v>
      </c>
    </row>
    <row r="2" ht="5.25" customHeight="1"/>
    <row r="3" spans="11:18" ht="18.75" customHeight="1">
      <c r="K3" s="168" t="s">
        <v>124</v>
      </c>
      <c r="L3" s="168"/>
      <c r="M3" s="169" t="s">
        <v>17</v>
      </c>
      <c r="N3" s="169"/>
      <c r="O3" s="169"/>
      <c r="P3" s="169"/>
      <c r="Q3" s="169"/>
      <c r="R3" s="170" t="s">
        <v>18</v>
      </c>
    </row>
    <row r="4" spans="2:18" ht="18.75" customHeight="1">
      <c r="B4" s="21">
        <v>1</v>
      </c>
      <c r="C4" s="22" t="s">
        <v>1</v>
      </c>
      <c r="D4" s="19"/>
      <c r="E4" s="104" t="s">
        <v>13</v>
      </c>
      <c r="F4" s="104"/>
      <c r="G4" s="157" t="s">
        <v>19</v>
      </c>
      <c r="H4" s="157"/>
      <c r="I4" s="146">
        <v>0.3736111111111111</v>
      </c>
      <c r="J4" s="146"/>
      <c r="K4" s="151" t="s">
        <v>20</v>
      </c>
      <c r="L4" s="151"/>
      <c r="M4" s="146">
        <v>0.44166666666666665</v>
      </c>
      <c r="N4" s="146"/>
      <c r="O4" s="151" t="s">
        <v>21</v>
      </c>
      <c r="P4" s="151"/>
      <c r="Q4" s="150">
        <f>SUM(M4-I4)</f>
        <v>0.06805555555555554</v>
      </c>
      <c r="R4" s="150"/>
    </row>
    <row r="5" spans="8:18" ht="7.5" customHeight="1">
      <c r="H5" s="3"/>
      <c r="I5" s="3"/>
      <c r="J5" s="4"/>
      <c r="K5" s="5"/>
      <c r="L5" s="5"/>
      <c r="M5" s="4"/>
      <c r="N5" s="4"/>
      <c r="O5" s="5"/>
      <c r="P5" s="5"/>
      <c r="Q5" s="4"/>
      <c r="R5" s="4"/>
    </row>
    <row r="6" spans="1:18" ht="21" customHeight="1">
      <c r="A6" s="135" t="s">
        <v>2</v>
      </c>
      <c r="B6" s="136"/>
      <c r="C6" s="47">
        <v>1</v>
      </c>
      <c r="D6" s="48">
        <v>2</v>
      </c>
      <c r="E6" s="12">
        <v>3</v>
      </c>
      <c r="F6" s="48">
        <v>4</v>
      </c>
      <c r="G6" s="48">
        <v>5</v>
      </c>
      <c r="H6" s="48">
        <v>6</v>
      </c>
      <c r="I6" s="48">
        <v>7</v>
      </c>
      <c r="J6" s="48">
        <v>8</v>
      </c>
      <c r="K6" s="48">
        <v>9</v>
      </c>
      <c r="L6" s="48">
        <v>10</v>
      </c>
      <c r="M6" s="48">
        <v>11</v>
      </c>
      <c r="N6" s="48">
        <v>12</v>
      </c>
      <c r="O6" s="48">
        <v>13</v>
      </c>
      <c r="P6" s="48">
        <v>14</v>
      </c>
      <c r="Q6" s="12">
        <v>15</v>
      </c>
      <c r="R6" s="6" t="s">
        <v>3</v>
      </c>
    </row>
    <row r="7" spans="1:18" ht="27.75" customHeight="1">
      <c r="A7" s="148" t="s">
        <v>91</v>
      </c>
      <c r="B7" s="149"/>
      <c r="C7" s="49">
        <v>0</v>
      </c>
      <c r="D7" s="50">
        <v>1</v>
      </c>
      <c r="E7" s="7">
        <v>0</v>
      </c>
      <c r="F7" s="50">
        <v>0</v>
      </c>
      <c r="G7" s="50">
        <v>1</v>
      </c>
      <c r="H7" s="50">
        <v>0</v>
      </c>
      <c r="I7" s="50">
        <v>0</v>
      </c>
      <c r="J7" s="50">
        <v>2</v>
      </c>
      <c r="K7" s="50">
        <v>0</v>
      </c>
      <c r="L7" s="50"/>
      <c r="M7" s="50"/>
      <c r="N7" s="50"/>
      <c r="O7" s="50"/>
      <c r="P7" s="50"/>
      <c r="Q7" s="57"/>
      <c r="R7" s="51">
        <f>SUM(C7:Q7)</f>
        <v>4</v>
      </c>
    </row>
    <row r="8" spans="1:18" ht="27.75" customHeight="1">
      <c r="A8" s="148" t="s">
        <v>92</v>
      </c>
      <c r="B8" s="149"/>
      <c r="C8" s="49">
        <v>0</v>
      </c>
      <c r="D8" s="50">
        <v>0</v>
      </c>
      <c r="E8" s="7">
        <v>0</v>
      </c>
      <c r="F8" s="50">
        <v>2</v>
      </c>
      <c r="G8" s="50">
        <v>0</v>
      </c>
      <c r="H8" s="50">
        <v>0</v>
      </c>
      <c r="I8" s="50">
        <v>3</v>
      </c>
      <c r="J8" s="50">
        <v>0</v>
      </c>
      <c r="K8" s="50" t="s">
        <v>66</v>
      </c>
      <c r="L8" s="50"/>
      <c r="M8" s="50"/>
      <c r="N8" s="50"/>
      <c r="O8" s="50"/>
      <c r="P8" s="50"/>
      <c r="Q8" s="57"/>
      <c r="R8" s="51">
        <f>SUM(C8:Q8)</f>
        <v>5</v>
      </c>
    </row>
    <row r="9" spans="1:18" ht="21" customHeight="1">
      <c r="A9" s="135" t="s">
        <v>2</v>
      </c>
      <c r="B9" s="136"/>
      <c r="C9" s="144" t="s">
        <v>125</v>
      </c>
      <c r="D9" s="142"/>
      <c r="E9" s="142"/>
      <c r="F9" s="142"/>
      <c r="G9" s="142"/>
      <c r="H9" s="145"/>
      <c r="I9" s="141" t="s">
        <v>126</v>
      </c>
      <c r="J9" s="143"/>
      <c r="K9" s="159" t="s">
        <v>127</v>
      </c>
      <c r="L9" s="160"/>
      <c r="M9" s="161" t="s">
        <v>128</v>
      </c>
      <c r="N9" s="160"/>
      <c r="O9" s="141" t="s">
        <v>129</v>
      </c>
      <c r="P9" s="142"/>
      <c r="Q9" s="142"/>
      <c r="R9" s="143"/>
    </row>
    <row r="10" spans="1:18" ht="16.5" customHeight="1">
      <c r="A10" s="137" t="str">
        <f>A7</f>
        <v>夢野台</v>
      </c>
      <c r="B10" s="138"/>
      <c r="C10" s="52" t="s">
        <v>14</v>
      </c>
      <c r="D10" s="122" t="s">
        <v>93</v>
      </c>
      <c r="E10" s="123"/>
      <c r="F10" s="9">
        <v>4</v>
      </c>
      <c r="G10" s="122"/>
      <c r="H10" s="121"/>
      <c r="I10" s="120" t="s">
        <v>94</v>
      </c>
      <c r="J10" s="124"/>
      <c r="K10" s="124"/>
      <c r="L10" s="123"/>
      <c r="M10" s="120" t="s">
        <v>94</v>
      </c>
      <c r="N10" s="121"/>
      <c r="O10" s="122" t="s">
        <v>49</v>
      </c>
      <c r="P10" s="123"/>
      <c r="Q10" s="120"/>
      <c r="R10" s="124"/>
    </row>
    <row r="11" spans="1:18" ht="16.5" customHeight="1">
      <c r="A11" s="137"/>
      <c r="B11" s="138"/>
      <c r="C11" s="53">
        <v>2</v>
      </c>
      <c r="D11" s="127" t="s">
        <v>95</v>
      </c>
      <c r="E11" s="128"/>
      <c r="F11" s="10">
        <v>5</v>
      </c>
      <c r="G11" s="127"/>
      <c r="H11" s="126"/>
      <c r="I11" s="125"/>
      <c r="J11" s="129"/>
      <c r="K11" s="129"/>
      <c r="L11" s="128"/>
      <c r="M11" s="125"/>
      <c r="N11" s="126"/>
      <c r="O11" s="127"/>
      <c r="P11" s="128"/>
      <c r="Q11" s="125"/>
      <c r="R11" s="129"/>
    </row>
    <row r="12" spans="1:18" ht="16.5" customHeight="1">
      <c r="A12" s="139"/>
      <c r="B12" s="140"/>
      <c r="C12" s="54">
        <v>3</v>
      </c>
      <c r="D12" s="132"/>
      <c r="E12" s="133"/>
      <c r="F12" s="11">
        <v>6</v>
      </c>
      <c r="G12" s="132"/>
      <c r="H12" s="131"/>
      <c r="I12" s="130"/>
      <c r="J12" s="134"/>
      <c r="K12" s="134"/>
      <c r="L12" s="133"/>
      <c r="M12" s="130"/>
      <c r="N12" s="131"/>
      <c r="O12" s="132"/>
      <c r="P12" s="133"/>
      <c r="Q12" s="130"/>
      <c r="R12" s="134"/>
    </row>
    <row r="13" spans="1:18" ht="16.5" customHeight="1">
      <c r="A13" s="153" t="str">
        <f>A8</f>
        <v>北摂三田</v>
      </c>
      <c r="B13" s="154"/>
      <c r="C13" s="52" t="s">
        <v>14</v>
      </c>
      <c r="D13" s="122" t="s">
        <v>96</v>
      </c>
      <c r="E13" s="123"/>
      <c r="F13" s="9">
        <v>4</v>
      </c>
      <c r="G13" s="122"/>
      <c r="H13" s="121"/>
      <c r="I13" s="120" t="s">
        <v>97</v>
      </c>
      <c r="J13" s="124"/>
      <c r="K13" s="124"/>
      <c r="L13" s="123"/>
      <c r="M13" s="120" t="s">
        <v>97</v>
      </c>
      <c r="N13" s="121"/>
      <c r="O13" s="122" t="s">
        <v>98</v>
      </c>
      <c r="P13" s="123"/>
      <c r="Q13" s="120"/>
      <c r="R13" s="124"/>
    </row>
    <row r="14" spans="1:18" ht="16.5" customHeight="1">
      <c r="A14" s="137"/>
      <c r="B14" s="138"/>
      <c r="C14" s="53">
        <v>2</v>
      </c>
      <c r="D14" s="127"/>
      <c r="E14" s="128"/>
      <c r="F14" s="10">
        <v>5</v>
      </c>
      <c r="G14" s="127"/>
      <c r="H14" s="126"/>
      <c r="I14" s="125"/>
      <c r="J14" s="129"/>
      <c r="K14" s="129"/>
      <c r="L14" s="128"/>
      <c r="M14" s="125"/>
      <c r="N14" s="126"/>
      <c r="O14" s="127"/>
      <c r="P14" s="128"/>
      <c r="Q14" s="125"/>
      <c r="R14" s="129"/>
    </row>
    <row r="15" spans="1:18" ht="16.5" customHeight="1">
      <c r="A15" s="139"/>
      <c r="B15" s="140"/>
      <c r="C15" s="54">
        <v>3</v>
      </c>
      <c r="D15" s="132"/>
      <c r="E15" s="133"/>
      <c r="F15" s="11">
        <v>6</v>
      </c>
      <c r="G15" s="132"/>
      <c r="H15" s="131"/>
      <c r="I15" s="130"/>
      <c r="J15" s="134"/>
      <c r="K15" s="134"/>
      <c r="L15" s="133"/>
      <c r="M15" s="130"/>
      <c r="N15" s="131"/>
      <c r="O15" s="132"/>
      <c r="P15" s="133"/>
      <c r="Q15" s="130"/>
      <c r="R15" s="134"/>
    </row>
    <row r="16" spans="9:18" ht="11.25" customHeight="1">
      <c r="I16" s="55"/>
      <c r="J16" s="56"/>
      <c r="K16" s="55"/>
      <c r="L16" s="55"/>
      <c r="M16" s="55"/>
      <c r="N16" s="55"/>
      <c r="O16" s="55"/>
      <c r="P16" s="55"/>
      <c r="Q16" s="55"/>
      <c r="R16" s="55"/>
    </row>
    <row r="17" spans="2:18" ht="18.75" customHeight="1">
      <c r="B17" s="21">
        <v>1</v>
      </c>
      <c r="C17" s="22" t="s">
        <v>1</v>
      </c>
      <c r="E17" s="158" t="s">
        <v>51</v>
      </c>
      <c r="F17" s="158"/>
      <c r="G17" s="157" t="s">
        <v>42</v>
      </c>
      <c r="H17" s="157"/>
      <c r="I17" s="146">
        <v>0.47222222222222227</v>
      </c>
      <c r="J17" s="146"/>
      <c r="K17" s="151" t="s">
        <v>43</v>
      </c>
      <c r="L17" s="151"/>
      <c r="M17" s="146">
        <v>0.5479166666666667</v>
      </c>
      <c r="N17" s="146"/>
      <c r="O17" s="151" t="s">
        <v>44</v>
      </c>
      <c r="P17" s="151"/>
      <c r="Q17" s="150">
        <f>SUM(M17-I17)</f>
        <v>0.07569444444444445</v>
      </c>
      <c r="R17" s="150"/>
    </row>
    <row r="18" spans="8:18" ht="7.5" customHeight="1">
      <c r="H18" s="3"/>
      <c r="I18" s="3"/>
      <c r="J18" s="4"/>
      <c r="K18" s="5"/>
      <c r="L18" s="5"/>
      <c r="M18" s="4"/>
      <c r="N18" s="4"/>
      <c r="O18" s="5"/>
      <c r="P18" s="5"/>
      <c r="Q18" s="4"/>
      <c r="R18" s="4"/>
    </row>
    <row r="19" spans="1:18" ht="21" customHeight="1">
      <c r="A19" s="135" t="s">
        <v>2</v>
      </c>
      <c r="B19" s="136"/>
      <c r="C19" s="47">
        <v>1</v>
      </c>
      <c r="D19" s="48">
        <v>2</v>
      </c>
      <c r="E19" s="12">
        <v>3</v>
      </c>
      <c r="F19" s="48">
        <v>4</v>
      </c>
      <c r="G19" s="48">
        <v>5</v>
      </c>
      <c r="H19" s="48">
        <v>6</v>
      </c>
      <c r="I19" s="48">
        <v>7</v>
      </c>
      <c r="J19" s="48">
        <v>8</v>
      </c>
      <c r="K19" s="48">
        <v>9</v>
      </c>
      <c r="L19" s="48">
        <v>10</v>
      </c>
      <c r="M19" s="48">
        <v>11</v>
      </c>
      <c r="N19" s="48">
        <v>12</v>
      </c>
      <c r="O19" s="48">
        <v>13</v>
      </c>
      <c r="P19" s="48">
        <v>14</v>
      </c>
      <c r="Q19" s="12">
        <v>15</v>
      </c>
      <c r="R19" s="6" t="s">
        <v>3</v>
      </c>
    </row>
    <row r="20" spans="1:18" ht="27.75" customHeight="1">
      <c r="A20" s="148" t="s">
        <v>136</v>
      </c>
      <c r="B20" s="149"/>
      <c r="C20" s="49">
        <v>0</v>
      </c>
      <c r="D20" s="50">
        <v>0</v>
      </c>
      <c r="E20" s="7">
        <v>0</v>
      </c>
      <c r="F20" s="50">
        <v>0</v>
      </c>
      <c r="G20" s="50">
        <v>0</v>
      </c>
      <c r="H20" s="50">
        <v>0</v>
      </c>
      <c r="I20" s="50">
        <v>3</v>
      </c>
      <c r="J20" s="50">
        <v>0</v>
      </c>
      <c r="K20" s="50"/>
      <c r="L20" s="172" t="s">
        <v>135</v>
      </c>
      <c r="M20" s="172"/>
      <c r="N20" s="172"/>
      <c r="O20" s="50"/>
      <c r="P20" s="50"/>
      <c r="Q20" s="57"/>
      <c r="R20" s="51">
        <f>SUM(C20:Q20)</f>
        <v>3</v>
      </c>
    </row>
    <row r="21" spans="1:18" ht="27.75" customHeight="1">
      <c r="A21" s="148" t="s">
        <v>99</v>
      </c>
      <c r="B21" s="149"/>
      <c r="C21" s="49">
        <v>0</v>
      </c>
      <c r="D21" s="50">
        <v>0</v>
      </c>
      <c r="E21" s="7">
        <v>3</v>
      </c>
      <c r="F21" s="50">
        <v>0</v>
      </c>
      <c r="G21" s="50">
        <v>3</v>
      </c>
      <c r="H21" s="50">
        <v>0</v>
      </c>
      <c r="I21" s="50">
        <v>1</v>
      </c>
      <c r="J21" s="50" t="s">
        <v>130</v>
      </c>
      <c r="K21" s="50"/>
      <c r="L21" s="175"/>
      <c r="M21" s="175"/>
      <c r="N21" s="175"/>
      <c r="O21" s="50"/>
      <c r="P21" s="50"/>
      <c r="Q21" s="57"/>
      <c r="R21" s="51">
        <v>10</v>
      </c>
    </row>
    <row r="22" spans="1:18" ht="21" customHeight="1">
      <c r="A22" s="135" t="s">
        <v>2</v>
      </c>
      <c r="B22" s="152"/>
      <c r="C22" s="144" t="s">
        <v>125</v>
      </c>
      <c r="D22" s="142"/>
      <c r="E22" s="142"/>
      <c r="F22" s="142"/>
      <c r="G22" s="142"/>
      <c r="H22" s="145"/>
      <c r="I22" s="141" t="s">
        <v>126</v>
      </c>
      <c r="J22" s="142"/>
      <c r="K22" s="155" t="s">
        <v>127</v>
      </c>
      <c r="L22" s="156"/>
      <c r="M22" s="162" t="s">
        <v>128</v>
      </c>
      <c r="N22" s="163"/>
      <c r="O22" s="143" t="s">
        <v>129</v>
      </c>
      <c r="P22" s="164"/>
      <c r="Q22" s="164"/>
      <c r="R22" s="164"/>
    </row>
    <row r="23" spans="1:18" ht="16.5" customHeight="1">
      <c r="A23" s="137" t="str">
        <f>A20</f>
        <v>多　　可</v>
      </c>
      <c r="B23" s="138"/>
      <c r="C23" s="52" t="s">
        <v>14</v>
      </c>
      <c r="D23" s="122" t="s">
        <v>100</v>
      </c>
      <c r="E23" s="123"/>
      <c r="F23" s="9">
        <v>4</v>
      </c>
      <c r="G23" s="122"/>
      <c r="H23" s="121"/>
      <c r="I23" s="120" t="s">
        <v>101</v>
      </c>
      <c r="J23" s="124"/>
      <c r="K23" s="124"/>
      <c r="L23" s="123"/>
      <c r="M23" s="120"/>
      <c r="N23" s="121"/>
      <c r="O23" s="122"/>
      <c r="P23" s="123"/>
      <c r="Q23" s="120"/>
      <c r="R23" s="124"/>
    </row>
    <row r="24" spans="1:18" ht="16.5" customHeight="1">
      <c r="A24" s="137"/>
      <c r="B24" s="138"/>
      <c r="C24" s="53">
        <v>2</v>
      </c>
      <c r="D24" s="127" t="s">
        <v>102</v>
      </c>
      <c r="E24" s="128"/>
      <c r="F24" s="10">
        <v>5</v>
      </c>
      <c r="G24" s="127"/>
      <c r="H24" s="126"/>
      <c r="I24" s="125"/>
      <c r="J24" s="129"/>
      <c r="K24" s="129"/>
      <c r="L24" s="128"/>
      <c r="M24" s="125"/>
      <c r="N24" s="126"/>
      <c r="O24" s="127"/>
      <c r="P24" s="128"/>
      <c r="Q24" s="125"/>
      <c r="R24" s="129"/>
    </row>
    <row r="25" spans="1:18" ht="16.5" customHeight="1">
      <c r="A25" s="139"/>
      <c r="B25" s="140"/>
      <c r="C25" s="54">
        <v>3</v>
      </c>
      <c r="D25" s="132"/>
      <c r="E25" s="133"/>
      <c r="F25" s="11">
        <v>6</v>
      </c>
      <c r="G25" s="132"/>
      <c r="H25" s="131"/>
      <c r="I25" s="130"/>
      <c r="J25" s="134"/>
      <c r="K25" s="134"/>
      <c r="L25" s="133"/>
      <c r="M25" s="130"/>
      <c r="N25" s="131"/>
      <c r="O25" s="132"/>
      <c r="P25" s="133"/>
      <c r="Q25" s="130"/>
      <c r="R25" s="134"/>
    </row>
    <row r="26" spans="1:18" ht="16.5" customHeight="1">
      <c r="A26" s="153" t="str">
        <f>A21</f>
        <v>加古川西</v>
      </c>
      <c r="B26" s="154"/>
      <c r="C26" s="52" t="s">
        <v>14</v>
      </c>
      <c r="D26" s="122" t="s">
        <v>103</v>
      </c>
      <c r="E26" s="123"/>
      <c r="F26" s="9">
        <v>4</v>
      </c>
      <c r="G26" s="122"/>
      <c r="H26" s="121"/>
      <c r="I26" s="120" t="s">
        <v>104</v>
      </c>
      <c r="J26" s="124"/>
      <c r="K26" s="124"/>
      <c r="L26" s="123"/>
      <c r="M26" s="120" t="s">
        <v>105</v>
      </c>
      <c r="N26" s="121"/>
      <c r="O26" s="122" t="s">
        <v>105</v>
      </c>
      <c r="P26" s="123"/>
      <c r="Q26" s="120"/>
      <c r="R26" s="124"/>
    </row>
    <row r="27" spans="1:18" ht="16.5" customHeight="1">
      <c r="A27" s="137"/>
      <c r="B27" s="138"/>
      <c r="C27" s="53">
        <v>2</v>
      </c>
      <c r="D27" s="127" t="s">
        <v>106</v>
      </c>
      <c r="E27" s="128"/>
      <c r="F27" s="10">
        <v>5</v>
      </c>
      <c r="G27" s="127"/>
      <c r="H27" s="126"/>
      <c r="I27" s="125"/>
      <c r="J27" s="129"/>
      <c r="K27" s="129"/>
      <c r="L27" s="128"/>
      <c r="M27" s="125"/>
      <c r="N27" s="126"/>
      <c r="O27" s="127"/>
      <c r="P27" s="128"/>
      <c r="Q27" s="125"/>
      <c r="R27" s="129"/>
    </row>
    <row r="28" spans="1:18" ht="16.5" customHeight="1">
      <c r="A28" s="139"/>
      <c r="B28" s="140"/>
      <c r="C28" s="54">
        <v>3</v>
      </c>
      <c r="D28" s="132"/>
      <c r="E28" s="133"/>
      <c r="F28" s="11">
        <v>6</v>
      </c>
      <c r="G28" s="132"/>
      <c r="H28" s="131"/>
      <c r="I28" s="130"/>
      <c r="J28" s="134"/>
      <c r="K28" s="134"/>
      <c r="L28" s="133"/>
      <c r="M28" s="130"/>
      <c r="N28" s="131"/>
      <c r="O28" s="132"/>
      <c r="P28" s="133"/>
      <c r="Q28" s="130"/>
      <c r="R28" s="134"/>
    </row>
    <row r="29" spans="9:18" ht="11.25" customHeight="1">
      <c r="I29" s="55"/>
      <c r="J29" s="56"/>
      <c r="K29" s="55"/>
      <c r="L29" s="55"/>
      <c r="M29" s="55"/>
      <c r="N29" s="55"/>
      <c r="O29" s="55"/>
      <c r="P29" s="55"/>
      <c r="Q29" s="55"/>
      <c r="R29" s="55"/>
    </row>
    <row r="30" spans="2:18" ht="18.75" customHeight="1">
      <c r="B30" s="21">
        <v>1</v>
      </c>
      <c r="C30" s="22" t="s">
        <v>1</v>
      </c>
      <c r="E30" s="158" t="s">
        <v>132</v>
      </c>
      <c r="F30" s="158"/>
      <c r="G30" s="157" t="s">
        <v>38</v>
      </c>
      <c r="H30" s="157"/>
      <c r="I30" s="146">
        <v>0.5826388888888888</v>
      </c>
      <c r="J30" s="146"/>
      <c r="K30" s="151" t="s">
        <v>39</v>
      </c>
      <c r="L30" s="151"/>
      <c r="M30" s="146">
        <v>0.6520833333333333</v>
      </c>
      <c r="N30" s="146"/>
      <c r="O30" s="151" t="s">
        <v>40</v>
      </c>
      <c r="P30" s="151"/>
      <c r="Q30" s="150">
        <f>SUM(M30-I30)</f>
        <v>0.06944444444444453</v>
      </c>
      <c r="R30" s="150"/>
    </row>
    <row r="31" spans="8:18" ht="7.5" customHeight="1">
      <c r="H31" s="3"/>
      <c r="I31" s="3"/>
      <c r="J31" s="4"/>
      <c r="K31" s="5"/>
      <c r="L31" s="5"/>
      <c r="M31" s="4"/>
      <c r="N31" s="4"/>
      <c r="O31" s="5"/>
      <c r="P31" s="5"/>
      <c r="Q31" s="4"/>
      <c r="R31" s="4"/>
    </row>
    <row r="32" spans="1:18" ht="21" customHeight="1">
      <c r="A32" s="135" t="s">
        <v>2</v>
      </c>
      <c r="B32" s="136"/>
      <c r="C32" s="47">
        <v>1</v>
      </c>
      <c r="D32" s="48">
        <v>2</v>
      </c>
      <c r="E32" s="12">
        <v>3</v>
      </c>
      <c r="F32" s="48">
        <v>4</v>
      </c>
      <c r="G32" s="48">
        <v>5</v>
      </c>
      <c r="H32" s="48">
        <v>6</v>
      </c>
      <c r="I32" s="48">
        <v>7</v>
      </c>
      <c r="J32" s="48">
        <v>8</v>
      </c>
      <c r="K32" s="48">
        <v>9</v>
      </c>
      <c r="L32" s="48">
        <v>10</v>
      </c>
      <c r="M32" s="48">
        <v>11</v>
      </c>
      <c r="N32" s="48">
        <v>12</v>
      </c>
      <c r="O32" s="48">
        <v>13</v>
      </c>
      <c r="P32" s="48">
        <v>14</v>
      </c>
      <c r="Q32" s="12">
        <v>15</v>
      </c>
      <c r="R32" s="6" t="s">
        <v>3</v>
      </c>
    </row>
    <row r="33" spans="1:18" ht="27.75" customHeight="1">
      <c r="A33" s="148" t="s">
        <v>110</v>
      </c>
      <c r="B33" s="149"/>
      <c r="C33" s="49">
        <v>0</v>
      </c>
      <c r="D33" s="50">
        <v>0</v>
      </c>
      <c r="E33" s="7">
        <v>0</v>
      </c>
      <c r="F33" s="50">
        <v>0</v>
      </c>
      <c r="G33" s="50">
        <v>0</v>
      </c>
      <c r="H33" s="50">
        <v>0</v>
      </c>
      <c r="I33" s="50">
        <v>0</v>
      </c>
      <c r="J33" s="50"/>
      <c r="K33" s="172" t="s">
        <v>137</v>
      </c>
      <c r="L33" s="172"/>
      <c r="M33" s="172"/>
      <c r="N33" s="50"/>
      <c r="O33" s="50"/>
      <c r="P33" s="57"/>
      <c r="Q33" s="50"/>
      <c r="R33" s="51">
        <f>SUM(C33:Q33)</f>
        <v>0</v>
      </c>
    </row>
    <row r="34" spans="1:18" ht="27.75" customHeight="1">
      <c r="A34" s="148" t="s">
        <v>111</v>
      </c>
      <c r="B34" s="149"/>
      <c r="C34" s="49">
        <v>3</v>
      </c>
      <c r="D34" s="50">
        <v>3</v>
      </c>
      <c r="E34" s="7">
        <v>0</v>
      </c>
      <c r="F34" s="50">
        <v>1</v>
      </c>
      <c r="G34" s="50">
        <v>0</v>
      </c>
      <c r="H34" s="50">
        <v>0</v>
      </c>
      <c r="I34" s="50" t="s">
        <v>133</v>
      </c>
      <c r="J34" s="50"/>
      <c r="K34" s="175"/>
      <c r="L34" s="175"/>
      <c r="M34" s="175"/>
      <c r="N34" s="50"/>
      <c r="O34" s="50"/>
      <c r="P34" s="57"/>
      <c r="Q34" s="50"/>
      <c r="R34" s="51">
        <f>SUM(C34:Q34)</f>
        <v>7</v>
      </c>
    </row>
    <row r="35" spans="1:18" ht="21" customHeight="1">
      <c r="A35" s="135" t="s">
        <v>2</v>
      </c>
      <c r="B35" s="136"/>
      <c r="C35" s="144" t="s">
        <v>125</v>
      </c>
      <c r="D35" s="142"/>
      <c r="E35" s="142"/>
      <c r="F35" s="142"/>
      <c r="G35" s="142"/>
      <c r="H35" s="142"/>
      <c r="I35" s="141" t="s">
        <v>126</v>
      </c>
      <c r="J35" s="142"/>
      <c r="K35" s="155" t="s">
        <v>127</v>
      </c>
      <c r="L35" s="156"/>
      <c r="M35" s="162" t="s">
        <v>128</v>
      </c>
      <c r="N35" s="163"/>
      <c r="O35" s="143" t="s">
        <v>129</v>
      </c>
      <c r="P35" s="164"/>
      <c r="Q35" s="164"/>
      <c r="R35" s="164"/>
    </row>
    <row r="36" spans="1:18" ht="16.5" customHeight="1">
      <c r="A36" s="137" t="str">
        <f>A33</f>
        <v>三木東</v>
      </c>
      <c r="B36" s="138"/>
      <c r="C36" s="52" t="s">
        <v>14</v>
      </c>
      <c r="D36" s="122" t="s">
        <v>112</v>
      </c>
      <c r="E36" s="123"/>
      <c r="F36" s="9">
        <v>4</v>
      </c>
      <c r="G36" s="122"/>
      <c r="H36" s="121"/>
      <c r="I36" s="120" t="s">
        <v>113</v>
      </c>
      <c r="J36" s="124"/>
      <c r="K36" s="124"/>
      <c r="L36" s="123"/>
      <c r="M36" s="120"/>
      <c r="N36" s="121"/>
      <c r="O36" s="122" t="s">
        <v>114</v>
      </c>
      <c r="P36" s="123"/>
      <c r="Q36" s="120"/>
      <c r="R36" s="124"/>
    </row>
    <row r="37" spans="1:18" ht="16.5" customHeight="1">
      <c r="A37" s="137"/>
      <c r="B37" s="138"/>
      <c r="C37" s="53">
        <v>2</v>
      </c>
      <c r="D37" s="127"/>
      <c r="E37" s="128"/>
      <c r="F37" s="10">
        <v>5</v>
      </c>
      <c r="G37" s="127"/>
      <c r="H37" s="126"/>
      <c r="I37" s="125"/>
      <c r="J37" s="129"/>
      <c r="K37" s="129"/>
      <c r="L37" s="128"/>
      <c r="M37" s="125"/>
      <c r="N37" s="126"/>
      <c r="O37" s="127"/>
      <c r="P37" s="128"/>
      <c r="Q37" s="125"/>
      <c r="R37" s="129"/>
    </row>
    <row r="38" spans="1:18" ht="16.5" customHeight="1">
      <c r="A38" s="139"/>
      <c r="B38" s="140"/>
      <c r="C38" s="54">
        <v>3</v>
      </c>
      <c r="D38" s="132"/>
      <c r="E38" s="133"/>
      <c r="F38" s="11">
        <v>6</v>
      </c>
      <c r="G38" s="132"/>
      <c r="H38" s="131"/>
      <c r="I38" s="130"/>
      <c r="J38" s="134"/>
      <c r="K38" s="134"/>
      <c r="L38" s="133"/>
      <c r="M38" s="130"/>
      <c r="N38" s="131"/>
      <c r="O38" s="132"/>
      <c r="P38" s="133"/>
      <c r="Q38" s="130"/>
      <c r="R38" s="134"/>
    </row>
    <row r="39" spans="1:18" ht="16.5" customHeight="1">
      <c r="A39" s="153" t="str">
        <f>A34</f>
        <v>市尼崎</v>
      </c>
      <c r="B39" s="154"/>
      <c r="C39" s="52" t="s">
        <v>14</v>
      </c>
      <c r="D39" s="122" t="s">
        <v>115</v>
      </c>
      <c r="E39" s="123"/>
      <c r="F39" s="9">
        <v>4</v>
      </c>
      <c r="G39" s="122"/>
      <c r="H39" s="121"/>
      <c r="I39" s="120" t="s">
        <v>116</v>
      </c>
      <c r="J39" s="124"/>
      <c r="K39" s="124"/>
      <c r="L39" s="123"/>
      <c r="M39" s="120" t="s">
        <v>117</v>
      </c>
      <c r="N39" s="121"/>
      <c r="O39" s="122" t="s">
        <v>117</v>
      </c>
      <c r="P39" s="123"/>
      <c r="Q39" s="120"/>
      <c r="R39" s="124"/>
    </row>
    <row r="40" spans="1:18" ht="16.5" customHeight="1">
      <c r="A40" s="137"/>
      <c r="B40" s="138"/>
      <c r="C40" s="53">
        <v>2</v>
      </c>
      <c r="D40" s="127"/>
      <c r="E40" s="128"/>
      <c r="F40" s="10">
        <v>5</v>
      </c>
      <c r="G40" s="127"/>
      <c r="H40" s="126"/>
      <c r="I40" s="125"/>
      <c r="J40" s="129"/>
      <c r="K40" s="129"/>
      <c r="L40" s="128"/>
      <c r="M40" s="125" t="s">
        <v>36</v>
      </c>
      <c r="N40" s="126"/>
      <c r="O40" s="127"/>
      <c r="P40" s="128"/>
      <c r="Q40" s="125"/>
      <c r="R40" s="129"/>
    </row>
    <row r="41" spans="1:18" ht="16.5" customHeight="1">
      <c r="A41" s="139"/>
      <c r="B41" s="140"/>
      <c r="C41" s="54">
        <v>3</v>
      </c>
      <c r="D41" s="132"/>
      <c r="E41" s="133"/>
      <c r="F41" s="11">
        <v>6</v>
      </c>
      <c r="G41" s="132"/>
      <c r="H41" s="131"/>
      <c r="I41" s="130"/>
      <c r="J41" s="134"/>
      <c r="K41" s="134"/>
      <c r="L41" s="133"/>
      <c r="M41" s="130" t="s">
        <v>118</v>
      </c>
      <c r="N41" s="131"/>
      <c r="O41" s="132"/>
      <c r="P41" s="133"/>
      <c r="Q41" s="130"/>
      <c r="R41" s="134"/>
    </row>
    <row r="42" spans="11:18" ht="8.25" customHeight="1">
      <c r="K42" s="55"/>
      <c r="L42" s="55"/>
      <c r="M42" s="55"/>
      <c r="N42" s="55"/>
      <c r="O42" s="55"/>
      <c r="P42" s="55"/>
      <c r="Q42" s="55"/>
      <c r="R42" s="55"/>
    </row>
  </sheetData>
  <sheetProtection/>
  <mergeCells count="186">
    <mergeCell ref="L20:N21"/>
    <mergeCell ref="K33:M34"/>
    <mergeCell ref="I24:J24"/>
    <mergeCell ref="K24:L24"/>
    <mergeCell ref="M24:N24"/>
    <mergeCell ref="A32:B32"/>
    <mergeCell ref="A33:B33"/>
    <mergeCell ref="G25:H25"/>
    <mergeCell ref="E30:F30"/>
    <mergeCell ref="G30:H30"/>
    <mergeCell ref="D26:E26"/>
    <mergeCell ref="M23:N23"/>
    <mergeCell ref="O23:P23"/>
    <mergeCell ref="Q23:R23"/>
    <mergeCell ref="O24:P24"/>
    <mergeCell ref="Q24:R24"/>
    <mergeCell ref="A9:B9"/>
    <mergeCell ref="A10:B12"/>
    <mergeCell ref="A23:B25"/>
    <mergeCell ref="D23:E23"/>
    <mergeCell ref="D24:E24"/>
    <mergeCell ref="D25:E25"/>
    <mergeCell ref="D15:E15"/>
    <mergeCell ref="D13:E13"/>
    <mergeCell ref="A22:B22"/>
    <mergeCell ref="C22:H22"/>
    <mergeCell ref="A6:B6"/>
    <mergeCell ref="A7:B7"/>
    <mergeCell ref="A8:B8"/>
    <mergeCell ref="O9:R9"/>
    <mergeCell ref="M10:N10"/>
    <mergeCell ref="Q10:R10"/>
    <mergeCell ref="M11:N11"/>
    <mergeCell ref="M12:N12"/>
    <mergeCell ref="O11:P11"/>
    <mergeCell ref="O12:P12"/>
    <mergeCell ref="Q11:R11"/>
    <mergeCell ref="Q12:R12"/>
    <mergeCell ref="O10:P10"/>
    <mergeCell ref="Q13:R13"/>
    <mergeCell ref="Q14:R14"/>
    <mergeCell ref="Q15:R15"/>
    <mergeCell ref="K14:L14"/>
    <mergeCell ref="M14:N14"/>
    <mergeCell ref="M15:N15"/>
    <mergeCell ref="O14:P14"/>
    <mergeCell ref="O15:P15"/>
    <mergeCell ref="M13:N13"/>
    <mergeCell ref="O13:P13"/>
    <mergeCell ref="K4:L4"/>
    <mergeCell ref="K15:L15"/>
    <mergeCell ref="K3:L3"/>
    <mergeCell ref="C9:H9"/>
    <mergeCell ref="I9:J9"/>
    <mergeCell ref="K12:L12"/>
    <mergeCell ref="K13:L13"/>
    <mergeCell ref="I4:J4"/>
    <mergeCell ref="Q4:R4"/>
    <mergeCell ref="O4:P4"/>
    <mergeCell ref="M4:N4"/>
    <mergeCell ref="G24:H24"/>
    <mergeCell ref="K22:L22"/>
    <mergeCell ref="A13:B15"/>
    <mergeCell ref="G23:H23"/>
    <mergeCell ref="A19:B19"/>
    <mergeCell ref="A20:B20"/>
    <mergeCell ref="A21:B21"/>
    <mergeCell ref="K23:L23"/>
    <mergeCell ref="A34:B34"/>
    <mergeCell ref="A36:B38"/>
    <mergeCell ref="D36:E36"/>
    <mergeCell ref="G36:H36"/>
    <mergeCell ref="I36:J36"/>
    <mergeCell ref="D37:E37"/>
    <mergeCell ref="G37:H37"/>
    <mergeCell ref="I26:J26"/>
    <mergeCell ref="I27:J27"/>
    <mergeCell ref="K27:L27"/>
    <mergeCell ref="I30:J30"/>
    <mergeCell ref="K30:L30"/>
    <mergeCell ref="G26:H26"/>
    <mergeCell ref="A35:B35"/>
    <mergeCell ref="C35:H35"/>
    <mergeCell ref="I35:J35"/>
    <mergeCell ref="K35:L35"/>
    <mergeCell ref="M35:N35"/>
    <mergeCell ref="O35:R35"/>
    <mergeCell ref="M22:N22"/>
    <mergeCell ref="O22:R22"/>
    <mergeCell ref="I23:J23"/>
    <mergeCell ref="K17:L17"/>
    <mergeCell ref="M17:N17"/>
    <mergeCell ref="O17:P17"/>
    <mergeCell ref="Q17:R17"/>
    <mergeCell ref="I17:J17"/>
    <mergeCell ref="I22:J22"/>
    <mergeCell ref="G4:H4"/>
    <mergeCell ref="E4:F4"/>
    <mergeCell ref="E17:F17"/>
    <mergeCell ref="G17:H17"/>
    <mergeCell ref="G12:H12"/>
    <mergeCell ref="G13:H13"/>
    <mergeCell ref="G14:H14"/>
    <mergeCell ref="G15:H15"/>
    <mergeCell ref="D12:E12"/>
    <mergeCell ref="D14:E14"/>
    <mergeCell ref="I12:J12"/>
    <mergeCell ref="I13:J13"/>
    <mergeCell ref="I14:J14"/>
    <mergeCell ref="I15:J15"/>
    <mergeCell ref="K9:L9"/>
    <mergeCell ref="M9:N9"/>
    <mergeCell ref="D10:E10"/>
    <mergeCell ref="D11:E11"/>
    <mergeCell ref="G10:H10"/>
    <mergeCell ref="G11:H11"/>
    <mergeCell ref="I10:J10"/>
    <mergeCell ref="I11:J11"/>
    <mergeCell ref="K10:L10"/>
    <mergeCell ref="K11:L11"/>
    <mergeCell ref="Q25:R25"/>
    <mergeCell ref="K26:L26"/>
    <mergeCell ref="M26:N26"/>
    <mergeCell ref="O26:P26"/>
    <mergeCell ref="Q26:R26"/>
    <mergeCell ref="K25:L25"/>
    <mergeCell ref="M25:N25"/>
    <mergeCell ref="Q30:R30"/>
    <mergeCell ref="M3:Q3"/>
    <mergeCell ref="M27:N27"/>
    <mergeCell ref="O27:P27"/>
    <mergeCell ref="Q27:R27"/>
    <mergeCell ref="M28:N28"/>
    <mergeCell ref="O28:P28"/>
    <mergeCell ref="Q28:R28"/>
    <mergeCell ref="O25:P25"/>
    <mergeCell ref="M30:N30"/>
    <mergeCell ref="O30:P30"/>
    <mergeCell ref="I37:J37"/>
    <mergeCell ref="D38:E38"/>
    <mergeCell ref="G38:H38"/>
    <mergeCell ref="I38:J38"/>
    <mergeCell ref="K36:L36"/>
    <mergeCell ref="M36:N36"/>
    <mergeCell ref="O36:P36"/>
    <mergeCell ref="Q36:R36"/>
    <mergeCell ref="O38:P38"/>
    <mergeCell ref="Q38:R38"/>
    <mergeCell ref="K37:L37"/>
    <mergeCell ref="M37:N37"/>
    <mergeCell ref="O37:P37"/>
    <mergeCell ref="Q37:R37"/>
    <mergeCell ref="O39:P39"/>
    <mergeCell ref="Q39:R39"/>
    <mergeCell ref="A39:B41"/>
    <mergeCell ref="D39:E39"/>
    <mergeCell ref="G39:H39"/>
    <mergeCell ref="I39:J39"/>
    <mergeCell ref="D40:E40"/>
    <mergeCell ref="G40:H40"/>
    <mergeCell ref="I40:J40"/>
    <mergeCell ref="D41:E41"/>
    <mergeCell ref="O41:P41"/>
    <mergeCell ref="Q41:R41"/>
    <mergeCell ref="K40:L40"/>
    <mergeCell ref="M40:N40"/>
    <mergeCell ref="O40:P40"/>
    <mergeCell ref="Q40:R40"/>
    <mergeCell ref="I25:J25"/>
    <mergeCell ref="A26:B28"/>
    <mergeCell ref="K41:L41"/>
    <mergeCell ref="M41:N41"/>
    <mergeCell ref="K39:L39"/>
    <mergeCell ref="M39:N39"/>
    <mergeCell ref="G41:H41"/>
    <mergeCell ref="I41:J41"/>
    <mergeCell ref="K38:L38"/>
    <mergeCell ref="M38:N38"/>
    <mergeCell ref="K1:L1"/>
    <mergeCell ref="A1:H1"/>
    <mergeCell ref="D28:E28"/>
    <mergeCell ref="G28:H28"/>
    <mergeCell ref="I28:J28"/>
    <mergeCell ref="K28:L28"/>
    <mergeCell ref="D27:E27"/>
    <mergeCell ref="G27:H27"/>
  </mergeCells>
  <dataValidations count="5">
    <dataValidation allowBlank="1" showInputMessage="1" showErrorMessage="1" imeMode="halfAlpha" sqref="J33:K33 C33:I34 M30:N30 I30:J30 O20:Q21 I17:J17 M17:N17 C20:K21 L20 M4:N4 C7:Q8 I4:J4 M1"/>
    <dataValidation type="list" allowBlank="1" showInputMessage="1" showErrorMessage="1" sqref="C30 C17 C4">
      <formula1>"回戦,戦"</formula1>
    </dataValidation>
    <dataValidation type="list" allowBlank="1" showInputMessage="1" showErrorMessage="1" imeMode="halfAlpha" sqref="J1">
      <formula1>"1,2,3,4,5,6,7,8,9,10,11,12,13,14,15,16,17,18,19,20"</formula1>
    </dataValidation>
    <dataValidation type="list" allowBlank="1" showInputMessage="1" showErrorMessage="1" imeMode="halfAlpha" sqref="O1">
      <formula1>"1,2,3,4,5,6,7,8,9,10,11,12,13,14,15,16,17,18,19,20,21,22,23,24,25,26,27,28,29,30,31"</formula1>
    </dataValidation>
    <dataValidation type="list" allowBlank="1" showInputMessage="1" showErrorMessage="1" sqref="Q1">
      <formula1>"日,月,火,水,木,金,土"</formula1>
    </dataValidation>
  </dataValidations>
  <printOptions horizontalCentered="1"/>
  <pageMargins left="0.1968503937007874" right="0.2362204724409449" top="0.2755905511811024" bottom="0.1968503937007874" header="0.2755905511811024" footer="0.15748031496062992"/>
  <pageSetup fitToHeight="1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>
    <tabColor indexed="12"/>
  </sheetPr>
  <dimension ref="A1:R42"/>
  <sheetViews>
    <sheetView workbookViewId="0" topLeftCell="A1">
      <selection activeCell="A1" sqref="A1:H1"/>
    </sheetView>
  </sheetViews>
  <sheetFormatPr defaultColWidth="9.00390625" defaultRowHeight="13.5"/>
  <cols>
    <col min="1" max="1" width="10.375" style="19" customWidth="1"/>
    <col min="2" max="2" width="6.25390625" style="19" customWidth="1"/>
    <col min="3" max="11" width="4.875" style="19" customWidth="1"/>
    <col min="12" max="12" width="5.00390625" style="19" customWidth="1"/>
    <col min="13" max="17" width="4.875" style="19" customWidth="1"/>
    <col min="18" max="18" width="5.00390625" style="19" customWidth="1"/>
    <col min="19" max="16384" width="9.00390625" style="19" customWidth="1"/>
  </cols>
  <sheetData>
    <row r="1" spans="1:18" ht="30.75" customHeight="1">
      <c r="A1" s="100" t="s">
        <v>162</v>
      </c>
      <c r="B1" s="101"/>
      <c r="C1" s="101"/>
      <c r="D1" s="101"/>
      <c r="E1" s="101"/>
      <c r="F1" s="101"/>
      <c r="G1" s="101"/>
      <c r="H1" s="101"/>
      <c r="I1" s="13" t="s">
        <v>15</v>
      </c>
      <c r="J1" s="14">
        <v>12</v>
      </c>
      <c r="K1" s="178" t="s">
        <v>163</v>
      </c>
      <c r="L1" s="178"/>
      <c r="M1" s="15">
        <v>7</v>
      </c>
      <c r="N1" s="16" t="s">
        <v>0</v>
      </c>
      <c r="O1" s="15">
        <v>24</v>
      </c>
      <c r="P1" s="13" t="s">
        <v>16</v>
      </c>
      <c r="Q1" s="17" t="s">
        <v>67</v>
      </c>
      <c r="R1" s="18" t="s">
        <v>4</v>
      </c>
    </row>
    <row r="2" ht="5.25" customHeight="1"/>
    <row r="3" spans="11:18" ht="18.75" customHeight="1">
      <c r="K3" s="105" t="s">
        <v>59</v>
      </c>
      <c r="L3" s="105"/>
      <c r="M3" s="99" t="s">
        <v>138</v>
      </c>
      <c r="N3" s="99"/>
      <c r="O3" s="99"/>
      <c r="P3" s="99"/>
      <c r="Q3" s="99"/>
      <c r="R3" s="20" t="s">
        <v>18</v>
      </c>
    </row>
    <row r="4" spans="1:18" ht="18.75" customHeight="1">
      <c r="A4" s="179"/>
      <c r="B4" s="21">
        <v>4</v>
      </c>
      <c r="C4" s="22" t="s">
        <v>1</v>
      </c>
      <c r="E4" s="104" t="s">
        <v>13</v>
      </c>
      <c r="F4" s="104"/>
      <c r="G4" s="103" t="s">
        <v>19</v>
      </c>
      <c r="H4" s="103"/>
      <c r="I4" s="90">
        <v>0.37152777777777773</v>
      </c>
      <c r="J4" s="90"/>
      <c r="K4" s="82" t="s">
        <v>20</v>
      </c>
      <c r="L4" s="82"/>
      <c r="M4" s="90">
        <v>0.4388888888888889</v>
      </c>
      <c r="N4" s="90"/>
      <c r="O4" s="82" t="s">
        <v>21</v>
      </c>
      <c r="P4" s="82"/>
      <c r="Q4" s="102">
        <f>SUM(M4-I4)</f>
        <v>0.06736111111111115</v>
      </c>
      <c r="R4" s="102"/>
    </row>
    <row r="5" spans="8:18" ht="7.5" customHeight="1">
      <c r="H5" s="23"/>
      <c r="I5" s="23"/>
      <c r="J5" s="24"/>
      <c r="K5" s="25"/>
      <c r="L5" s="25"/>
      <c r="M5" s="24"/>
      <c r="N5" s="24"/>
      <c r="O5" s="25"/>
      <c r="P5" s="25"/>
      <c r="Q5" s="24"/>
      <c r="R5" s="24"/>
    </row>
    <row r="6" spans="1:18" ht="21" customHeight="1">
      <c r="A6" s="78" t="s">
        <v>2</v>
      </c>
      <c r="B6" s="79"/>
      <c r="C6" s="26">
        <v>1</v>
      </c>
      <c r="D6" s="27">
        <v>2</v>
      </c>
      <c r="E6" s="28">
        <v>3</v>
      </c>
      <c r="F6" s="27">
        <v>4</v>
      </c>
      <c r="G6" s="27">
        <v>5</v>
      </c>
      <c r="H6" s="27">
        <v>6</v>
      </c>
      <c r="I6" s="27">
        <v>7</v>
      </c>
      <c r="J6" s="27">
        <v>8</v>
      </c>
      <c r="K6" s="27">
        <v>9</v>
      </c>
      <c r="L6" s="27">
        <v>10</v>
      </c>
      <c r="M6" s="27">
        <v>11</v>
      </c>
      <c r="N6" s="27">
        <v>12</v>
      </c>
      <c r="O6" s="27">
        <v>13</v>
      </c>
      <c r="P6" s="27">
        <v>14</v>
      </c>
      <c r="Q6" s="28">
        <v>15</v>
      </c>
      <c r="R6" s="29" t="s">
        <v>3</v>
      </c>
    </row>
    <row r="7" spans="1:18" ht="27.75" customHeight="1">
      <c r="A7" s="91" t="s">
        <v>364</v>
      </c>
      <c r="B7" s="92"/>
      <c r="C7" s="30">
        <v>0</v>
      </c>
      <c r="D7" s="31">
        <v>0</v>
      </c>
      <c r="E7" s="32">
        <v>0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31">
        <v>1</v>
      </c>
      <c r="L7" s="31"/>
      <c r="M7" s="31"/>
      <c r="N7" s="31"/>
      <c r="O7" s="31"/>
      <c r="P7" s="31"/>
      <c r="Q7" s="33"/>
      <c r="R7" s="34">
        <f>SUM(C7:Q7)</f>
        <v>1</v>
      </c>
    </row>
    <row r="8" spans="1:18" ht="27.75" customHeight="1">
      <c r="A8" s="91" t="s">
        <v>78</v>
      </c>
      <c r="B8" s="92"/>
      <c r="C8" s="30">
        <v>1</v>
      </c>
      <c r="D8" s="31">
        <v>0</v>
      </c>
      <c r="E8" s="32">
        <v>0</v>
      </c>
      <c r="F8" s="31">
        <v>0</v>
      </c>
      <c r="G8" s="31">
        <v>0</v>
      </c>
      <c r="H8" s="31">
        <v>1</v>
      </c>
      <c r="I8" s="31">
        <v>0</v>
      </c>
      <c r="J8" s="31">
        <v>0</v>
      </c>
      <c r="K8" s="31" t="s">
        <v>375</v>
      </c>
      <c r="L8" s="31"/>
      <c r="M8" s="31"/>
      <c r="N8" s="31"/>
      <c r="O8" s="31"/>
      <c r="P8" s="31"/>
      <c r="Q8" s="33"/>
      <c r="R8" s="180">
        <f>SUM(C8:Q8)</f>
        <v>2</v>
      </c>
    </row>
    <row r="9" spans="1:18" ht="21" customHeight="1">
      <c r="A9" s="78" t="s">
        <v>2</v>
      </c>
      <c r="B9" s="79"/>
      <c r="C9" s="88" t="s">
        <v>205</v>
      </c>
      <c r="D9" s="71"/>
      <c r="E9" s="71"/>
      <c r="F9" s="71"/>
      <c r="G9" s="71"/>
      <c r="H9" s="89"/>
      <c r="I9" s="70" t="s">
        <v>206</v>
      </c>
      <c r="J9" s="72"/>
      <c r="K9" s="83" t="s">
        <v>207</v>
      </c>
      <c r="L9" s="84"/>
      <c r="M9" s="85" t="s">
        <v>208</v>
      </c>
      <c r="N9" s="84"/>
      <c r="O9" s="70" t="s">
        <v>209</v>
      </c>
      <c r="P9" s="71"/>
      <c r="Q9" s="71"/>
      <c r="R9" s="72"/>
    </row>
    <row r="10" spans="1:18" ht="16.5" customHeight="1">
      <c r="A10" s="80" t="str">
        <f>A7</f>
        <v>西脇工業</v>
      </c>
      <c r="B10" s="81"/>
      <c r="C10" s="35" t="s">
        <v>14</v>
      </c>
      <c r="D10" s="108" t="s">
        <v>365</v>
      </c>
      <c r="E10" s="109"/>
      <c r="F10" s="36">
        <v>4</v>
      </c>
      <c r="G10" s="69"/>
      <c r="H10" s="74"/>
      <c r="I10" s="73" t="s">
        <v>71</v>
      </c>
      <c r="J10" s="75"/>
      <c r="K10" s="75"/>
      <c r="L10" s="62"/>
      <c r="M10" s="73"/>
      <c r="N10" s="74"/>
      <c r="O10" s="69"/>
      <c r="P10" s="62"/>
      <c r="Q10" s="73"/>
      <c r="R10" s="75"/>
    </row>
    <row r="11" spans="1:18" ht="16.5" customHeight="1">
      <c r="A11" s="80"/>
      <c r="B11" s="81"/>
      <c r="C11" s="37">
        <v>2</v>
      </c>
      <c r="D11" s="106" t="s">
        <v>366</v>
      </c>
      <c r="E11" s="107"/>
      <c r="F11" s="38">
        <v>5</v>
      </c>
      <c r="G11" s="59"/>
      <c r="H11" s="77"/>
      <c r="I11" s="76"/>
      <c r="J11" s="63"/>
      <c r="K11" s="63"/>
      <c r="L11" s="60"/>
      <c r="M11" s="76"/>
      <c r="N11" s="77"/>
      <c r="O11" s="59"/>
      <c r="P11" s="60"/>
      <c r="Q11" s="76"/>
      <c r="R11" s="63"/>
    </row>
    <row r="12" spans="1:18" ht="16.5" customHeight="1">
      <c r="A12" s="65"/>
      <c r="B12" s="66"/>
      <c r="C12" s="39">
        <v>3</v>
      </c>
      <c r="D12" s="110"/>
      <c r="E12" s="111"/>
      <c r="F12" s="40">
        <v>6</v>
      </c>
      <c r="G12" s="67"/>
      <c r="H12" s="61"/>
      <c r="I12" s="64"/>
      <c r="J12" s="58"/>
      <c r="K12" s="58"/>
      <c r="L12" s="68"/>
      <c r="M12" s="64"/>
      <c r="N12" s="61"/>
      <c r="O12" s="67"/>
      <c r="P12" s="68"/>
      <c r="Q12" s="64"/>
      <c r="R12" s="58"/>
    </row>
    <row r="13" spans="1:18" ht="16.5" customHeight="1">
      <c r="A13" s="86" t="str">
        <f>A8</f>
        <v>滝川第二</v>
      </c>
      <c r="B13" s="87"/>
      <c r="C13" s="35" t="s">
        <v>14</v>
      </c>
      <c r="D13" s="108" t="s">
        <v>367</v>
      </c>
      <c r="E13" s="109"/>
      <c r="F13" s="36">
        <v>4</v>
      </c>
      <c r="G13" s="69"/>
      <c r="H13" s="74"/>
      <c r="I13" s="73" t="s">
        <v>213</v>
      </c>
      <c r="J13" s="75"/>
      <c r="K13" s="75"/>
      <c r="L13" s="62"/>
      <c r="M13" s="73"/>
      <c r="N13" s="74"/>
      <c r="O13" s="69" t="s">
        <v>76</v>
      </c>
      <c r="P13" s="62"/>
      <c r="Q13" s="73"/>
      <c r="R13" s="75"/>
    </row>
    <row r="14" spans="1:18" ht="16.5" customHeight="1">
      <c r="A14" s="80"/>
      <c r="B14" s="81"/>
      <c r="C14" s="37">
        <v>2</v>
      </c>
      <c r="D14" s="106"/>
      <c r="E14" s="107"/>
      <c r="F14" s="38">
        <v>5</v>
      </c>
      <c r="G14" s="59"/>
      <c r="H14" s="77"/>
      <c r="I14" s="76"/>
      <c r="J14" s="63"/>
      <c r="K14" s="63"/>
      <c r="L14" s="60"/>
      <c r="M14" s="76"/>
      <c r="N14" s="77"/>
      <c r="O14" s="59" t="s">
        <v>315</v>
      </c>
      <c r="P14" s="60"/>
      <c r="Q14" s="76"/>
      <c r="R14" s="63"/>
    </row>
    <row r="15" spans="1:18" ht="16.5" customHeight="1">
      <c r="A15" s="65"/>
      <c r="B15" s="66"/>
      <c r="C15" s="39">
        <v>3</v>
      </c>
      <c r="D15" s="110"/>
      <c r="E15" s="111"/>
      <c r="F15" s="40">
        <v>6</v>
      </c>
      <c r="G15" s="67"/>
      <c r="H15" s="61"/>
      <c r="I15" s="64"/>
      <c r="J15" s="58"/>
      <c r="K15" s="58"/>
      <c r="L15" s="68"/>
      <c r="M15" s="64"/>
      <c r="N15" s="61"/>
      <c r="O15" s="67"/>
      <c r="P15" s="68"/>
      <c r="Q15" s="64"/>
      <c r="R15" s="58"/>
    </row>
    <row r="16" spans="9:18" ht="11.25" customHeight="1">
      <c r="I16" s="41"/>
      <c r="J16" s="42"/>
      <c r="K16" s="41"/>
      <c r="L16" s="41"/>
      <c r="M16" s="41"/>
      <c r="N16" s="41"/>
      <c r="O16" s="41"/>
      <c r="P16" s="41"/>
      <c r="Q16" s="41"/>
      <c r="R16" s="41"/>
    </row>
    <row r="17" spans="1:18" ht="18.75" customHeight="1">
      <c r="A17" s="179"/>
      <c r="B17" s="21">
        <v>4</v>
      </c>
      <c r="C17" s="22" t="s">
        <v>1</v>
      </c>
      <c r="E17" s="104" t="s">
        <v>334</v>
      </c>
      <c r="F17" s="104"/>
      <c r="G17" s="103" t="s">
        <v>202</v>
      </c>
      <c r="H17" s="103"/>
      <c r="I17" s="90">
        <v>0.4708333333333334</v>
      </c>
      <c r="J17" s="90"/>
      <c r="K17" s="82" t="s">
        <v>203</v>
      </c>
      <c r="L17" s="82"/>
      <c r="M17" s="90">
        <v>0.5611111111111111</v>
      </c>
      <c r="N17" s="90"/>
      <c r="O17" s="82" t="s">
        <v>204</v>
      </c>
      <c r="P17" s="82"/>
      <c r="Q17" s="102">
        <f>SUM(M17-I17)</f>
        <v>0.09027777777777773</v>
      </c>
      <c r="R17" s="102"/>
    </row>
    <row r="18" spans="8:18" ht="7.5" customHeight="1">
      <c r="H18" s="23"/>
      <c r="I18" s="23"/>
      <c r="J18" s="24"/>
      <c r="K18" s="25"/>
      <c r="L18" s="25"/>
      <c r="M18" s="24"/>
      <c r="N18" s="24"/>
      <c r="O18" s="25"/>
      <c r="P18" s="25"/>
      <c r="Q18" s="24"/>
      <c r="R18" s="24"/>
    </row>
    <row r="19" spans="1:18" ht="21" customHeight="1">
      <c r="A19" s="78" t="s">
        <v>2</v>
      </c>
      <c r="B19" s="79"/>
      <c r="C19" s="26">
        <v>1</v>
      </c>
      <c r="D19" s="27">
        <v>2</v>
      </c>
      <c r="E19" s="28">
        <v>3</v>
      </c>
      <c r="F19" s="27">
        <v>4</v>
      </c>
      <c r="G19" s="27">
        <v>5</v>
      </c>
      <c r="H19" s="27">
        <v>6</v>
      </c>
      <c r="I19" s="27">
        <v>7</v>
      </c>
      <c r="J19" s="27">
        <v>8</v>
      </c>
      <c r="K19" s="27">
        <v>9</v>
      </c>
      <c r="L19" s="27">
        <v>10</v>
      </c>
      <c r="M19" s="27">
        <v>11</v>
      </c>
      <c r="N19" s="27">
        <v>12</v>
      </c>
      <c r="O19" s="27">
        <v>13</v>
      </c>
      <c r="P19" s="27">
        <v>14</v>
      </c>
      <c r="Q19" s="28">
        <v>15</v>
      </c>
      <c r="R19" s="29" t="s">
        <v>3</v>
      </c>
    </row>
    <row r="20" spans="1:18" ht="27.75" customHeight="1">
      <c r="A20" s="91" t="s">
        <v>81</v>
      </c>
      <c r="B20" s="92"/>
      <c r="C20" s="30">
        <v>0</v>
      </c>
      <c r="D20" s="31">
        <v>0</v>
      </c>
      <c r="E20" s="32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31"/>
      <c r="M20" s="31"/>
      <c r="N20" s="31"/>
      <c r="O20" s="31"/>
      <c r="P20" s="31"/>
      <c r="Q20" s="33"/>
      <c r="R20" s="34">
        <f>SUM(C20:Q20)</f>
        <v>0</v>
      </c>
    </row>
    <row r="21" spans="1:18" ht="27.75" customHeight="1">
      <c r="A21" s="91" t="s">
        <v>27</v>
      </c>
      <c r="B21" s="92"/>
      <c r="C21" s="30">
        <v>0</v>
      </c>
      <c r="D21" s="31">
        <v>0</v>
      </c>
      <c r="E21" s="32">
        <v>0</v>
      </c>
      <c r="F21" s="31">
        <v>0</v>
      </c>
      <c r="G21" s="31">
        <v>0</v>
      </c>
      <c r="H21" s="31">
        <v>0</v>
      </c>
      <c r="I21" s="31">
        <v>2</v>
      </c>
      <c r="J21" s="31">
        <v>0</v>
      </c>
      <c r="K21" s="31" t="s">
        <v>376</v>
      </c>
      <c r="L21" s="31"/>
      <c r="M21" s="31"/>
      <c r="N21" s="31"/>
      <c r="O21" s="31"/>
      <c r="P21" s="31"/>
      <c r="Q21" s="33"/>
      <c r="R21" s="180">
        <f>SUM(C21:Q21)</f>
        <v>2</v>
      </c>
    </row>
    <row r="22" spans="1:18" ht="21" customHeight="1">
      <c r="A22" s="78" t="s">
        <v>2</v>
      </c>
      <c r="B22" s="119"/>
      <c r="C22" s="88" t="s">
        <v>205</v>
      </c>
      <c r="D22" s="71"/>
      <c r="E22" s="71"/>
      <c r="F22" s="71"/>
      <c r="G22" s="71"/>
      <c r="H22" s="89"/>
      <c r="I22" s="70" t="s">
        <v>206</v>
      </c>
      <c r="J22" s="71"/>
      <c r="K22" s="112" t="s">
        <v>207</v>
      </c>
      <c r="L22" s="113"/>
      <c r="M22" s="114" t="s">
        <v>208</v>
      </c>
      <c r="N22" s="115"/>
      <c r="O22" s="72" t="s">
        <v>209</v>
      </c>
      <c r="P22" s="116"/>
      <c r="Q22" s="116"/>
      <c r="R22" s="116"/>
    </row>
    <row r="23" spans="1:18" ht="16.5" customHeight="1">
      <c r="A23" s="80" t="str">
        <f>A20</f>
        <v>伊川谷</v>
      </c>
      <c r="B23" s="81"/>
      <c r="C23" s="35" t="s">
        <v>14</v>
      </c>
      <c r="D23" s="69" t="s">
        <v>368</v>
      </c>
      <c r="E23" s="62"/>
      <c r="F23" s="36">
        <v>4</v>
      </c>
      <c r="G23" s="69"/>
      <c r="H23" s="74"/>
      <c r="I23" s="73" t="s">
        <v>369</v>
      </c>
      <c r="J23" s="75"/>
      <c r="K23" s="75"/>
      <c r="L23" s="62"/>
      <c r="M23" s="73"/>
      <c r="N23" s="74"/>
      <c r="O23" s="69" t="s">
        <v>370</v>
      </c>
      <c r="P23" s="62"/>
      <c r="Q23" s="73"/>
      <c r="R23" s="75"/>
    </row>
    <row r="24" spans="1:18" ht="16.5" customHeight="1">
      <c r="A24" s="80"/>
      <c r="B24" s="81"/>
      <c r="C24" s="37">
        <v>2</v>
      </c>
      <c r="D24" s="59" t="s">
        <v>377</v>
      </c>
      <c r="E24" s="60"/>
      <c r="F24" s="38">
        <v>5</v>
      </c>
      <c r="G24" s="59"/>
      <c r="H24" s="77"/>
      <c r="I24" s="76"/>
      <c r="J24" s="63"/>
      <c r="K24" s="63"/>
      <c r="L24" s="60"/>
      <c r="M24" s="76"/>
      <c r="N24" s="77"/>
      <c r="O24" s="59"/>
      <c r="P24" s="60"/>
      <c r="Q24" s="76"/>
      <c r="R24" s="63"/>
    </row>
    <row r="25" spans="1:18" ht="16.5" customHeight="1">
      <c r="A25" s="65"/>
      <c r="B25" s="66"/>
      <c r="C25" s="39">
        <v>3</v>
      </c>
      <c r="D25" s="67" t="s">
        <v>82</v>
      </c>
      <c r="E25" s="68"/>
      <c r="F25" s="40">
        <v>6</v>
      </c>
      <c r="G25" s="67"/>
      <c r="H25" s="61"/>
      <c r="I25" s="64"/>
      <c r="J25" s="58"/>
      <c r="K25" s="58"/>
      <c r="L25" s="68"/>
      <c r="M25" s="64"/>
      <c r="N25" s="61"/>
      <c r="O25" s="67"/>
      <c r="P25" s="68"/>
      <c r="Q25" s="64"/>
      <c r="R25" s="58"/>
    </row>
    <row r="26" spans="1:18" ht="16.5" customHeight="1">
      <c r="A26" s="86" t="str">
        <f>A21</f>
        <v>育　英</v>
      </c>
      <c r="B26" s="87"/>
      <c r="C26" s="35" t="s">
        <v>14</v>
      </c>
      <c r="D26" s="69" t="s">
        <v>323</v>
      </c>
      <c r="E26" s="62"/>
      <c r="F26" s="36">
        <v>4</v>
      </c>
      <c r="G26" s="69"/>
      <c r="H26" s="74"/>
      <c r="I26" s="73" t="s">
        <v>238</v>
      </c>
      <c r="J26" s="75"/>
      <c r="K26" s="75"/>
      <c r="L26" s="62"/>
      <c r="M26" s="73"/>
      <c r="N26" s="74"/>
      <c r="O26" s="69" t="s">
        <v>188</v>
      </c>
      <c r="P26" s="62"/>
      <c r="Q26" s="73"/>
      <c r="R26" s="75"/>
    </row>
    <row r="27" spans="1:18" ht="16.5" customHeight="1">
      <c r="A27" s="80"/>
      <c r="B27" s="81"/>
      <c r="C27" s="37">
        <v>2</v>
      </c>
      <c r="D27" s="59" t="s">
        <v>28</v>
      </c>
      <c r="E27" s="60"/>
      <c r="F27" s="38">
        <v>5</v>
      </c>
      <c r="G27" s="59"/>
      <c r="H27" s="77"/>
      <c r="I27" s="76"/>
      <c r="J27" s="63"/>
      <c r="K27" s="63"/>
      <c r="L27" s="60"/>
      <c r="M27" s="76"/>
      <c r="N27" s="77"/>
      <c r="O27" s="59" t="s">
        <v>371</v>
      </c>
      <c r="P27" s="60"/>
      <c r="Q27" s="76"/>
      <c r="R27" s="63"/>
    </row>
    <row r="28" spans="1:18" ht="16.5" customHeight="1">
      <c r="A28" s="65"/>
      <c r="B28" s="66"/>
      <c r="C28" s="39">
        <v>3</v>
      </c>
      <c r="D28" s="67"/>
      <c r="E28" s="68"/>
      <c r="F28" s="40">
        <v>6</v>
      </c>
      <c r="G28" s="67"/>
      <c r="H28" s="61"/>
      <c r="I28" s="64"/>
      <c r="J28" s="58"/>
      <c r="K28" s="58"/>
      <c r="L28" s="68"/>
      <c r="M28" s="64"/>
      <c r="N28" s="61"/>
      <c r="O28" s="67"/>
      <c r="P28" s="68"/>
      <c r="Q28" s="64"/>
      <c r="R28" s="58"/>
    </row>
    <row r="29" spans="9:18" ht="11.25" customHeight="1">
      <c r="I29" s="41"/>
      <c r="J29" s="42"/>
      <c r="K29" s="41"/>
      <c r="L29" s="41"/>
      <c r="M29" s="41"/>
      <c r="N29" s="41"/>
      <c r="O29" s="41"/>
      <c r="P29" s="41"/>
      <c r="Q29" s="41"/>
      <c r="R29" s="41"/>
    </row>
    <row r="30" spans="1:18" ht="18.75" customHeight="1">
      <c r="A30" s="179"/>
      <c r="B30" s="21">
        <v>4</v>
      </c>
      <c r="C30" s="22" t="s">
        <v>1</v>
      </c>
      <c r="E30" s="104" t="s">
        <v>201</v>
      </c>
      <c r="F30" s="104"/>
      <c r="G30" s="103" t="s">
        <v>202</v>
      </c>
      <c r="H30" s="103"/>
      <c r="I30" s="90">
        <v>0.5881944444444445</v>
      </c>
      <c r="J30" s="90"/>
      <c r="K30" s="82" t="s">
        <v>203</v>
      </c>
      <c r="L30" s="82"/>
      <c r="M30" s="90">
        <v>0.6631944444444444</v>
      </c>
      <c r="N30" s="90"/>
      <c r="O30" s="82" t="s">
        <v>204</v>
      </c>
      <c r="P30" s="82"/>
      <c r="Q30" s="102">
        <f>SUM(M30-I30)</f>
        <v>0.07499999999999996</v>
      </c>
      <c r="R30" s="102"/>
    </row>
    <row r="31" spans="8:18" ht="7.5" customHeight="1">
      <c r="H31" s="23"/>
      <c r="I31" s="23"/>
      <c r="J31" s="24"/>
      <c r="K31" s="25"/>
      <c r="L31" s="25"/>
      <c r="M31" s="24"/>
      <c r="N31" s="24"/>
      <c r="O31" s="25"/>
      <c r="P31" s="25"/>
      <c r="Q31" s="24"/>
      <c r="R31" s="24"/>
    </row>
    <row r="32" spans="1:18" ht="21" customHeight="1">
      <c r="A32" s="78" t="s">
        <v>2</v>
      </c>
      <c r="B32" s="79"/>
      <c r="C32" s="26">
        <v>1</v>
      </c>
      <c r="D32" s="27">
        <v>2</v>
      </c>
      <c r="E32" s="28">
        <v>3</v>
      </c>
      <c r="F32" s="27">
        <v>4</v>
      </c>
      <c r="G32" s="27">
        <v>5</v>
      </c>
      <c r="H32" s="27">
        <v>6</v>
      </c>
      <c r="I32" s="27">
        <v>7</v>
      </c>
      <c r="J32" s="27">
        <v>8</v>
      </c>
      <c r="K32" s="27">
        <v>9</v>
      </c>
      <c r="L32" s="27">
        <v>10</v>
      </c>
      <c r="M32" s="27">
        <v>11</v>
      </c>
      <c r="N32" s="27">
        <v>12</v>
      </c>
      <c r="O32" s="27">
        <v>13</v>
      </c>
      <c r="P32" s="27">
        <v>14</v>
      </c>
      <c r="Q32" s="28">
        <v>15</v>
      </c>
      <c r="R32" s="29" t="s">
        <v>3</v>
      </c>
    </row>
    <row r="33" spans="1:18" ht="27.75" customHeight="1">
      <c r="A33" s="91" t="s">
        <v>449</v>
      </c>
      <c r="B33" s="92"/>
      <c r="C33" s="30">
        <v>0</v>
      </c>
      <c r="D33" s="31">
        <v>0</v>
      </c>
      <c r="E33" s="32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/>
      <c r="M33" s="31"/>
      <c r="N33" s="31"/>
      <c r="O33" s="31"/>
      <c r="P33" s="31"/>
      <c r="Q33" s="33"/>
      <c r="R33" s="34">
        <f>SUM(C33:Q33)</f>
        <v>0</v>
      </c>
    </row>
    <row r="34" spans="1:18" ht="27.75" customHeight="1">
      <c r="A34" s="91" t="s">
        <v>10</v>
      </c>
      <c r="B34" s="92"/>
      <c r="C34" s="30">
        <v>0</v>
      </c>
      <c r="D34" s="31">
        <v>0</v>
      </c>
      <c r="E34" s="32">
        <v>0</v>
      </c>
      <c r="F34" s="31">
        <v>0</v>
      </c>
      <c r="G34" s="31">
        <v>0</v>
      </c>
      <c r="H34" s="31">
        <v>0</v>
      </c>
      <c r="I34" s="31">
        <v>1</v>
      </c>
      <c r="J34" s="31">
        <v>0</v>
      </c>
      <c r="K34" s="31" t="s">
        <v>378</v>
      </c>
      <c r="L34" s="31"/>
      <c r="M34" s="31"/>
      <c r="N34" s="31"/>
      <c r="O34" s="31"/>
      <c r="P34" s="31"/>
      <c r="Q34" s="33"/>
      <c r="R34" s="180">
        <f>SUM(C34:Q34)</f>
        <v>1</v>
      </c>
    </row>
    <row r="35" spans="1:18" ht="21" customHeight="1">
      <c r="A35" s="78" t="s">
        <v>2</v>
      </c>
      <c r="B35" s="79"/>
      <c r="C35" s="88" t="s">
        <v>205</v>
      </c>
      <c r="D35" s="71"/>
      <c r="E35" s="71"/>
      <c r="F35" s="71"/>
      <c r="G35" s="71"/>
      <c r="H35" s="71"/>
      <c r="I35" s="70" t="s">
        <v>206</v>
      </c>
      <c r="J35" s="71"/>
      <c r="K35" s="112" t="s">
        <v>207</v>
      </c>
      <c r="L35" s="113"/>
      <c r="M35" s="114" t="s">
        <v>208</v>
      </c>
      <c r="N35" s="115"/>
      <c r="O35" s="72" t="s">
        <v>209</v>
      </c>
      <c r="P35" s="116"/>
      <c r="Q35" s="116"/>
      <c r="R35" s="116"/>
    </row>
    <row r="36" spans="1:18" ht="16.5" customHeight="1">
      <c r="A36" s="80" t="str">
        <f>A33</f>
        <v>甲　　南</v>
      </c>
      <c r="B36" s="81"/>
      <c r="C36" s="35" t="s">
        <v>14</v>
      </c>
      <c r="D36" s="69" t="s">
        <v>372</v>
      </c>
      <c r="E36" s="62"/>
      <c r="F36" s="36">
        <v>4</v>
      </c>
      <c r="G36" s="69"/>
      <c r="H36" s="74"/>
      <c r="I36" s="73" t="s">
        <v>30</v>
      </c>
      <c r="J36" s="75"/>
      <c r="K36" s="75"/>
      <c r="L36" s="62"/>
      <c r="M36" s="73"/>
      <c r="N36" s="74"/>
      <c r="O36" s="69"/>
      <c r="P36" s="62"/>
      <c r="Q36" s="73"/>
      <c r="R36" s="75"/>
    </row>
    <row r="37" spans="1:18" ht="16.5" customHeight="1">
      <c r="A37" s="80"/>
      <c r="B37" s="81"/>
      <c r="C37" s="37">
        <v>2</v>
      </c>
      <c r="D37" s="59"/>
      <c r="E37" s="60"/>
      <c r="F37" s="38">
        <v>5</v>
      </c>
      <c r="G37" s="59"/>
      <c r="H37" s="77"/>
      <c r="I37" s="76"/>
      <c r="J37" s="63"/>
      <c r="K37" s="63"/>
      <c r="L37" s="60"/>
      <c r="M37" s="76"/>
      <c r="N37" s="77"/>
      <c r="O37" s="59"/>
      <c r="P37" s="60"/>
      <c r="Q37" s="76"/>
      <c r="R37" s="63"/>
    </row>
    <row r="38" spans="1:18" ht="16.5" customHeight="1">
      <c r="A38" s="65"/>
      <c r="B38" s="66"/>
      <c r="C38" s="39">
        <v>3</v>
      </c>
      <c r="D38" s="67"/>
      <c r="E38" s="68"/>
      <c r="F38" s="40">
        <v>6</v>
      </c>
      <c r="G38" s="67"/>
      <c r="H38" s="61"/>
      <c r="I38" s="64"/>
      <c r="J38" s="58"/>
      <c r="K38" s="58"/>
      <c r="L38" s="68"/>
      <c r="M38" s="64"/>
      <c r="N38" s="61"/>
      <c r="O38" s="67"/>
      <c r="P38" s="68"/>
      <c r="Q38" s="64"/>
      <c r="R38" s="58"/>
    </row>
    <row r="39" spans="1:18" ht="16.5" customHeight="1">
      <c r="A39" s="86" t="str">
        <f>A34</f>
        <v>報徳学園</v>
      </c>
      <c r="B39" s="87"/>
      <c r="C39" s="35" t="s">
        <v>14</v>
      </c>
      <c r="D39" s="69" t="s">
        <v>373</v>
      </c>
      <c r="E39" s="62"/>
      <c r="F39" s="36">
        <v>4</v>
      </c>
      <c r="G39" s="69"/>
      <c r="H39" s="74"/>
      <c r="I39" s="73" t="s">
        <v>117</v>
      </c>
      <c r="J39" s="75"/>
      <c r="K39" s="75"/>
      <c r="L39" s="62"/>
      <c r="M39" s="73"/>
      <c r="N39" s="74"/>
      <c r="O39" s="69" t="s">
        <v>374</v>
      </c>
      <c r="P39" s="62"/>
      <c r="Q39" s="73"/>
      <c r="R39" s="75"/>
    </row>
    <row r="40" spans="1:18" ht="16.5" customHeight="1">
      <c r="A40" s="80"/>
      <c r="B40" s="81"/>
      <c r="C40" s="37">
        <v>2</v>
      </c>
      <c r="D40" s="59"/>
      <c r="E40" s="60"/>
      <c r="F40" s="38">
        <v>5</v>
      </c>
      <c r="G40" s="59"/>
      <c r="H40" s="77"/>
      <c r="I40" s="76"/>
      <c r="J40" s="63"/>
      <c r="K40" s="63"/>
      <c r="L40" s="60"/>
      <c r="M40" s="76"/>
      <c r="N40" s="77"/>
      <c r="O40" s="59"/>
      <c r="P40" s="60"/>
      <c r="Q40" s="76"/>
      <c r="R40" s="63"/>
    </row>
    <row r="41" spans="1:18" ht="16.5" customHeight="1">
      <c r="A41" s="65"/>
      <c r="B41" s="66"/>
      <c r="C41" s="39">
        <v>3</v>
      </c>
      <c r="D41" s="67"/>
      <c r="E41" s="68"/>
      <c r="F41" s="40">
        <v>6</v>
      </c>
      <c r="G41" s="67"/>
      <c r="H41" s="61"/>
      <c r="I41" s="64"/>
      <c r="J41" s="58"/>
      <c r="K41" s="58"/>
      <c r="L41" s="68"/>
      <c r="M41" s="64"/>
      <c r="N41" s="61"/>
      <c r="O41" s="67"/>
      <c r="P41" s="68"/>
      <c r="Q41" s="64"/>
      <c r="R41" s="58"/>
    </row>
    <row r="42" spans="11:18" ht="8.25" customHeight="1">
      <c r="K42" s="41"/>
      <c r="L42" s="41"/>
      <c r="M42" s="41"/>
      <c r="N42" s="41"/>
      <c r="O42" s="41"/>
      <c r="P42" s="41"/>
      <c r="Q42" s="41"/>
      <c r="R42" s="41"/>
    </row>
  </sheetData>
  <sheetProtection/>
  <mergeCells count="184">
    <mergeCell ref="I24:J24"/>
    <mergeCell ref="K24:L24"/>
    <mergeCell ref="M24:N24"/>
    <mergeCell ref="M23:N23"/>
    <mergeCell ref="O23:P23"/>
    <mergeCell ref="Q23:R23"/>
    <mergeCell ref="O24:P24"/>
    <mergeCell ref="Q24:R24"/>
    <mergeCell ref="A9:B9"/>
    <mergeCell ref="A10:B12"/>
    <mergeCell ref="A23:B25"/>
    <mergeCell ref="D23:E23"/>
    <mergeCell ref="D24:E24"/>
    <mergeCell ref="D25:E25"/>
    <mergeCell ref="D15:E15"/>
    <mergeCell ref="D13:E13"/>
    <mergeCell ref="A6:B6"/>
    <mergeCell ref="A7:B7"/>
    <mergeCell ref="A8:B8"/>
    <mergeCell ref="O9:R9"/>
    <mergeCell ref="M10:N10"/>
    <mergeCell ref="Q10:R10"/>
    <mergeCell ref="M11:N11"/>
    <mergeCell ref="M12:N12"/>
    <mergeCell ref="O11:P11"/>
    <mergeCell ref="O12:P12"/>
    <mergeCell ref="Q11:R11"/>
    <mergeCell ref="Q12:R12"/>
    <mergeCell ref="O10:P10"/>
    <mergeCell ref="Q13:R13"/>
    <mergeCell ref="Q14:R14"/>
    <mergeCell ref="Q15:R15"/>
    <mergeCell ref="K14:L14"/>
    <mergeCell ref="M14:N14"/>
    <mergeCell ref="M15:N15"/>
    <mergeCell ref="O14:P14"/>
    <mergeCell ref="O15:P15"/>
    <mergeCell ref="M13:N13"/>
    <mergeCell ref="O13:P13"/>
    <mergeCell ref="K4:L4"/>
    <mergeCell ref="K15:L15"/>
    <mergeCell ref="K3:L3"/>
    <mergeCell ref="C9:H9"/>
    <mergeCell ref="I9:J9"/>
    <mergeCell ref="K12:L12"/>
    <mergeCell ref="K13:L13"/>
    <mergeCell ref="I4:J4"/>
    <mergeCell ref="Q4:R4"/>
    <mergeCell ref="O4:P4"/>
    <mergeCell ref="M4:N4"/>
    <mergeCell ref="A32:B32"/>
    <mergeCell ref="A33:B33"/>
    <mergeCell ref="A22:B22"/>
    <mergeCell ref="C22:H22"/>
    <mergeCell ref="G25:H25"/>
    <mergeCell ref="E30:F30"/>
    <mergeCell ref="G30:H30"/>
    <mergeCell ref="D26:E26"/>
    <mergeCell ref="G26:H26"/>
    <mergeCell ref="G24:H24"/>
    <mergeCell ref="K22:L22"/>
    <mergeCell ref="A13:B15"/>
    <mergeCell ref="G23:H23"/>
    <mergeCell ref="A19:B19"/>
    <mergeCell ref="A20:B20"/>
    <mergeCell ref="A21:B21"/>
    <mergeCell ref="D14:E14"/>
    <mergeCell ref="K23:L23"/>
    <mergeCell ref="A34:B34"/>
    <mergeCell ref="A35:B35"/>
    <mergeCell ref="C35:H35"/>
    <mergeCell ref="I35:J35"/>
    <mergeCell ref="M22:N22"/>
    <mergeCell ref="O22:R22"/>
    <mergeCell ref="I23:J23"/>
    <mergeCell ref="K17:L17"/>
    <mergeCell ref="M17:N17"/>
    <mergeCell ref="O17:P17"/>
    <mergeCell ref="Q17:R17"/>
    <mergeCell ref="I17:J17"/>
    <mergeCell ref="I22:J22"/>
    <mergeCell ref="G4:H4"/>
    <mergeCell ref="E4:F4"/>
    <mergeCell ref="E17:F17"/>
    <mergeCell ref="G17:H17"/>
    <mergeCell ref="G12:H12"/>
    <mergeCell ref="G13:H13"/>
    <mergeCell ref="G14:H14"/>
    <mergeCell ref="G15:H15"/>
    <mergeCell ref="D12:E12"/>
    <mergeCell ref="I12:J12"/>
    <mergeCell ref="I13:J13"/>
    <mergeCell ref="I14:J14"/>
    <mergeCell ref="I15:J15"/>
    <mergeCell ref="K9:L9"/>
    <mergeCell ref="M9:N9"/>
    <mergeCell ref="D10:E10"/>
    <mergeCell ref="D11:E11"/>
    <mergeCell ref="G10:H10"/>
    <mergeCell ref="G11:H11"/>
    <mergeCell ref="I10:J10"/>
    <mergeCell ref="I11:J11"/>
    <mergeCell ref="K10:L10"/>
    <mergeCell ref="K11:L11"/>
    <mergeCell ref="I26:J26"/>
    <mergeCell ref="I27:J27"/>
    <mergeCell ref="Q25:R25"/>
    <mergeCell ref="K26:L26"/>
    <mergeCell ref="M26:N26"/>
    <mergeCell ref="O26:P26"/>
    <mergeCell ref="Q26:R26"/>
    <mergeCell ref="K25:L25"/>
    <mergeCell ref="M25:N25"/>
    <mergeCell ref="K27:L27"/>
    <mergeCell ref="Q30:R30"/>
    <mergeCell ref="M3:Q3"/>
    <mergeCell ref="M27:N27"/>
    <mergeCell ref="O27:P27"/>
    <mergeCell ref="Q27:R27"/>
    <mergeCell ref="M28:N28"/>
    <mergeCell ref="O28:P28"/>
    <mergeCell ref="Q28:R28"/>
    <mergeCell ref="O25:P25"/>
    <mergeCell ref="I30:J30"/>
    <mergeCell ref="K30:L30"/>
    <mergeCell ref="M30:N30"/>
    <mergeCell ref="O30:P30"/>
    <mergeCell ref="K35:L35"/>
    <mergeCell ref="M35:N35"/>
    <mergeCell ref="O35:R35"/>
    <mergeCell ref="A36:B38"/>
    <mergeCell ref="D36:E36"/>
    <mergeCell ref="G36:H36"/>
    <mergeCell ref="I36:J36"/>
    <mergeCell ref="D37:E37"/>
    <mergeCell ref="G37:H37"/>
    <mergeCell ref="I37:J37"/>
    <mergeCell ref="D38:E38"/>
    <mergeCell ref="G38:H38"/>
    <mergeCell ref="I38:J38"/>
    <mergeCell ref="K36:L36"/>
    <mergeCell ref="M36:N36"/>
    <mergeCell ref="O36:P36"/>
    <mergeCell ref="Q36:R36"/>
    <mergeCell ref="K37:L37"/>
    <mergeCell ref="M37:N37"/>
    <mergeCell ref="O37:P37"/>
    <mergeCell ref="Q37:R37"/>
    <mergeCell ref="K38:L38"/>
    <mergeCell ref="M38:N38"/>
    <mergeCell ref="O38:P38"/>
    <mergeCell ref="Q38:R38"/>
    <mergeCell ref="A39:B41"/>
    <mergeCell ref="D39:E39"/>
    <mergeCell ref="G39:H39"/>
    <mergeCell ref="I39:J39"/>
    <mergeCell ref="D40:E40"/>
    <mergeCell ref="G40:H40"/>
    <mergeCell ref="I40:J40"/>
    <mergeCell ref="D41:E41"/>
    <mergeCell ref="G41:H41"/>
    <mergeCell ref="I41:J41"/>
    <mergeCell ref="K39:L39"/>
    <mergeCell ref="M39:N39"/>
    <mergeCell ref="O39:P39"/>
    <mergeCell ref="Q39:R39"/>
    <mergeCell ref="K40:L40"/>
    <mergeCell ref="M40:N40"/>
    <mergeCell ref="O40:P40"/>
    <mergeCell ref="Q40:R40"/>
    <mergeCell ref="K41:L41"/>
    <mergeCell ref="M41:N41"/>
    <mergeCell ref="O41:P41"/>
    <mergeCell ref="Q41:R41"/>
    <mergeCell ref="K1:L1"/>
    <mergeCell ref="A1:H1"/>
    <mergeCell ref="D28:E28"/>
    <mergeCell ref="G28:H28"/>
    <mergeCell ref="I28:J28"/>
    <mergeCell ref="K28:L28"/>
    <mergeCell ref="D27:E27"/>
    <mergeCell ref="G27:H27"/>
    <mergeCell ref="I25:J25"/>
    <mergeCell ref="A26:B28"/>
  </mergeCells>
  <dataValidations count="3">
    <dataValidation allowBlank="1" showInputMessage="1" showErrorMessage="1" imeMode="halfAlpha" sqref="C33:Q34 I30:J30 M30:N30 I17:J17 M17:N17 C20:Q21 I4:J4 M4:N4 C7:Q8 O1 J1 M1"/>
    <dataValidation type="list" allowBlank="1" showInputMessage="1" showErrorMessage="1" sqref="C30 C17 C4">
      <formula1>"回戦,戦"</formula1>
    </dataValidation>
    <dataValidation type="list" allowBlank="1" showInputMessage="1" showErrorMessage="1" sqref="A30 A17 A4">
      <formula1>"（東兵庫）,（西兵庫）"</formula1>
    </dataValidation>
  </dataValidations>
  <printOptions/>
  <pageMargins left="0.58" right="0.22" top="0.29" bottom="0.21" header="0.27" footer="0.17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4">
    <tabColor indexed="12"/>
    <pageSetUpPr fitToPage="1"/>
  </sheetPr>
  <dimension ref="A1:R44"/>
  <sheetViews>
    <sheetView showGridLines="0" workbookViewId="0" topLeftCell="A1">
      <selection activeCell="A1" sqref="A1:H1"/>
    </sheetView>
  </sheetViews>
  <sheetFormatPr defaultColWidth="9.00390625" defaultRowHeight="13.5"/>
  <cols>
    <col min="1" max="1" width="10.375" style="2" customWidth="1"/>
    <col min="2" max="2" width="6.25390625" style="2" customWidth="1"/>
    <col min="3" max="11" width="4.875" style="2" customWidth="1"/>
    <col min="12" max="12" width="5.00390625" style="2" customWidth="1"/>
    <col min="13" max="17" width="4.875" style="2" customWidth="1"/>
    <col min="18" max="18" width="5.00390625" style="2" customWidth="1"/>
    <col min="19" max="16384" width="9.00390625" style="2" customWidth="1"/>
  </cols>
  <sheetData>
    <row r="1" spans="1:18" ht="30.75" customHeight="1">
      <c r="A1" s="166" t="s">
        <v>119</v>
      </c>
      <c r="B1" s="167"/>
      <c r="C1" s="167"/>
      <c r="D1" s="167"/>
      <c r="E1" s="167"/>
      <c r="F1" s="167"/>
      <c r="G1" s="167"/>
      <c r="H1" s="167"/>
      <c r="I1" s="43" t="s">
        <v>395</v>
      </c>
      <c r="J1" s="44">
        <v>13</v>
      </c>
      <c r="K1" s="165" t="s">
        <v>396</v>
      </c>
      <c r="L1" s="165"/>
      <c r="M1" s="45">
        <v>7</v>
      </c>
      <c r="N1" s="8" t="s">
        <v>0</v>
      </c>
      <c r="O1" s="45">
        <v>26</v>
      </c>
      <c r="P1" s="43" t="s">
        <v>397</v>
      </c>
      <c r="Q1" s="1" t="s">
        <v>11</v>
      </c>
      <c r="R1" s="46" t="s">
        <v>4</v>
      </c>
    </row>
    <row r="2" ht="5.25" customHeight="1"/>
    <row r="3" spans="11:18" ht="18.75" customHeight="1">
      <c r="K3" s="168" t="s">
        <v>59</v>
      </c>
      <c r="L3" s="168"/>
      <c r="M3" s="169" t="s">
        <v>17</v>
      </c>
      <c r="N3" s="169"/>
      <c r="O3" s="169"/>
      <c r="P3" s="169"/>
      <c r="Q3" s="169"/>
      <c r="R3" s="170" t="s">
        <v>18</v>
      </c>
    </row>
    <row r="4" spans="2:18" ht="18.75" customHeight="1">
      <c r="B4" s="21">
        <v>5</v>
      </c>
      <c r="C4" s="22" t="s">
        <v>1</v>
      </c>
      <c r="E4" s="158" t="s">
        <v>13</v>
      </c>
      <c r="F4" s="158"/>
      <c r="G4" s="157" t="s">
        <v>19</v>
      </c>
      <c r="H4" s="157"/>
      <c r="I4" s="146">
        <v>0.37152777777777773</v>
      </c>
      <c r="J4" s="146"/>
      <c r="K4" s="151" t="s">
        <v>20</v>
      </c>
      <c r="L4" s="151"/>
      <c r="M4" s="146">
        <v>0.5166666666666667</v>
      </c>
      <c r="N4" s="146"/>
      <c r="O4" s="151" t="s">
        <v>21</v>
      </c>
      <c r="P4" s="151"/>
      <c r="Q4" s="150">
        <f>SUM(M4-I4)</f>
        <v>0.14513888888888898</v>
      </c>
      <c r="R4" s="150"/>
    </row>
    <row r="5" spans="8:18" ht="7.5" customHeight="1">
      <c r="H5" s="3"/>
      <c r="I5" s="3"/>
      <c r="J5" s="4"/>
      <c r="K5" s="5"/>
      <c r="L5" s="5"/>
      <c r="M5" s="4"/>
      <c r="N5" s="4"/>
      <c r="O5" s="5"/>
      <c r="P5" s="5"/>
      <c r="Q5" s="4"/>
      <c r="R5" s="4"/>
    </row>
    <row r="6" spans="1:18" ht="21" customHeight="1">
      <c r="A6" s="135" t="s">
        <v>2</v>
      </c>
      <c r="B6" s="136"/>
      <c r="C6" s="47">
        <v>1</v>
      </c>
      <c r="D6" s="48">
        <v>2</v>
      </c>
      <c r="E6" s="12">
        <v>3</v>
      </c>
      <c r="F6" s="48">
        <v>4</v>
      </c>
      <c r="G6" s="48">
        <v>5</v>
      </c>
      <c r="H6" s="48">
        <v>6</v>
      </c>
      <c r="I6" s="48">
        <v>7</v>
      </c>
      <c r="J6" s="48">
        <v>8</v>
      </c>
      <c r="K6" s="48">
        <v>9</v>
      </c>
      <c r="L6" s="48">
        <v>10</v>
      </c>
      <c r="M6" s="48">
        <v>11</v>
      </c>
      <c r="N6" s="48">
        <v>12</v>
      </c>
      <c r="O6" s="48">
        <v>13</v>
      </c>
      <c r="P6" s="48">
        <v>14</v>
      </c>
      <c r="Q6" s="12">
        <v>15</v>
      </c>
      <c r="R6" s="6" t="s">
        <v>3</v>
      </c>
    </row>
    <row r="7" spans="1:18" ht="27.75" customHeight="1">
      <c r="A7" s="148" t="s">
        <v>379</v>
      </c>
      <c r="B7" s="149"/>
      <c r="C7" s="49">
        <v>0</v>
      </c>
      <c r="D7" s="50">
        <v>0</v>
      </c>
      <c r="E7" s="7">
        <v>0</v>
      </c>
      <c r="F7" s="50">
        <v>0</v>
      </c>
      <c r="G7" s="50">
        <v>0</v>
      </c>
      <c r="H7" s="50">
        <v>0</v>
      </c>
      <c r="I7" s="50">
        <v>0</v>
      </c>
      <c r="J7" s="50">
        <v>0</v>
      </c>
      <c r="K7" s="50">
        <v>0</v>
      </c>
      <c r="L7" s="50">
        <v>0</v>
      </c>
      <c r="M7" s="50">
        <v>0</v>
      </c>
      <c r="N7" s="50">
        <v>0</v>
      </c>
      <c r="O7" s="50">
        <v>1</v>
      </c>
      <c r="P7" s="171" t="s">
        <v>380</v>
      </c>
      <c r="Q7" s="173"/>
      <c r="R7" s="51">
        <f>SUM(C7:Q7)</f>
        <v>1</v>
      </c>
    </row>
    <row r="8" spans="1:18" ht="27.75" customHeight="1">
      <c r="A8" s="148" t="s">
        <v>176</v>
      </c>
      <c r="B8" s="149"/>
      <c r="C8" s="49">
        <v>0</v>
      </c>
      <c r="D8" s="50">
        <v>0</v>
      </c>
      <c r="E8" s="7">
        <v>0</v>
      </c>
      <c r="F8" s="50">
        <v>0</v>
      </c>
      <c r="G8" s="50">
        <v>0</v>
      </c>
      <c r="H8" s="50">
        <v>0</v>
      </c>
      <c r="I8" s="50">
        <v>0</v>
      </c>
      <c r="J8" s="50">
        <v>0</v>
      </c>
      <c r="K8" s="50">
        <v>0</v>
      </c>
      <c r="L8" s="50">
        <v>0</v>
      </c>
      <c r="M8" s="50">
        <v>0</v>
      </c>
      <c r="N8" s="50">
        <v>0</v>
      </c>
      <c r="O8" s="50">
        <v>0</v>
      </c>
      <c r="P8" s="174"/>
      <c r="Q8" s="176"/>
      <c r="R8" s="51">
        <f>SUM(C8:Q8)</f>
        <v>0</v>
      </c>
    </row>
    <row r="9" spans="1:18" ht="21" customHeight="1">
      <c r="A9" s="135" t="s">
        <v>2</v>
      </c>
      <c r="B9" s="136"/>
      <c r="C9" s="144" t="s">
        <v>398</v>
      </c>
      <c r="D9" s="142"/>
      <c r="E9" s="142"/>
      <c r="F9" s="142"/>
      <c r="G9" s="142"/>
      <c r="H9" s="145"/>
      <c r="I9" s="141" t="s">
        <v>399</v>
      </c>
      <c r="J9" s="143"/>
      <c r="K9" s="159" t="s">
        <v>400</v>
      </c>
      <c r="L9" s="160"/>
      <c r="M9" s="161" t="s">
        <v>401</v>
      </c>
      <c r="N9" s="160"/>
      <c r="O9" s="141" t="s">
        <v>402</v>
      </c>
      <c r="P9" s="142"/>
      <c r="Q9" s="142"/>
      <c r="R9" s="143"/>
    </row>
    <row r="10" spans="1:18" ht="16.5" customHeight="1">
      <c r="A10" s="137" t="str">
        <f>A7</f>
        <v>科学技術</v>
      </c>
      <c r="B10" s="138"/>
      <c r="C10" s="52" t="s">
        <v>14</v>
      </c>
      <c r="D10" s="122" t="s">
        <v>381</v>
      </c>
      <c r="E10" s="123"/>
      <c r="F10" s="9">
        <v>4</v>
      </c>
      <c r="G10" s="122"/>
      <c r="H10" s="121"/>
      <c r="I10" s="120" t="s">
        <v>47</v>
      </c>
      <c r="J10" s="124"/>
      <c r="K10" s="124"/>
      <c r="L10" s="123"/>
      <c r="M10" s="120"/>
      <c r="N10" s="121"/>
      <c r="O10" s="122" t="s">
        <v>382</v>
      </c>
      <c r="P10" s="123"/>
      <c r="Q10" s="120"/>
      <c r="R10" s="124"/>
    </row>
    <row r="11" spans="1:18" ht="16.5" customHeight="1">
      <c r="A11" s="137"/>
      <c r="B11" s="138"/>
      <c r="C11" s="53">
        <v>2</v>
      </c>
      <c r="D11" s="127"/>
      <c r="E11" s="128"/>
      <c r="F11" s="10">
        <v>5</v>
      </c>
      <c r="G11" s="127"/>
      <c r="H11" s="126"/>
      <c r="I11" s="125"/>
      <c r="J11" s="129"/>
      <c r="K11" s="129"/>
      <c r="L11" s="128"/>
      <c r="M11" s="125"/>
      <c r="N11" s="126"/>
      <c r="O11" s="127" t="s">
        <v>383</v>
      </c>
      <c r="P11" s="128"/>
      <c r="Q11" s="125"/>
      <c r="R11" s="129"/>
    </row>
    <row r="12" spans="1:18" ht="16.5" customHeight="1">
      <c r="A12" s="139"/>
      <c r="B12" s="140"/>
      <c r="C12" s="54">
        <v>3</v>
      </c>
      <c r="D12" s="132"/>
      <c r="E12" s="133"/>
      <c r="F12" s="11">
        <v>6</v>
      </c>
      <c r="G12" s="132"/>
      <c r="H12" s="131"/>
      <c r="I12" s="130"/>
      <c r="J12" s="134"/>
      <c r="K12" s="134"/>
      <c r="L12" s="133"/>
      <c r="M12" s="130"/>
      <c r="N12" s="131"/>
      <c r="O12" s="132"/>
      <c r="P12" s="133"/>
      <c r="Q12" s="130"/>
      <c r="R12" s="134"/>
    </row>
    <row r="13" spans="1:18" ht="16.5" customHeight="1">
      <c r="A13" s="153" t="str">
        <f>A8</f>
        <v>加古川南</v>
      </c>
      <c r="B13" s="154"/>
      <c r="C13" s="52" t="s">
        <v>14</v>
      </c>
      <c r="D13" s="122" t="s">
        <v>180</v>
      </c>
      <c r="E13" s="123"/>
      <c r="F13" s="9">
        <v>4</v>
      </c>
      <c r="G13" s="122"/>
      <c r="H13" s="121"/>
      <c r="I13" s="120" t="s">
        <v>181</v>
      </c>
      <c r="J13" s="124"/>
      <c r="K13" s="124"/>
      <c r="L13" s="123"/>
      <c r="M13" s="120"/>
      <c r="N13" s="121"/>
      <c r="O13" s="122" t="s">
        <v>384</v>
      </c>
      <c r="P13" s="123"/>
      <c r="Q13" s="120"/>
      <c r="R13" s="124"/>
    </row>
    <row r="14" spans="1:18" ht="16.5" customHeight="1">
      <c r="A14" s="137"/>
      <c r="B14" s="138"/>
      <c r="C14" s="53">
        <v>2</v>
      </c>
      <c r="D14" s="127"/>
      <c r="E14" s="128"/>
      <c r="F14" s="10">
        <v>5</v>
      </c>
      <c r="G14" s="127"/>
      <c r="H14" s="126"/>
      <c r="I14" s="125"/>
      <c r="J14" s="129"/>
      <c r="K14" s="129"/>
      <c r="L14" s="128"/>
      <c r="M14" s="125"/>
      <c r="N14" s="126"/>
      <c r="O14" s="127"/>
      <c r="P14" s="128"/>
      <c r="Q14" s="125"/>
      <c r="R14" s="129"/>
    </row>
    <row r="15" spans="1:18" ht="16.5" customHeight="1">
      <c r="A15" s="139"/>
      <c r="B15" s="140"/>
      <c r="C15" s="54">
        <v>3</v>
      </c>
      <c r="D15" s="132"/>
      <c r="E15" s="133"/>
      <c r="F15" s="11">
        <v>6</v>
      </c>
      <c r="G15" s="132"/>
      <c r="H15" s="131"/>
      <c r="I15" s="130"/>
      <c r="J15" s="134"/>
      <c r="K15" s="134"/>
      <c r="L15" s="133"/>
      <c r="M15" s="130"/>
      <c r="N15" s="131"/>
      <c r="O15" s="132"/>
      <c r="P15" s="133"/>
      <c r="Q15" s="130"/>
      <c r="R15" s="134"/>
    </row>
    <row r="16" spans="9:18" ht="11.25" customHeight="1">
      <c r="I16" s="55"/>
      <c r="J16" s="56"/>
      <c r="K16" s="55"/>
      <c r="L16" s="55"/>
      <c r="M16" s="55"/>
      <c r="N16" s="55"/>
      <c r="O16" s="55"/>
      <c r="P16" s="55"/>
      <c r="Q16" s="55"/>
      <c r="R16" s="55"/>
    </row>
    <row r="17" spans="2:18" ht="18.75" customHeight="1">
      <c r="B17" s="21">
        <v>5</v>
      </c>
      <c r="C17" s="22" t="s">
        <v>1</v>
      </c>
      <c r="E17" s="158" t="s">
        <v>60</v>
      </c>
      <c r="F17" s="158"/>
      <c r="G17" s="157" t="s">
        <v>61</v>
      </c>
      <c r="H17" s="157"/>
      <c r="I17" s="146">
        <v>0.5388888888888889</v>
      </c>
      <c r="J17" s="146"/>
      <c r="K17" s="151" t="s">
        <v>62</v>
      </c>
      <c r="L17" s="151"/>
      <c r="M17" s="146">
        <v>0.625</v>
      </c>
      <c r="N17" s="146"/>
      <c r="O17" s="151" t="s">
        <v>63</v>
      </c>
      <c r="P17" s="151"/>
      <c r="Q17" s="150">
        <f>SUM(M17-I17)</f>
        <v>0.08611111111111114</v>
      </c>
      <c r="R17" s="150"/>
    </row>
    <row r="18" spans="8:18" ht="7.5" customHeight="1">
      <c r="H18" s="3"/>
      <c r="I18" s="3"/>
      <c r="J18" s="4"/>
      <c r="K18" s="5"/>
      <c r="L18" s="5"/>
      <c r="M18" s="4"/>
      <c r="N18" s="4"/>
      <c r="O18" s="5"/>
      <c r="P18" s="5"/>
      <c r="Q18" s="4"/>
      <c r="R18" s="4"/>
    </row>
    <row r="19" spans="1:18" ht="21" customHeight="1">
      <c r="A19" s="135" t="s">
        <v>2</v>
      </c>
      <c r="B19" s="136"/>
      <c r="C19" s="47">
        <v>1</v>
      </c>
      <c r="D19" s="48">
        <v>2</v>
      </c>
      <c r="E19" s="12">
        <v>3</v>
      </c>
      <c r="F19" s="48">
        <v>4</v>
      </c>
      <c r="G19" s="48">
        <v>5</v>
      </c>
      <c r="H19" s="48">
        <v>6</v>
      </c>
      <c r="I19" s="48">
        <v>7</v>
      </c>
      <c r="J19" s="48">
        <v>8</v>
      </c>
      <c r="K19" s="48">
        <v>9</v>
      </c>
      <c r="L19" s="48">
        <v>10</v>
      </c>
      <c r="M19" s="48">
        <v>11</v>
      </c>
      <c r="N19" s="48">
        <v>12</v>
      </c>
      <c r="O19" s="48">
        <v>13</v>
      </c>
      <c r="P19" s="48">
        <v>14</v>
      </c>
      <c r="Q19" s="12">
        <v>15</v>
      </c>
      <c r="R19" s="6" t="s">
        <v>3</v>
      </c>
    </row>
    <row r="20" spans="1:18" ht="27.75" customHeight="1">
      <c r="A20" s="148" t="s">
        <v>27</v>
      </c>
      <c r="B20" s="149"/>
      <c r="C20" s="49">
        <v>0</v>
      </c>
      <c r="D20" s="50">
        <v>0</v>
      </c>
      <c r="E20" s="7">
        <v>0</v>
      </c>
      <c r="F20" s="50">
        <v>0</v>
      </c>
      <c r="G20" s="50">
        <v>0</v>
      </c>
      <c r="H20" s="50">
        <v>0</v>
      </c>
      <c r="I20" s="50">
        <v>3</v>
      </c>
      <c r="J20" s="50">
        <v>0</v>
      </c>
      <c r="K20" s="50">
        <v>0</v>
      </c>
      <c r="L20" s="50"/>
      <c r="M20" s="50"/>
      <c r="N20" s="50"/>
      <c r="O20" s="50"/>
      <c r="P20" s="50"/>
      <c r="Q20" s="57"/>
      <c r="R20" s="51">
        <f>SUM(C20:Q20)</f>
        <v>3</v>
      </c>
    </row>
    <row r="21" spans="1:18" ht="27.75" customHeight="1">
      <c r="A21" s="148" t="s">
        <v>451</v>
      </c>
      <c r="B21" s="149"/>
      <c r="C21" s="49">
        <v>0</v>
      </c>
      <c r="D21" s="50">
        <v>0</v>
      </c>
      <c r="E21" s="7">
        <v>0</v>
      </c>
      <c r="F21" s="50">
        <v>0</v>
      </c>
      <c r="G21" s="50">
        <v>0</v>
      </c>
      <c r="H21" s="50">
        <v>0</v>
      </c>
      <c r="I21" s="50">
        <v>0</v>
      </c>
      <c r="J21" s="50">
        <v>0</v>
      </c>
      <c r="K21" s="50">
        <v>0</v>
      </c>
      <c r="L21" s="50"/>
      <c r="M21" s="50"/>
      <c r="N21" s="50"/>
      <c r="O21" s="50"/>
      <c r="P21" s="50"/>
      <c r="Q21" s="57"/>
      <c r="R21" s="51">
        <f>SUM(C21:Q21)</f>
        <v>0</v>
      </c>
    </row>
    <row r="22" spans="1:18" ht="21" customHeight="1">
      <c r="A22" s="135" t="s">
        <v>2</v>
      </c>
      <c r="B22" s="152"/>
      <c r="C22" s="144" t="s">
        <v>398</v>
      </c>
      <c r="D22" s="142"/>
      <c r="E22" s="142"/>
      <c r="F22" s="142"/>
      <c r="G22" s="142"/>
      <c r="H22" s="145"/>
      <c r="I22" s="141" t="s">
        <v>399</v>
      </c>
      <c r="J22" s="142"/>
      <c r="K22" s="155" t="s">
        <v>400</v>
      </c>
      <c r="L22" s="156"/>
      <c r="M22" s="162" t="s">
        <v>401</v>
      </c>
      <c r="N22" s="163"/>
      <c r="O22" s="143" t="s">
        <v>402</v>
      </c>
      <c r="P22" s="164"/>
      <c r="Q22" s="164"/>
      <c r="R22" s="164"/>
    </row>
    <row r="23" spans="1:18" ht="16.5" customHeight="1">
      <c r="A23" s="137" t="str">
        <f>A20</f>
        <v>育　英</v>
      </c>
      <c r="B23" s="138"/>
      <c r="C23" s="52" t="s">
        <v>14</v>
      </c>
      <c r="D23" s="122" t="s">
        <v>385</v>
      </c>
      <c r="E23" s="123"/>
      <c r="F23" s="9">
        <v>4</v>
      </c>
      <c r="G23" s="122"/>
      <c r="H23" s="121"/>
      <c r="I23" s="120" t="s">
        <v>238</v>
      </c>
      <c r="J23" s="124"/>
      <c r="K23" s="124"/>
      <c r="L23" s="123"/>
      <c r="M23" s="120"/>
      <c r="N23" s="121"/>
      <c r="O23" s="122" t="s">
        <v>188</v>
      </c>
      <c r="P23" s="123"/>
      <c r="Q23" s="120"/>
      <c r="R23" s="124"/>
    </row>
    <row r="24" spans="1:18" ht="16.5" customHeight="1">
      <c r="A24" s="137"/>
      <c r="B24" s="138"/>
      <c r="C24" s="53">
        <v>2</v>
      </c>
      <c r="D24" s="127" t="s">
        <v>386</v>
      </c>
      <c r="E24" s="128"/>
      <c r="F24" s="10">
        <v>5</v>
      </c>
      <c r="G24" s="127"/>
      <c r="H24" s="126"/>
      <c r="I24" s="125"/>
      <c r="J24" s="129"/>
      <c r="K24" s="129"/>
      <c r="L24" s="128"/>
      <c r="M24" s="125"/>
      <c r="N24" s="126"/>
      <c r="O24" s="127"/>
      <c r="P24" s="128"/>
      <c r="Q24" s="125"/>
      <c r="R24" s="129"/>
    </row>
    <row r="25" spans="1:18" ht="16.5" customHeight="1">
      <c r="A25" s="139"/>
      <c r="B25" s="140"/>
      <c r="C25" s="54">
        <v>3</v>
      </c>
      <c r="D25" s="132"/>
      <c r="E25" s="133"/>
      <c r="F25" s="11">
        <v>6</v>
      </c>
      <c r="G25" s="132"/>
      <c r="H25" s="131"/>
      <c r="I25" s="130"/>
      <c r="J25" s="134"/>
      <c r="K25" s="134"/>
      <c r="L25" s="133"/>
      <c r="M25" s="130"/>
      <c r="N25" s="131"/>
      <c r="O25" s="132"/>
      <c r="P25" s="133"/>
      <c r="Q25" s="130"/>
      <c r="R25" s="134"/>
    </row>
    <row r="26" spans="1:18" ht="16.5" customHeight="1">
      <c r="A26" s="153" t="str">
        <f>A21</f>
        <v>赤　穂</v>
      </c>
      <c r="B26" s="154"/>
      <c r="C26" s="52" t="s">
        <v>14</v>
      </c>
      <c r="D26" s="122" t="s">
        <v>387</v>
      </c>
      <c r="E26" s="123"/>
      <c r="F26" s="9">
        <v>4</v>
      </c>
      <c r="G26" s="122"/>
      <c r="H26" s="121"/>
      <c r="I26" s="120" t="s">
        <v>388</v>
      </c>
      <c r="J26" s="124"/>
      <c r="K26" s="124"/>
      <c r="L26" s="123"/>
      <c r="M26" s="120"/>
      <c r="N26" s="121"/>
      <c r="O26" s="122"/>
      <c r="P26" s="123"/>
      <c r="Q26" s="120"/>
      <c r="R26" s="124"/>
    </row>
    <row r="27" spans="1:18" ht="16.5" customHeight="1">
      <c r="A27" s="137"/>
      <c r="B27" s="138"/>
      <c r="C27" s="53">
        <v>2</v>
      </c>
      <c r="D27" s="127" t="s">
        <v>389</v>
      </c>
      <c r="E27" s="128"/>
      <c r="F27" s="10">
        <v>5</v>
      </c>
      <c r="G27" s="127"/>
      <c r="H27" s="126"/>
      <c r="I27" s="125"/>
      <c r="J27" s="129"/>
      <c r="K27" s="129"/>
      <c r="L27" s="128"/>
      <c r="M27" s="125"/>
      <c r="N27" s="126"/>
      <c r="O27" s="127"/>
      <c r="P27" s="128"/>
      <c r="Q27" s="125"/>
      <c r="R27" s="129"/>
    </row>
    <row r="28" spans="1:18" ht="16.5" customHeight="1">
      <c r="A28" s="139"/>
      <c r="B28" s="140"/>
      <c r="C28" s="54">
        <v>3</v>
      </c>
      <c r="D28" s="132"/>
      <c r="E28" s="133"/>
      <c r="F28" s="11">
        <v>6</v>
      </c>
      <c r="G28" s="132"/>
      <c r="H28" s="131"/>
      <c r="I28" s="130"/>
      <c r="J28" s="134"/>
      <c r="K28" s="134"/>
      <c r="L28" s="133"/>
      <c r="M28" s="130"/>
      <c r="N28" s="131"/>
      <c r="O28" s="132"/>
      <c r="P28" s="133"/>
      <c r="Q28" s="130"/>
      <c r="R28" s="134"/>
    </row>
    <row r="29" spans="9:18" ht="11.25" customHeight="1">
      <c r="I29" s="55"/>
      <c r="J29" s="56"/>
      <c r="K29" s="55"/>
      <c r="L29" s="55"/>
      <c r="M29" s="55"/>
      <c r="N29" s="55"/>
      <c r="O29" s="55"/>
      <c r="P29" s="55"/>
      <c r="Q29" s="55"/>
      <c r="R29" s="55"/>
    </row>
    <row r="30" spans="2:18" ht="18.75" customHeight="1">
      <c r="B30" s="21">
        <v>5</v>
      </c>
      <c r="C30" s="22" t="s">
        <v>1</v>
      </c>
      <c r="E30" s="158" t="s">
        <v>64</v>
      </c>
      <c r="F30" s="158"/>
      <c r="G30" s="157" t="s">
        <v>61</v>
      </c>
      <c r="H30" s="157"/>
      <c r="I30" s="146">
        <v>0.6458333333333334</v>
      </c>
      <c r="J30" s="146"/>
      <c r="K30" s="151" t="s">
        <v>62</v>
      </c>
      <c r="L30" s="151"/>
      <c r="M30" s="146">
        <v>0.7090277777777777</v>
      </c>
      <c r="N30" s="146"/>
      <c r="O30" s="151" t="s">
        <v>63</v>
      </c>
      <c r="P30" s="151"/>
      <c r="Q30" s="150">
        <f>SUM(M30-I30)</f>
        <v>0.06319444444444433</v>
      </c>
      <c r="R30" s="150"/>
    </row>
    <row r="31" spans="8:18" ht="7.5" customHeight="1">
      <c r="H31" s="3"/>
      <c r="I31" s="3"/>
      <c r="J31" s="4"/>
      <c r="K31" s="5"/>
      <c r="L31" s="5"/>
      <c r="M31" s="4"/>
      <c r="N31" s="4"/>
      <c r="O31" s="5"/>
      <c r="P31" s="5"/>
      <c r="Q31" s="4"/>
      <c r="R31" s="4"/>
    </row>
    <row r="32" spans="1:18" ht="21" customHeight="1">
      <c r="A32" s="135" t="s">
        <v>2</v>
      </c>
      <c r="B32" s="136"/>
      <c r="C32" s="47">
        <v>1</v>
      </c>
      <c r="D32" s="48">
        <v>2</v>
      </c>
      <c r="E32" s="12">
        <v>3</v>
      </c>
      <c r="F32" s="48">
        <v>4</v>
      </c>
      <c r="G32" s="48">
        <v>5</v>
      </c>
      <c r="H32" s="48">
        <v>6</v>
      </c>
      <c r="I32" s="48">
        <v>7</v>
      </c>
      <c r="J32" s="48">
        <v>8</v>
      </c>
      <c r="K32" s="48">
        <v>9</v>
      </c>
      <c r="L32" s="48">
        <v>10</v>
      </c>
      <c r="M32" s="48">
        <v>11</v>
      </c>
      <c r="N32" s="48">
        <v>12</v>
      </c>
      <c r="O32" s="48">
        <v>13</v>
      </c>
      <c r="P32" s="48">
        <v>14</v>
      </c>
      <c r="Q32" s="12">
        <v>15</v>
      </c>
      <c r="R32" s="6" t="s">
        <v>3</v>
      </c>
    </row>
    <row r="33" spans="1:18" ht="27.75" customHeight="1">
      <c r="A33" s="148" t="s">
        <v>390</v>
      </c>
      <c r="B33" s="149"/>
      <c r="C33" s="49">
        <v>3</v>
      </c>
      <c r="D33" s="50">
        <v>3</v>
      </c>
      <c r="E33" s="7">
        <v>0</v>
      </c>
      <c r="F33" s="50">
        <v>1</v>
      </c>
      <c r="G33" s="50">
        <v>1</v>
      </c>
      <c r="H33" s="50">
        <v>0</v>
      </c>
      <c r="I33" s="50">
        <v>0</v>
      </c>
      <c r="J33" s="50"/>
      <c r="K33" s="50"/>
      <c r="L33" s="172" t="s">
        <v>137</v>
      </c>
      <c r="M33" s="172"/>
      <c r="N33" s="172"/>
      <c r="O33" s="50"/>
      <c r="P33" s="50"/>
      <c r="Q33" s="57"/>
      <c r="R33" s="51">
        <f>SUM(C33:Q33)</f>
        <v>8</v>
      </c>
    </row>
    <row r="34" spans="1:18" ht="27.75" customHeight="1">
      <c r="A34" s="148" t="s">
        <v>450</v>
      </c>
      <c r="B34" s="149"/>
      <c r="C34" s="49">
        <v>0</v>
      </c>
      <c r="D34" s="50">
        <v>0</v>
      </c>
      <c r="E34" s="7">
        <v>0</v>
      </c>
      <c r="F34" s="50">
        <v>0</v>
      </c>
      <c r="G34" s="50">
        <v>0</v>
      </c>
      <c r="H34" s="50">
        <v>0</v>
      </c>
      <c r="I34" s="50">
        <v>0</v>
      </c>
      <c r="J34" s="50"/>
      <c r="K34" s="50"/>
      <c r="L34" s="175"/>
      <c r="M34" s="175"/>
      <c r="N34" s="175"/>
      <c r="O34" s="50"/>
      <c r="P34" s="50"/>
      <c r="Q34" s="57"/>
      <c r="R34" s="51">
        <f>SUM(C34:Q34)</f>
        <v>0</v>
      </c>
    </row>
    <row r="35" spans="1:18" ht="21" customHeight="1">
      <c r="A35" s="135" t="s">
        <v>2</v>
      </c>
      <c r="B35" s="136"/>
      <c r="C35" s="144" t="s">
        <v>398</v>
      </c>
      <c r="D35" s="142"/>
      <c r="E35" s="142"/>
      <c r="F35" s="142"/>
      <c r="G35" s="142"/>
      <c r="H35" s="142"/>
      <c r="I35" s="141" t="s">
        <v>399</v>
      </c>
      <c r="J35" s="142"/>
      <c r="K35" s="155" t="s">
        <v>400</v>
      </c>
      <c r="L35" s="156"/>
      <c r="M35" s="162" t="s">
        <v>401</v>
      </c>
      <c r="N35" s="163"/>
      <c r="O35" s="143" t="s">
        <v>402</v>
      </c>
      <c r="P35" s="164"/>
      <c r="Q35" s="164"/>
      <c r="R35" s="164"/>
    </row>
    <row r="36" spans="1:18" ht="16.5" customHeight="1">
      <c r="A36" s="137" t="str">
        <f>A33</f>
        <v>神港学園神港</v>
      </c>
      <c r="B36" s="138"/>
      <c r="C36" s="52" t="s">
        <v>14</v>
      </c>
      <c r="D36" s="122" t="s">
        <v>391</v>
      </c>
      <c r="E36" s="123"/>
      <c r="F36" s="9">
        <v>4</v>
      </c>
      <c r="G36" s="122"/>
      <c r="H36" s="121"/>
      <c r="I36" s="120" t="s">
        <v>74</v>
      </c>
      <c r="J36" s="124"/>
      <c r="K36" s="124"/>
      <c r="L36" s="123"/>
      <c r="M36" s="120"/>
      <c r="N36" s="121"/>
      <c r="O36" s="122" t="s">
        <v>31</v>
      </c>
      <c r="P36" s="123"/>
      <c r="Q36" s="120"/>
      <c r="R36" s="124"/>
    </row>
    <row r="37" spans="1:18" ht="16.5" customHeight="1">
      <c r="A37" s="137"/>
      <c r="B37" s="138"/>
      <c r="C37" s="53">
        <v>2</v>
      </c>
      <c r="D37" s="127" t="s">
        <v>392</v>
      </c>
      <c r="E37" s="128"/>
      <c r="F37" s="10">
        <v>5</v>
      </c>
      <c r="G37" s="127"/>
      <c r="H37" s="126"/>
      <c r="I37" s="125"/>
      <c r="J37" s="129"/>
      <c r="K37" s="129"/>
      <c r="L37" s="128"/>
      <c r="M37" s="125"/>
      <c r="N37" s="126"/>
      <c r="O37" s="127"/>
      <c r="P37" s="128"/>
      <c r="Q37" s="125"/>
      <c r="R37" s="129"/>
    </row>
    <row r="38" spans="1:18" ht="16.5" customHeight="1">
      <c r="A38" s="139"/>
      <c r="B38" s="140"/>
      <c r="C38" s="54">
        <v>3</v>
      </c>
      <c r="D38" s="132"/>
      <c r="E38" s="133"/>
      <c r="F38" s="11">
        <v>6</v>
      </c>
      <c r="G38" s="132"/>
      <c r="H38" s="131"/>
      <c r="I38" s="130"/>
      <c r="J38" s="134"/>
      <c r="K38" s="134"/>
      <c r="L38" s="133"/>
      <c r="M38" s="130"/>
      <c r="N38" s="131"/>
      <c r="O38" s="132"/>
      <c r="P38" s="133"/>
      <c r="Q38" s="130"/>
      <c r="R38" s="134"/>
    </row>
    <row r="39" spans="1:18" ht="16.5" customHeight="1">
      <c r="A39" s="153" t="str">
        <f>A34</f>
        <v>伊　丹　西</v>
      </c>
      <c r="B39" s="154"/>
      <c r="C39" s="52" t="s">
        <v>14</v>
      </c>
      <c r="D39" s="122" t="s">
        <v>285</v>
      </c>
      <c r="E39" s="123"/>
      <c r="F39" s="9">
        <v>4</v>
      </c>
      <c r="G39" s="122"/>
      <c r="H39" s="121"/>
      <c r="I39" s="120" t="s">
        <v>393</v>
      </c>
      <c r="J39" s="124"/>
      <c r="K39" s="124"/>
      <c r="L39" s="123"/>
      <c r="M39" s="120"/>
      <c r="N39" s="121"/>
      <c r="O39" s="122"/>
      <c r="P39" s="123"/>
      <c r="Q39" s="120"/>
      <c r="R39" s="124"/>
    </row>
    <row r="40" spans="1:18" ht="16.5" customHeight="1">
      <c r="A40" s="137"/>
      <c r="B40" s="138"/>
      <c r="C40" s="53">
        <v>2</v>
      </c>
      <c r="D40" s="127"/>
      <c r="E40" s="128"/>
      <c r="F40" s="10">
        <v>5</v>
      </c>
      <c r="G40" s="127"/>
      <c r="H40" s="126"/>
      <c r="I40" s="125"/>
      <c r="J40" s="129"/>
      <c r="K40" s="129"/>
      <c r="L40" s="128"/>
      <c r="M40" s="125"/>
      <c r="N40" s="126"/>
      <c r="O40" s="127"/>
      <c r="P40" s="128"/>
      <c r="Q40" s="125"/>
      <c r="R40" s="129"/>
    </row>
    <row r="41" spans="1:18" ht="16.5" customHeight="1">
      <c r="A41" s="139"/>
      <c r="B41" s="140"/>
      <c r="C41" s="54">
        <v>3</v>
      </c>
      <c r="D41" s="132"/>
      <c r="E41" s="133"/>
      <c r="F41" s="11">
        <v>6</v>
      </c>
      <c r="G41" s="132"/>
      <c r="H41" s="131"/>
      <c r="I41" s="130"/>
      <c r="J41" s="134"/>
      <c r="K41" s="134"/>
      <c r="L41" s="133"/>
      <c r="M41" s="130"/>
      <c r="N41" s="131"/>
      <c r="O41" s="132"/>
      <c r="P41" s="133"/>
      <c r="Q41" s="130"/>
      <c r="R41" s="134"/>
    </row>
    <row r="42" spans="11:18" ht="8.25" customHeight="1">
      <c r="K42" s="55"/>
      <c r="L42" s="55"/>
      <c r="M42" s="55"/>
      <c r="N42" s="55"/>
      <c r="O42" s="55"/>
      <c r="P42" s="55"/>
      <c r="Q42" s="55"/>
      <c r="R42" s="55"/>
    </row>
    <row r="43" spans="1:3" ht="13.5">
      <c r="A43" s="177" t="s">
        <v>134</v>
      </c>
      <c r="B43" s="177"/>
      <c r="C43" s="177"/>
    </row>
    <row r="44" ht="13.5">
      <c r="B44" s="2" t="s">
        <v>394</v>
      </c>
    </row>
  </sheetData>
  <sheetProtection/>
  <mergeCells count="187">
    <mergeCell ref="E30:F30"/>
    <mergeCell ref="G30:H30"/>
    <mergeCell ref="D26:E26"/>
    <mergeCell ref="Q23:R23"/>
    <mergeCell ref="O24:P24"/>
    <mergeCell ref="Q24:R24"/>
    <mergeCell ref="I26:J26"/>
    <mergeCell ref="I27:J27"/>
    <mergeCell ref="K27:L27"/>
    <mergeCell ref="I30:J30"/>
    <mergeCell ref="I24:J24"/>
    <mergeCell ref="K24:L24"/>
    <mergeCell ref="M24:N24"/>
    <mergeCell ref="A32:B32"/>
    <mergeCell ref="A33:B33"/>
    <mergeCell ref="G25:H25"/>
    <mergeCell ref="G24:H24"/>
    <mergeCell ref="A43:C43"/>
    <mergeCell ref="A34:B34"/>
    <mergeCell ref="L33:N34"/>
    <mergeCell ref="A9:B9"/>
    <mergeCell ref="A10:B12"/>
    <mergeCell ref="A23:B25"/>
    <mergeCell ref="D23:E23"/>
    <mergeCell ref="D24:E24"/>
    <mergeCell ref="D25:E25"/>
    <mergeCell ref="D15:E15"/>
    <mergeCell ref="D13:E13"/>
    <mergeCell ref="A22:B22"/>
    <mergeCell ref="C22:H22"/>
    <mergeCell ref="A6:B6"/>
    <mergeCell ref="A7:B7"/>
    <mergeCell ref="A8:B8"/>
    <mergeCell ref="O10:P10"/>
    <mergeCell ref="O9:R9"/>
    <mergeCell ref="M10:N10"/>
    <mergeCell ref="Q10:R10"/>
    <mergeCell ref="M11:N11"/>
    <mergeCell ref="M12:N12"/>
    <mergeCell ref="O13:P13"/>
    <mergeCell ref="O12:P12"/>
    <mergeCell ref="Q11:R11"/>
    <mergeCell ref="Q12:R12"/>
    <mergeCell ref="O11:P11"/>
    <mergeCell ref="Q15:R15"/>
    <mergeCell ref="K14:L14"/>
    <mergeCell ref="M14:N14"/>
    <mergeCell ref="M15:N15"/>
    <mergeCell ref="O14:P14"/>
    <mergeCell ref="O15:P15"/>
    <mergeCell ref="K4:L4"/>
    <mergeCell ref="K15:L15"/>
    <mergeCell ref="K3:L3"/>
    <mergeCell ref="C9:H9"/>
    <mergeCell ref="I9:J9"/>
    <mergeCell ref="K12:L12"/>
    <mergeCell ref="K13:L13"/>
    <mergeCell ref="I4:J4"/>
    <mergeCell ref="A13:B15"/>
    <mergeCell ref="G23:H23"/>
    <mergeCell ref="A19:B19"/>
    <mergeCell ref="A20:B20"/>
    <mergeCell ref="A21:B21"/>
    <mergeCell ref="A36:B38"/>
    <mergeCell ref="D36:E36"/>
    <mergeCell ref="G36:H36"/>
    <mergeCell ref="I36:J36"/>
    <mergeCell ref="D37:E37"/>
    <mergeCell ref="G37:H37"/>
    <mergeCell ref="I37:J37"/>
    <mergeCell ref="O35:R35"/>
    <mergeCell ref="A35:B35"/>
    <mergeCell ref="C35:H35"/>
    <mergeCell ref="I35:J35"/>
    <mergeCell ref="K35:L35"/>
    <mergeCell ref="O17:P17"/>
    <mergeCell ref="I17:J17"/>
    <mergeCell ref="K30:L30"/>
    <mergeCell ref="G26:H26"/>
    <mergeCell ref="K22:L22"/>
    <mergeCell ref="K23:L23"/>
    <mergeCell ref="I23:J23"/>
    <mergeCell ref="I22:J22"/>
    <mergeCell ref="M23:N23"/>
    <mergeCell ref="O23:P23"/>
    <mergeCell ref="G4:H4"/>
    <mergeCell ref="E4:F4"/>
    <mergeCell ref="E17:F17"/>
    <mergeCell ref="G17:H17"/>
    <mergeCell ref="G12:H12"/>
    <mergeCell ref="G13:H13"/>
    <mergeCell ref="G14:H14"/>
    <mergeCell ref="G15:H15"/>
    <mergeCell ref="D12:E12"/>
    <mergeCell ref="D14:E14"/>
    <mergeCell ref="I12:J12"/>
    <mergeCell ref="I13:J13"/>
    <mergeCell ref="I14:J14"/>
    <mergeCell ref="I15:J15"/>
    <mergeCell ref="G10:H10"/>
    <mergeCell ref="G11:H11"/>
    <mergeCell ref="I10:J10"/>
    <mergeCell ref="I11:J11"/>
    <mergeCell ref="K25:L25"/>
    <mergeCell ref="M25:N25"/>
    <mergeCell ref="K9:L9"/>
    <mergeCell ref="M9:N9"/>
    <mergeCell ref="M22:N22"/>
    <mergeCell ref="M13:N13"/>
    <mergeCell ref="K10:L10"/>
    <mergeCell ref="K11:L11"/>
    <mergeCell ref="K17:L17"/>
    <mergeCell ref="M17:N17"/>
    <mergeCell ref="K26:L26"/>
    <mergeCell ref="M26:N26"/>
    <mergeCell ref="O26:P26"/>
    <mergeCell ref="Q26:R26"/>
    <mergeCell ref="M28:N28"/>
    <mergeCell ref="O28:P28"/>
    <mergeCell ref="Q28:R28"/>
    <mergeCell ref="O25:P25"/>
    <mergeCell ref="Q25:R25"/>
    <mergeCell ref="O22:R22"/>
    <mergeCell ref="Q17:R17"/>
    <mergeCell ref="M3:Q3"/>
    <mergeCell ref="M27:N27"/>
    <mergeCell ref="O27:P27"/>
    <mergeCell ref="Q27:R27"/>
    <mergeCell ref="Q4:R4"/>
    <mergeCell ref="O4:P4"/>
    <mergeCell ref="M4:N4"/>
    <mergeCell ref="P7:Q8"/>
    <mergeCell ref="Q13:R13"/>
    <mergeCell ref="Q14:R14"/>
    <mergeCell ref="O30:P30"/>
    <mergeCell ref="Q30:R30"/>
    <mergeCell ref="I38:J38"/>
    <mergeCell ref="K36:L36"/>
    <mergeCell ref="K38:L38"/>
    <mergeCell ref="M30:N30"/>
    <mergeCell ref="M35:N35"/>
    <mergeCell ref="M36:N36"/>
    <mergeCell ref="O36:P36"/>
    <mergeCell ref="Q36:R36"/>
    <mergeCell ref="K37:L37"/>
    <mergeCell ref="M37:N37"/>
    <mergeCell ref="O37:P37"/>
    <mergeCell ref="Q37:R37"/>
    <mergeCell ref="Q38:R38"/>
    <mergeCell ref="A39:B41"/>
    <mergeCell ref="D39:E39"/>
    <mergeCell ref="G39:H39"/>
    <mergeCell ref="I39:J39"/>
    <mergeCell ref="D40:E40"/>
    <mergeCell ref="G40:H40"/>
    <mergeCell ref="I40:J40"/>
    <mergeCell ref="D38:E38"/>
    <mergeCell ref="G38:H38"/>
    <mergeCell ref="K39:L39"/>
    <mergeCell ref="K41:L41"/>
    <mergeCell ref="M38:N38"/>
    <mergeCell ref="O38:P38"/>
    <mergeCell ref="O40:P40"/>
    <mergeCell ref="Q40:R40"/>
    <mergeCell ref="D41:E41"/>
    <mergeCell ref="G41:H41"/>
    <mergeCell ref="I41:J41"/>
    <mergeCell ref="M41:N41"/>
    <mergeCell ref="O41:P41"/>
    <mergeCell ref="Q41:R41"/>
    <mergeCell ref="K1:L1"/>
    <mergeCell ref="K28:L28"/>
    <mergeCell ref="M39:N39"/>
    <mergeCell ref="O39:P39"/>
    <mergeCell ref="Q39:R39"/>
    <mergeCell ref="K40:L40"/>
    <mergeCell ref="M40:N40"/>
    <mergeCell ref="A1:H1"/>
    <mergeCell ref="D28:E28"/>
    <mergeCell ref="G28:H28"/>
    <mergeCell ref="I28:J28"/>
    <mergeCell ref="D27:E27"/>
    <mergeCell ref="G27:H27"/>
    <mergeCell ref="I25:J25"/>
    <mergeCell ref="A26:B28"/>
    <mergeCell ref="D10:E10"/>
    <mergeCell ref="D11:E11"/>
  </mergeCells>
  <dataValidations count="5">
    <dataValidation type="list" allowBlank="1" showInputMessage="1" showErrorMessage="1" sqref="C30 C17 C4">
      <formula1>"回戦,戦"</formula1>
    </dataValidation>
    <dataValidation allowBlank="1" showInputMessage="1" showErrorMessage="1" imeMode="halfAlpha" sqref="I30:J30 O33:Q34 L33 M30:N30 C33:K34 C20:Q21 M17:N17 I17:J17 I4:J4 M1 M4:N4 C7:O8 P7"/>
    <dataValidation type="list" allowBlank="1" showInputMessage="1" showErrorMessage="1" imeMode="halfAlpha" sqref="J1">
      <formula1>"1,2,3,4,5,6,7,8,9,10,11,12,13,14,15,16,17,18,19,20"</formula1>
    </dataValidation>
    <dataValidation type="list" allowBlank="1" showInputMessage="1" showErrorMessage="1" imeMode="halfAlpha" sqref="O1">
      <formula1>"1,2,3,4,5,6,7,8,9,10,11,12,13,14,15,16,17,18,19,20,21,22,23,24,25,26,27,28,29,30,31"</formula1>
    </dataValidation>
    <dataValidation type="list" allowBlank="1" showInputMessage="1" showErrorMessage="1" sqref="Q1">
      <formula1>"日,月,火,水,木,金,土"</formula1>
    </dataValidation>
  </dataValidations>
  <printOptions horizontalCentered="1"/>
  <pageMargins left="0.1968503937007874" right="0.2362204724409449" top="0.2755905511811024" bottom="0.1968503937007874" header="0.2755905511811024" footer="0.15748031496062992"/>
  <pageSetup fitToHeight="1" fitToWidth="1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2"/>
  </sheetPr>
  <dimension ref="A1:R28"/>
  <sheetViews>
    <sheetView workbookViewId="0" topLeftCell="A1">
      <selection activeCell="A1" sqref="A1:H1"/>
    </sheetView>
  </sheetViews>
  <sheetFormatPr defaultColWidth="9.00390625" defaultRowHeight="13.5"/>
  <cols>
    <col min="1" max="1" width="10.375" style="19" customWidth="1"/>
    <col min="2" max="2" width="6.25390625" style="19" customWidth="1"/>
    <col min="3" max="11" width="4.875" style="19" customWidth="1"/>
    <col min="12" max="12" width="5.00390625" style="19" customWidth="1"/>
    <col min="13" max="17" width="4.875" style="19" customWidth="1"/>
    <col min="18" max="18" width="5.00390625" style="19" customWidth="1"/>
    <col min="19" max="16384" width="9.00390625" style="19" customWidth="1"/>
  </cols>
  <sheetData>
    <row r="1" spans="1:18" ht="30.75" customHeight="1">
      <c r="A1" s="100" t="s">
        <v>162</v>
      </c>
      <c r="B1" s="101"/>
      <c r="C1" s="101"/>
      <c r="D1" s="101"/>
      <c r="E1" s="101"/>
      <c r="F1" s="101"/>
      <c r="G1" s="101"/>
      <c r="H1" s="101"/>
      <c r="I1" s="13" t="s">
        <v>15</v>
      </c>
      <c r="J1" s="14">
        <v>14</v>
      </c>
      <c r="K1" s="178" t="s">
        <v>163</v>
      </c>
      <c r="L1" s="178"/>
      <c r="M1" s="15">
        <v>7</v>
      </c>
      <c r="N1" s="16" t="s">
        <v>0</v>
      </c>
      <c r="O1" s="15">
        <v>27</v>
      </c>
      <c r="P1" s="13" t="s">
        <v>16</v>
      </c>
      <c r="Q1" s="17" t="s">
        <v>35</v>
      </c>
      <c r="R1" s="18" t="s">
        <v>4</v>
      </c>
    </row>
    <row r="2" ht="5.25" customHeight="1"/>
    <row r="3" spans="11:18" ht="18.75" customHeight="1">
      <c r="K3" s="105" t="s">
        <v>59</v>
      </c>
      <c r="L3" s="105"/>
      <c r="M3" s="99" t="s">
        <v>138</v>
      </c>
      <c r="N3" s="99"/>
      <c r="O3" s="99"/>
      <c r="P3" s="99"/>
      <c r="Q3" s="99"/>
      <c r="R3" s="20" t="s">
        <v>18</v>
      </c>
    </row>
    <row r="4" spans="1:18" ht="18.75" customHeight="1">
      <c r="A4" s="179"/>
      <c r="B4" s="195" t="s">
        <v>403</v>
      </c>
      <c r="C4" s="147"/>
      <c r="E4" s="104" t="s">
        <v>13</v>
      </c>
      <c r="F4" s="104"/>
      <c r="G4" s="103" t="s">
        <v>86</v>
      </c>
      <c r="H4" s="103"/>
      <c r="I4" s="90">
        <v>0.4583333333333333</v>
      </c>
      <c r="J4" s="90"/>
      <c r="K4" s="82" t="s">
        <v>87</v>
      </c>
      <c r="L4" s="82"/>
      <c r="M4" s="90">
        <v>0.5368055555555555</v>
      </c>
      <c r="N4" s="90"/>
      <c r="O4" s="82" t="s">
        <v>88</v>
      </c>
      <c r="P4" s="82"/>
      <c r="Q4" s="102">
        <f>SUM(M4-I4)</f>
        <v>0.07847222222222222</v>
      </c>
      <c r="R4" s="102"/>
    </row>
    <row r="5" spans="8:18" ht="7.5" customHeight="1">
      <c r="H5" s="23"/>
      <c r="I5" s="23"/>
      <c r="J5" s="24"/>
      <c r="K5" s="25"/>
      <c r="L5" s="25"/>
      <c r="M5" s="24"/>
      <c r="N5" s="24"/>
      <c r="O5" s="25"/>
      <c r="P5" s="25"/>
      <c r="Q5" s="24"/>
      <c r="R5" s="24"/>
    </row>
    <row r="6" spans="1:18" ht="21" customHeight="1">
      <c r="A6" s="78" t="s">
        <v>2</v>
      </c>
      <c r="B6" s="79"/>
      <c r="C6" s="26">
        <v>1</v>
      </c>
      <c r="D6" s="27">
        <v>2</v>
      </c>
      <c r="E6" s="28">
        <v>3</v>
      </c>
      <c r="F6" s="27">
        <v>4</v>
      </c>
      <c r="G6" s="27">
        <v>5</v>
      </c>
      <c r="H6" s="27">
        <v>6</v>
      </c>
      <c r="I6" s="27">
        <v>7</v>
      </c>
      <c r="J6" s="27">
        <v>8</v>
      </c>
      <c r="K6" s="27">
        <v>9</v>
      </c>
      <c r="L6" s="27">
        <v>10</v>
      </c>
      <c r="M6" s="27">
        <v>11</v>
      </c>
      <c r="N6" s="27">
        <v>12</v>
      </c>
      <c r="O6" s="27">
        <v>13</v>
      </c>
      <c r="P6" s="27">
        <v>14</v>
      </c>
      <c r="Q6" s="28">
        <v>15</v>
      </c>
      <c r="R6" s="29" t="s">
        <v>3</v>
      </c>
    </row>
    <row r="7" spans="1:18" ht="27.75" customHeight="1">
      <c r="A7" s="91" t="s">
        <v>404</v>
      </c>
      <c r="B7" s="92"/>
      <c r="C7" s="30">
        <v>0</v>
      </c>
      <c r="D7" s="31">
        <v>2</v>
      </c>
      <c r="E7" s="32">
        <v>0</v>
      </c>
      <c r="F7" s="31">
        <v>1</v>
      </c>
      <c r="G7" s="31">
        <v>0</v>
      </c>
      <c r="H7" s="31">
        <v>0</v>
      </c>
      <c r="I7" s="31">
        <v>0</v>
      </c>
      <c r="J7" s="31">
        <v>0</v>
      </c>
      <c r="K7" s="31">
        <v>0</v>
      </c>
      <c r="L7" s="31"/>
      <c r="M7" s="31"/>
      <c r="N7" s="31"/>
      <c r="O7" s="31"/>
      <c r="P7" s="31"/>
      <c r="Q7" s="33"/>
      <c r="R7" s="34">
        <f>SUM(C7:Q7)</f>
        <v>3</v>
      </c>
    </row>
    <row r="8" spans="1:18" ht="27.75" customHeight="1">
      <c r="A8" s="91" t="s">
        <v>85</v>
      </c>
      <c r="B8" s="92"/>
      <c r="C8" s="30">
        <v>0</v>
      </c>
      <c r="D8" s="31">
        <v>0</v>
      </c>
      <c r="E8" s="32">
        <v>0</v>
      </c>
      <c r="F8" s="31">
        <v>0</v>
      </c>
      <c r="G8" s="31">
        <v>0</v>
      </c>
      <c r="H8" s="31">
        <v>0</v>
      </c>
      <c r="I8" s="31">
        <v>0</v>
      </c>
      <c r="J8" s="31">
        <v>1</v>
      </c>
      <c r="K8" s="31">
        <v>1</v>
      </c>
      <c r="L8" s="31"/>
      <c r="M8" s="31"/>
      <c r="N8" s="31"/>
      <c r="O8" s="31"/>
      <c r="P8" s="31"/>
      <c r="Q8" s="33"/>
      <c r="R8" s="180">
        <f>SUM(C8:Q8)</f>
        <v>2</v>
      </c>
    </row>
    <row r="9" spans="1:18" ht="21" customHeight="1">
      <c r="A9" s="78" t="s">
        <v>2</v>
      </c>
      <c r="B9" s="79"/>
      <c r="C9" s="88" t="s">
        <v>24</v>
      </c>
      <c r="D9" s="71"/>
      <c r="E9" s="71"/>
      <c r="F9" s="71"/>
      <c r="G9" s="71"/>
      <c r="H9" s="89"/>
      <c r="I9" s="70" t="s">
        <v>25</v>
      </c>
      <c r="J9" s="72"/>
      <c r="K9" s="83" t="s">
        <v>5</v>
      </c>
      <c r="L9" s="84"/>
      <c r="M9" s="85" t="s">
        <v>6</v>
      </c>
      <c r="N9" s="84"/>
      <c r="O9" s="70" t="s">
        <v>7</v>
      </c>
      <c r="P9" s="71"/>
      <c r="Q9" s="71"/>
      <c r="R9" s="72"/>
    </row>
    <row r="10" spans="1:18" ht="16.5" customHeight="1">
      <c r="A10" s="80" t="str">
        <f>A7</f>
        <v>関西学院</v>
      </c>
      <c r="B10" s="81"/>
      <c r="C10" s="35" t="s">
        <v>14</v>
      </c>
      <c r="D10" s="108" t="s">
        <v>405</v>
      </c>
      <c r="E10" s="109"/>
      <c r="F10" s="36">
        <v>4</v>
      </c>
      <c r="G10" s="69"/>
      <c r="H10" s="74"/>
      <c r="I10" s="73" t="s">
        <v>406</v>
      </c>
      <c r="J10" s="75"/>
      <c r="K10" s="75"/>
      <c r="L10" s="62"/>
      <c r="M10" s="73"/>
      <c r="N10" s="74"/>
      <c r="O10" s="69"/>
      <c r="P10" s="62"/>
      <c r="Q10" s="73"/>
      <c r="R10" s="75"/>
    </row>
    <row r="11" spans="1:18" ht="16.5" customHeight="1">
      <c r="A11" s="80"/>
      <c r="B11" s="81"/>
      <c r="C11" s="37">
        <v>2</v>
      </c>
      <c r="D11" s="106" t="s">
        <v>407</v>
      </c>
      <c r="E11" s="107"/>
      <c r="F11" s="38">
        <v>5</v>
      </c>
      <c r="G11" s="59"/>
      <c r="H11" s="77"/>
      <c r="I11" s="76" t="s">
        <v>357</v>
      </c>
      <c r="J11" s="63"/>
      <c r="K11" s="63"/>
      <c r="L11" s="60"/>
      <c r="M11" s="76"/>
      <c r="N11" s="77"/>
      <c r="O11" s="59"/>
      <c r="P11" s="60"/>
      <c r="Q11" s="76"/>
      <c r="R11" s="63"/>
    </row>
    <row r="12" spans="1:18" ht="16.5" customHeight="1">
      <c r="A12" s="65"/>
      <c r="B12" s="66"/>
      <c r="C12" s="39">
        <v>3</v>
      </c>
      <c r="D12" s="110"/>
      <c r="E12" s="111"/>
      <c r="F12" s="40">
        <v>6</v>
      </c>
      <c r="G12" s="67"/>
      <c r="H12" s="61"/>
      <c r="I12" s="64"/>
      <c r="J12" s="58"/>
      <c r="K12" s="58"/>
      <c r="L12" s="68"/>
      <c r="M12" s="64"/>
      <c r="N12" s="61"/>
      <c r="O12" s="67"/>
      <c r="P12" s="68"/>
      <c r="Q12" s="64"/>
      <c r="R12" s="58"/>
    </row>
    <row r="13" spans="1:18" ht="16.5" customHeight="1">
      <c r="A13" s="86" t="str">
        <f>A8</f>
        <v>神戸弘陵</v>
      </c>
      <c r="B13" s="87"/>
      <c r="C13" s="35" t="s">
        <v>14</v>
      </c>
      <c r="D13" s="108" t="s">
        <v>80</v>
      </c>
      <c r="E13" s="109"/>
      <c r="F13" s="36">
        <v>4</v>
      </c>
      <c r="G13" s="69"/>
      <c r="H13" s="74"/>
      <c r="I13" s="73" t="s">
        <v>52</v>
      </c>
      <c r="J13" s="75"/>
      <c r="K13" s="75"/>
      <c r="L13" s="62"/>
      <c r="M13" s="73"/>
      <c r="N13" s="74"/>
      <c r="O13" s="69"/>
      <c r="P13" s="62"/>
      <c r="Q13" s="73"/>
      <c r="R13" s="75"/>
    </row>
    <row r="14" spans="1:18" ht="16.5" customHeight="1">
      <c r="A14" s="80"/>
      <c r="B14" s="81"/>
      <c r="C14" s="37">
        <v>2</v>
      </c>
      <c r="D14" s="106"/>
      <c r="E14" s="107"/>
      <c r="F14" s="38">
        <v>5</v>
      </c>
      <c r="G14" s="59"/>
      <c r="H14" s="77"/>
      <c r="I14" s="76"/>
      <c r="J14" s="63"/>
      <c r="K14" s="63"/>
      <c r="L14" s="60"/>
      <c r="M14" s="76"/>
      <c r="N14" s="77"/>
      <c r="O14" s="59"/>
      <c r="P14" s="60"/>
      <c r="Q14" s="76"/>
      <c r="R14" s="63"/>
    </row>
    <row r="15" spans="1:18" ht="16.5" customHeight="1">
      <c r="A15" s="65"/>
      <c r="B15" s="66"/>
      <c r="C15" s="39">
        <v>3</v>
      </c>
      <c r="D15" s="110"/>
      <c r="E15" s="111"/>
      <c r="F15" s="40">
        <v>6</v>
      </c>
      <c r="G15" s="67"/>
      <c r="H15" s="61"/>
      <c r="I15" s="64"/>
      <c r="J15" s="58"/>
      <c r="K15" s="58"/>
      <c r="L15" s="68"/>
      <c r="M15" s="64"/>
      <c r="N15" s="61"/>
      <c r="O15" s="67"/>
      <c r="P15" s="68"/>
      <c r="Q15" s="64"/>
      <c r="R15" s="58"/>
    </row>
    <row r="16" spans="9:18" ht="11.25" customHeight="1">
      <c r="I16" s="41"/>
      <c r="J16" s="42"/>
      <c r="K16" s="41"/>
      <c r="L16" s="41"/>
      <c r="M16" s="41"/>
      <c r="N16" s="41"/>
      <c r="O16" s="41"/>
      <c r="P16" s="41"/>
      <c r="Q16" s="41"/>
      <c r="R16" s="41"/>
    </row>
    <row r="17" spans="1:18" ht="18.75" customHeight="1">
      <c r="A17" s="179"/>
      <c r="B17" s="195" t="s">
        <v>403</v>
      </c>
      <c r="C17" s="147"/>
      <c r="E17" s="104" t="s">
        <v>89</v>
      </c>
      <c r="F17" s="104"/>
      <c r="G17" s="103" t="s">
        <v>86</v>
      </c>
      <c r="H17" s="103"/>
      <c r="I17" s="90">
        <v>0.5631944444444444</v>
      </c>
      <c r="J17" s="90"/>
      <c r="K17" s="82" t="s">
        <v>87</v>
      </c>
      <c r="L17" s="82"/>
      <c r="M17" s="90">
        <v>0.6506944444444445</v>
      </c>
      <c r="N17" s="90"/>
      <c r="O17" s="82" t="s">
        <v>88</v>
      </c>
      <c r="P17" s="82"/>
      <c r="Q17" s="102">
        <f>SUM(M17-I17)</f>
        <v>0.08750000000000002</v>
      </c>
      <c r="R17" s="102"/>
    </row>
    <row r="18" spans="8:18" ht="7.5" customHeight="1">
      <c r="H18" s="23"/>
      <c r="I18" s="23"/>
      <c r="J18" s="24"/>
      <c r="K18" s="25"/>
      <c r="L18" s="25"/>
      <c r="M18" s="24"/>
      <c r="N18" s="24"/>
      <c r="O18" s="25"/>
      <c r="P18" s="25"/>
      <c r="Q18" s="24"/>
      <c r="R18" s="24"/>
    </row>
    <row r="19" spans="1:18" ht="21" customHeight="1">
      <c r="A19" s="78" t="s">
        <v>2</v>
      </c>
      <c r="B19" s="79"/>
      <c r="C19" s="26">
        <v>1</v>
      </c>
      <c r="D19" s="27">
        <v>2</v>
      </c>
      <c r="E19" s="28">
        <v>3</v>
      </c>
      <c r="F19" s="27">
        <v>4</v>
      </c>
      <c r="G19" s="27">
        <v>5</v>
      </c>
      <c r="H19" s="27">
        <v>6</v>
      </c>
      <c r="I19" s="27">
        <v>7</v>
      </c>
      <c r="J19" s="27">
        <v>8</v>
      </c>
      <c r="K19" s="27">
        <v>9</v>
      </c>
      <c r="L19" s="27">
        <v>10</v>
      </c>
      <c r="M19" s="27">
        <v>11</v>
      </c>
      <c r="N19" s="27">
        <v>12</v>
      </c>
      <c r="O19" s="27">
        <v>13</v>
      </c>
      <c r="P19" s="27">
        <v>14</v>
      </c>
      <c r="Q19" s="28">
        <v>15</v>
      </c>
      <c r="R19" s="29" t="s">
        <v>3</v>
      </c>
    </row>
    <row r="20" spans="1:18" ht="27.75" customHeight="1">
      <c r="A20" s="91" t="s">
        <v>234</v>
      </c>
      <c r="B20" s="92"/>
      <c r="C20" s="30">
        <v>0</v>
      </c>
      <c r="D20" s="31">
        <v>0</v>
      </c>
      <c r="E20" s="32">
        <v>4</v>
      </c>
      <c r="F20" s="31">
        <v>0</v>
      </c>
      <c r="G20" s="31">
        <v>0</v>
      </c>
      <c r="H20" s="31">
        <v>0</v>
      </c>
      <c r="I20" s="31">
        <v>2</v>
      </c>
      <c r="J20" s="31">
        <v>0</v>
      </c>
      <c r="K20" s="31">
        <v>0</v>
      </c>
      <c r="L20" s="31"/>
      <c r="M20" s="31"/>
      <c r="N20" s="31"/>
      <c r="O20" s="31"/>
      <c r="P20" s="31"/>
      <c r="Q20" s="33"/>
      <c r="R20" s="34">
        <f>SUM(C20:Q20)</f>
        <v>6</v>
      </c>
    </row>
    <row r="21" spans="1:18" ht="27.75" customHeight="1">
      <c r="A21" s="91" t="s">
        <v>46</v>
      </c>
      <c r="B21" s="92"/>
      <c r="C21" s="30">
        <v>0</v>
      </c>
      <c r="D21" s="31">
        <v>0</v>
      </c>
      <c r="E21" s="32">
        <v>1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31"/>
      <c r="M21" s="31"/>
      <c r="N21" s="31"/>
      <c r="O21" s="31"/>
      <c r="P21" s="31"/>
      <c r="Q21" s="33"/>
      <c r="R21" s="180">
        <f>SUM(C21:Q21)</f>
        <v>1</v>
      </c>
    </row>
    <row r="22" spans="1:18" ht="21" customHeight="1">
      <c r="A22" s="78" t="s">
        <v>2</v>
      </c>
      <c r="B22" s="119"/>
      <c r="C22" s="88" t="s">
        <v>24</v>
      </c>
      <c r="D22" s="71"/>
      <c r="E22" s="71"/>
      <c r="F22" s="71"/>
      <c r="G22" s="71"/>
      <c r="H22" s="89"/>
      <c r="I22" s="70" t="s">
        <v>25</v>
      </c>
      <c r="J22" s="71"/>
      <c r="K22" s="112" t="s">
        <v>5</v>
      </c>
      <c r="L22" s="113"/>
      <c r="M22" s="114" t="s">
        <v>6</v>
      </c>
      <c r="N22" s="115"/>
      <c r="O22" s="72" t="s">
        <v>7</v>
      </c>
      <c r="P22" s="116"/>
      <c r="Q22" s="116"/>
      <c r="R22" s="116"/>
    </row>
    <row r="23" spans="1:18" ht="16.5" customHeight="1">
      <c r="A23" s="80" t="str">
        <f>A20</f>
        <v>育　　　英</v>
      </c>
      <c r="B23" s="81"/>
      <c r="C23" s="35" t="s">
        <v>14</v>
      </c>
      <c r="D23" s="108" t="s">
        <v>408</v>
      </c>
      <c r="E23" s="109"/>
      <c r="F23" s="36">
        <v>4</v>
      </c>
      <c r="G23" s="69"/>
      <c r="H23" s="74"/>
      <c r="I23" s="73" t="s">
        <v>238</v>
      </c>
      <c r="J23" s="75"/>
      <c r="K23" s="75"/>
      <c r="L23" s="62"/>
      <c r="M23" s="73" t="s">
        <v>240</v>
      </c>
      <c r="N23" s="74"/>
      <c r="O23" s="69" t="s">
        <v>238</v>
      </c>
      <c r="P23" s="62"/>
      <c r="Q23" s="73"/>
      <c r="R23" s="75"/>
    </row>
    <row r="24" spans="1:18" ht="16.5" customHeight="1">
      <c r="A24" s="80"/>
      <c r="B24" s="81"/>
      <c r="C24" s="37">
        <v>2</v>
      </c>
      <c r="D24" s="106" t="s">
        <v>409</v>
      </c>
      <c r="E24" s="107"/>
      <c r="F24" s="38">
        <v>5</v>
      </c>
      <c r="G24" s="59"/>
      <c r="H24" s="77"/>
      <c r="I24" s="76"/>
      <c r="J24" s="63"/>
      <c r="K24" s="63"/>
      <c r="L24" s="60"/>
      <c r="M24" s="76"/>
      <c r="N24" s="77"/>
      <c r="O24" s="59" t="s">
        <v>69</v>
      </c>
      <c r="P24" s="60"/>
      <c r="Q24" s="76"/>
      <c r="R24" s="63"/>
    </row>
    <row r="25" spans="1:18" ht="16.5" customHeight="1">
      <c r="A25" s="65"/>
      <c r="B25" s="66"/>
      <c r="C25" s="39">
        <v>3</v>
      </c>
      <c r="D25" s="110"/>
      <c r="E25" s="111"/>
      <c r="F25" s="40">
        <v>6</v>
      </c>
      <c r="G25" s="67"/>
      <c r="H25" s="61"/>
      <c r="I25" s="64"/>
      <c r="J25" s="58"/>
      <c r="K25" s="58"/>
      <c r="L25" s="68"/>
      <c r="M25" s="64"/>
      <c r="N25" s="61"/>
      <c r="O25" s="67" t="s">
        <v>410</v>
      </c>
      <c r="P25" s="68"/>
      <c r="Q25" s="64"/>
      <c r="R25" s="58"/>
    </row>
    <row r="26" spans="1:18" ht="16.5" customHeight="1">
      <c r="A26" s="86" t="str">
        <f>A21</f>
        <v>科学技術</v>
      </c>
      <c r="B26" s="87"/>
      <c r="C26" s="35" t="s">
        <v>14</v>
      </c>
      <c r="D26" s="108" t="s">
        <v>411</v>
      </c>
      <c r="E26" s="109"/>
      <c r="F26" s="36">
        <v>4</v>
      </c>
      <c r="G26" s="69"/>
      <c r="H26" s="74"/>
      <c r="I26" s="73" t="s">
        <v>47</v>
      </c>
      <c r="J26" s="75"/>
      <c r="K26" s="75"/>
      <c r="L26" s="62"/>
      <c r="M26" s="73" t="s">
        <v>381</v>
      </c>
      <c r="N26" s="74"/>
      <c r="O26" s="69" t="s">
        <v>47</v>
      </c>
      <c r="P26" s="62"/>
      <c r="Q26" s="73"/>
      <c r="R26" s="75"/>
    </row>
    <row r="27" spans="1:18" ht="16.5" customHeight="1">
      <c r="A27" s="80"/>
      <c r="B27" s="81"/>
      <c r="C27" s="37">
        <v>2</v>
      </c>
      <c r="D27" s="106" t="s">
        <v>412</v>
      </c>
      <c r="E27" s="107"/>
      <c r="F27" s="38">
        <v>5</v>
      </c>
      <c r="G27" s="59"/>
      <c r="H27" s="77"/>
      <c r="I27" s="76"/>
      <c r="J27" s="63"/>
      <c r="K27" s="63"/>
      <c r="L27" s="60"/>
      <c r="M27" s="76"/>
      <c r="N27" s="77"/>
      <c r="O27" s="59"/>
      <c r="P27" s="60"/>
      <c r="Q27" s="76"/>
      <c r="R27" s="63"/>
    </row>
    <row r="28" spans="1:18" ht="16.5" customHeight="1">
      <c r="A28" s="65"/>
      <c r="B28" s="66"/>
      <c r="C28" s="39">
        <v>3</v>
      </c>
      <c r="D28" s="110" t="s">
        <v>413</v>
      </c>
      <c r="E28" s="111"/>
      <c r="F28" s="40">
        <v>6</v>
      </c>
      <c r="G28" s="67"/>
      <c r="H28" s="61"/>
      <c r="I28" s="64"/>
      <c r="J28" s="58"/>
      <c r="K28" s="58"/>
      <c r="L28" s="68"/>
      <c r="M28" s="64"/>
      <c r="N28" s="61"/>
      <c r="O28" s="67"/>
      <c r="P28" s="68"/>
      <c r="Q28" s="64"/>
      <c r="R28" s="58"/>
    </row>
  </sheetData>
  <sheetProtection/>
  <mergeCells count="126">
    <mergeCell ref="I24:J24"/>
    <mergeCell ref="K24:L24"/>
    <mergeCell ref="M24:N24"/>
    <mergeCell ref="M23:N23"/>
    <mergeCell ref="O23:P23"/>
    <mergeCell ref="Q23:R23"/>
    <mergeCell ref="O24:P24"/>
    <mergeCell ref="Q24:R24"/>
    <mergeCell ref="A9:B9"/>
    <mergeCell ref="A10:B12"/>
    <mergeCell ref="A23:B25"/>
    <mergeCell ref="D23:E23"/>
    <mergeCell ref="D24:E24"/>
    <mergeCell ref="D25:E25"/>
    <mergeCell ref="D15:E15"/>
    <mergeCell ref="D13:E13"/>
    <mergeCell ref="A6:B6"/>
    <mergeCell ref="A7:B7"/>
    <mergeCell ref="A8:B8"/>
    <mergeCell ref="O9:R9"/>
    <mergeCell ref="M10:N10"/>
    <mergeCell ref="Q10:R10"/>
    <mergeCell ref="M11:N11"/>
    <mergeCell ref="M12:N12"/>
    <mergeCell ref="O11:P11"/>
    <mergeCell ref="O12:P12"/>
    <mergeCell ref="Q11:R11"/>
    <mergeCell ref="Q12:R12"/>
    <mergeCell ref="O10:P10"/>
    <mergeCell ref="Q13:R13"/>
    <mergeCell ref="Q14:R14"/>
    <mergeCell ref="Q15:R15"/>
    <mergeCell ref="K14:L14"/>
    <mergeCell ref="M14:N14"/>
    <mergeCell ref="M15:N15"/>
    <mergeCell ref="O14:P14"/>
    <mergeCell ref="O15:P15"/>
    <mergeCell ref="M13:N13"/>
    <mergeCell ref="O13:P13"/>
    <mergeCell ref="K4:L4"/>
    <mergeCell ref="K15:L15"/>
    <mergeCell ref="K3:L3"/>
    <mergeCell ref="C9:H9"/>
    <mergeCell ref="I9:J9"/>
    <mergeCell ref="K12:L12"/>
    <mergeCell ref="K13:L13"/>
    <mergeCell ref="I4:J4"/>
    <mergeCell ref="Q4:R4"/>
    <mergeCell ref="O4:P4"/>
    <mergeCell ref="M4:N4"/>
    <mergeCell ref="A22:B22"/>
    <mergeCell ref="C22:H22"/>
    <mergeCell ref="G25:H25"/>
    <mergeCell ref="D26:E26"/>
    <mergeCell ref="G26:H26"/>
    <mergeCell ref="G24:H24"/>
    <mergeCell ref="K22:L22"/>
    <mergeCell ref="A13:B15"/>
    <mergeCell ref="G23:H23"/>
    <mergeCell ref="A19:B19"/>
    <mergeCell ref="A20:B20"/>
    <mergeCell ref="A21:B21"/>
    <mergeCell ref="D14:E14"/>
    <mergeCell ref="K23:L23"/>
    <mergeCell ref="M22:N22"/>
    <mergeCell ref="O22:R22"/>
    <mergeCell ref="I23:J23"/>
    <mergeCell ref="K17:L17"/>
    <mergeCell ref="M17:N17"/>
    <mergeCell ref="O17:P17"/>
    <mergeCell ref="Q17:R17"/>
    <mergeCell ref="I17:J17"/>
    <mergeCell ref="I22:J22"/>
    <mergeCell ref="E4:F4"/>
    <mergeCell ref="E17:F17"/>
    <mergeCell ref="G17:H17"/>
    <mergeCell ref="G12:H12"/>
    <mergeCell ref="G13:H13"/>
    <mergeCell ref="G14:H14"/>
    <mergeCell ref="G15:H15"/>
    <mergeCell ref="D12:E12"/>
    <mergeCell ref="G4:H4"/>
    <mergeCell ref="K27:L27"/>
    <mergeCell ref="K9:L9"/>
    <mergeCell ref="M9:N9"/>
    <mergeCell ref="D10:E10"/>
    <mergeCell ref="D11:E11"/>
    <mergeCell ref="G10:H10"/>
    <mergeCell ref="G11:H11"/>
    <mergeCell ref="I10:J10"/>
    <mergeCell ref="I11:J11"/>
    <mergeCell ref="K10:L10"/>
    <mergeCell ref="Q25:R25"/>
    <mergeCell ref="K26:L26"/>
    <mergeCell ref="M26:N26"/>
    <mergeCell ref="O26:P26"/>
    <mergeCell ref="Q26:R26"/>
    <mergeCell ref="K25:L25"/>
    <mergeCell ref="M25:N25"/>
    <mergeCell ref="M3:Q3"/>
    <mergeCell ref="M27:N27"/>
    <mergeCell ref="O27:P27"/>
    <mergeCell ref="Q27:R27"/>
    <mergeCell ref="M28:N28"/>
    <mergeCell ref="O28:P28"/>
    <mergeCell ref="Q28:R28"/>
    <mergeCell ref="O25:P25"/>
    <mergeCell ref="D27:E27"/>
    <mergeCell ref="G27:H27"/>
    <mergeCell ref="I25:J25"/>
    <mergeCell ref="A26:B28"/>
    <mergeCell ref="I26:J26"/>
    <mergeCell ref="I27:J27"/>
    <mergeCell ref="D28:E28"/>
    <mergeCell ref="G28:H28"/>
    <mergeCell ref="I28:J28"/>
    <mergeCell ref="K28:L28"/>
    <mergeCell ref="B4:C4"/>
    <mergeCell ref="B17:C17"/>
    <mergeCell ref="K1:L1"/>
    <mergeCell ref="A1:H1"/>
    <mergeCell ref="K11:L11"/>
    <mergeCell ref="I12:J12"/>
    <mergeCell ref="I13:J13"/>
    <mergeCell ref="I14:J14"/>
    <mergeCell ref="I15:J15"/>
  </mergeCells>
  <dataValidations count="2">
    <dataValidation allowBlank="1" showInputMessage="1" showErrorMessage="1" imeMode="halfAlpha" sqref="I17:J17 M1 J1 O1 C7:Q8 M4:N4 I4:J4 C20:Q21 M17:N17"/>
    <dataValidation type="list" allowBlank="1" showInputMessage="1" showErrorMessage="1" sqref="A17 A4">
      <formula1>"（東兵庫）,（西兵庫）"</formula1>
    </dataValidation>
  </dataValidations>
  <printOptions/>
  <pageMargins left="0.58" right="0.22" top="0.29" bottom="0.21" header="0.27" footer="0.17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2"/>
  </sheetPr>
  <dimension ref="A1:R28"/>
  <sheetViews>
    <sheetView workbookViewId="0" topLeftCell="A1">
      <selection activeCell="A1" sqref="A1:H1"/>
    </sheetView>
  </sheetViews>
  <sheetFormatPr defaultColWidth="9.00390625" defaultRowHeight="13.5"/>
  <cols>
    <col min="1" max="1" width="10.375" style="19" customWidth="1"/>
    <col min="2" max="2" width="6.25390625" style="19" customWidth="1"/>
    <col min="3" max="11" width="4.875" style="19" customWidth="1"/>
    <col min="12" max="12" width="5.00390625" style="19" customWidth="1"/>
    <col min="13" max="17" width="4.875" style="19" customWidth="1"/>
    <col min="18" max="18" width="5.00390625" style="19" customWidth="1"/>
    <col min="19" max="16384" width="9.00390625" style="19" customWidth="1"/>
  </cols>
  <sheetData>
    <row r="1" spans="1:18" ht="30.75" customHeight="1">
      <c r="A1" s="100" t="s">
        <v>162</v>
      </c>
      <c r="B1" s="101"/>
      <c r="C1" s="101"/>
      <c r="D1" s="101"/>
      <c r="E1" s="101"/>
      <c r="F1" s="101"/>
      <c r="G1" s="101"/>
      <c r="H1" s="101"/>
      <c r="I1" s="13" t="s">
        <v>15</v>
      </c>
      <c r="J1" s="14">
        <v>15</v>
      </c>
      <c r="K1" s="178" t="s">
        <v>163</v>
      </c>
      <c r="L1" s="178"/>
      <c r="M1" s="15">
        <v>7</v>
      </c>
      <c r="N1" s="16" t="s">
        <v>0</v>
      </c>
      <c r="O1" s="15">
        <v>29</v>
      </c>
      <c r="P1" s="13" t="s">
        <v>16</v>
      </c>
      <c r="Q1" s="17" t="s">
        <v>83</v>
      </c>
      <c r="R1" s="18" t="s">
        <v>4</v>
      </c>
    </row>
    <row r="2" ht="5.25" customHeight="1"/>
    <row r="3" spans="11:18" ht="18.75" customHeight="1">
      <c r="K3" s="105" t="s">
        <v>59</v>
      </c>
      <c r="L3" s="105"/>
      <c r="M3" s="99" t="s">
        <v>138</v>
      </c>
      <c r="N3" s="99"/>
      <c r="O3" s="99"/>
      <c r="P3" s="99"/>
      <c r="Q3" s="99"/>
      <c r="R3" s="20" t="s">
        <v>18</v>
      </c>
    </row>
    <row r="4" spans="1:18" ht="18.75" customHeight="1">
      <c r="A4" s="179"/>
      <c r="B4" s="21" t="s">
        <v>414</v>
      </c>
      <c r="C4" s="22" t="s">
        <v>29</v>
      </c>
      <c r="E4" s="104" t="s">
        <v>13</v>
      </c>
      <c r="F4" s="104"/>
      <c r="G4" s="103" t="s">
        <v>107</v>
      </c>
      <c r="H4" s="103"/>
      <c r="I4" s="90">
        <v>0.4201388888888889</v>
      </c>
      <c r="J4" s="90"/>
      <c r="K4" s="82" t="s">
        <v>108</v>
      </c>
      <c r="L4" s="82"/>
      <c r="M4" s="90">
        <v>0.5048611111111111</v>
      </c>
      <c r="N4" s="90"/>
      <c r="O4" s="82" t="s">
        <v>109</v>
      </c>
      <c r="P4" s="82"/>
      <c r="Q4" s="102">
        <f>SUM(M4-I4)</f>
        <v>0.0847222222222222</v>
      </c>
      <c r="R4" s="102"/>
    </row>
    <row r="5" spans="8:18" ht="7.5" customHeight="1">
      <c r="H5" s="23"/>
      <c r="I5" s="23"/>
      <c r="J5" s="24"/>
      <c r="K5" s="25"/>
      <c r="L5" s="25"/>
      <c r="M5" s="24"/>
      <c r="N5" s="24"/>
      <c r="O5" s="25"/>
      <c r="P5" s="25"/>
      <c r="Q5" s="24"/>
      <c r="R5" s="24"/>
    </row>
    <row r="6" spans="1:18" ht="21" customHeight="1">
      <c r="A6" s="78" t="s">
        <v>2</v>
      </c>
      <c r="B6" s="79"/>
      <c r="C6" s="26">
        <v>1</v>
      </c>
      <c r="D6" s="27">
        <v>2</v>
      </c>
      <c r="E6" s="28">
        <v>3</v>
      </c>
      <c r="F6" s="27">
        <v>4</v>
      </c>
      <c r="G6" s="27">
        <v>5</v>
      </c>
      <c r="H6" s="27">
        <v>6</v>
      </c>
      <c r="I6" s="27">
        <v>7</v>
      </c>
      <c r="J6" s="27">
        <v>8</v>
      </c>
      <c r="K6" s="27">
        <v>9</v>
      </c>
      <c r="L6" s="27">
        <v>10</v>
      </c>
      <c r="M6" s="27">
        <v>11</v>
      </c>
      <c r="N6" s="27">
        <v>12</v>
      </c>
      <c r="O6" s="27">
        <v>13</v>
      </c>
      <c r="P6" s="27">
        <v>14</v>
      </c>
      <c r="Q6" s="28">
        <v>15</v>
      </c>
      <c r="R6" s="29" t="s">
        <v>3</v>
      </c>
    </row>
    <row r="7" spans="1:18" ht="27.75" customHeight="1">
      <c r="A7" s="91" t="s">
        <v>415</v>
      </c>
      <c r="B7" s="92"/>
      <c r="C7" s="30">
        <v>0</v>
      </c>
      <c r="D7" s="31">
        <v>1</v>
      </c>
      <c r="E7" s="32">
        <v>0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31">
        <v>0</v>
      </c>
      <c r="L7" s="31"/>
      <c r="M7" s="31"/>
      <c r="N7" s="31"/>
      <c r="O7" s="31"/>
      <c r="P7" s="31"/>
      <c r="Q7" s="33"/>
      <c r="R7" s="34">
        <f>SUM(C7:Q7)</f>
        <v>1</v>
      </c>
    </row>
    <row r="8" spans="1:18" ht="27.75" customHeight="1">
      <c r="A8" s="91" t="s">
        <v>27</v>
      </c>
      <c r="B8" s="92"/>
      <c r="C8" s="30">
        <v>0</v>
      </c>
      <c r="D8" s="31">
        <v>0</v>
      </c>
      <c r="E8" s="32">
        <v>4</v>
      </c>
      <c r="F8" s="31">
        <v>0</v>
      </c>
      <c r="G8" s="31">
        <v>0</v>
      </c>
      <c r="H8" s="31">
        <v>0</v>
      </c>
      <c r="I8" s="31">
        <v>1</v>
      </c>
      <c r="J8" s="31">
        <v>2</v>
      </c>
      <c r="K8" s="31" t="s">
        <v>426</v>
      </c>
      <c r="L8" s="31"/>
      <c r="M8" s="31"/>
      <c r="N8" s="31"/>
      <c r="O8" s="31"/>
      <c r="P8" s="31"/>
      <c r="Q8" s="33"/>
      <c r="R8" s="180">
        <f>SUM(C8:Q8)</f>
        <v>7</v>
      </c>
    </row>
    <row r="9" spans="1:18" ht="21" customHeight="1">
      <c r="A9" s="78" t="s">
        <v>2</v>
      </c>
      <c r="B9" s="79"/>
      <c r="C9" s="88" t="s">
        <v>24</v>
      </c>
      <c r="D9" s="71"/>
      <c r="E9" s="71"/>
      <c r="F9" s="71"/>
      <c r="G9" s="71"/>
      <c r="H9" s="89"/>
      <c r="I9" s="70" t="s">
        <v>25</v>
      </c>
      <c r="J9" s="72"/>
      <c r="K9" s="83" t="s">
        <v>5</v>
      </c>
      <c r="L9" s="84"/>
      <c r="M9" s="85" t="s">
        <v>6</v>
      </c>
      <c r="N9" s="84"/>
      <c r="O9" s="70" t="s">
        <v>7</v>
      </c>
      <c r="P9" s="71"/>
      <c r="Q9" s="71"/>
      <c r="R9" s="72"/>
    </row>
    <row r="10" spans="1:18" ht="16.5" customHeight="1">
      <c r="A10" s="80" t="str">
        <f>A7</f>
        <v>社</v>
      </c>
      <c r="B10" s="81"/>
      <c r="C10" s="35" t="s">
        <v>14</v>
      </c>
      <c r="D10" s="69" t="s">
        <v>416</v>
      </c>
      <c r="E10" s="62"/>
      <c r="F10" s="36">
        <v>4</v>
      </c>
      <c r="G10" s="69"/>
      <c r="H10" s="74"/>
      <c r="I10" s="73" t="s">
        <v>417</v>
      </c>
      <c r="J10" s="75"/>
      <c r="K10" s="75"/>
      <c r="L10" s="62"/>
      <c r="M10" s="73" t="s">
        <v>418</v>
      </c>
      <c r="N10" s="74"/>
      <c r="O10" s="69" t="s">
        <v>419</v>
      </c>
      <c r="P10" s="62"/>
      <c r="Q10" s="73"/>
      <c r="R10" s="75"/>
    </row>
    <row r="11" spans="1:18" ht="16.5" customHeight="1">
      <c r="A11" s="80"/>
      <c r="B11" s="81"/>
      <c r="C11" s="37">
        <v>2</v>
      </c>
      <c r="D11" s="59" t="s">
        <v>76</v>
      </c>
      <c r="E11" s="60"/>
      <c r="F11" s="38">
        <v>5</v>
      </c>
      <c r="G11" s="59"/>
      <c r="H11" s="77"/>
      <c r="I11" s="76" t="s">
        <v>420</v>
      </c>
      <c r="J11" s="63"/>
      <c r="K11" s="63"/>
      <c r="L11" s="60"/>
      <c r="M11" s="76"/>
      <c r="N11" s="77"/>
      <c r="O11" s="59" t="s">
        <v>421</v>
      </c>
      <c r="P11" s="60"/>
      <c r="Q11" s="76"/>
      <c r="R11" s="63"/>
    </row>
    <row r="12" spans="1:18" ht="16.5" customHeight="1">
      <c r="A12" s="65"/>
      <c r="B12" s="66"/>
      <c r="C12" s="39">
        <v>3</v>
      </c>
      <c r="D12" s="67"/>
      <c r="E12" s="68"/>
      <c r="F12" s="40">
        <v>6</v>
      </c>
      <c r="G12" s="67"/>
      <c r="H12" s="61"/>
      <c r="I12" s="64"/>
      <c r="J12" s="58"/>
      <c r="K12" s="58"/>
      <c r="L12" s="68"/>
      <c r="M12" s="64"/>
      <c r="N12" s="61"/>
      <c r="O12" s="67"/>
      <c r="P12" s="68"/>
      <c r="Q12" s="64"/>
      <c r="R12" s="58"/>
    </row>
    <row r="13" spans="1:18" ht="16.5" customHeight="1">
      <c r="A13" s="86" t="str">
        <f>A8</f>
        <v>育　英</v>
      </c>
      <c r="B13" s="87"/>
      <c r="C13" s="35" t="s">
        <v>14</v>
      </c>
      <c r="D13" s="69" t="s">
        <v>321</v>
      </c>
      <c r="E13" s="62"/>
      <c r="F13" s="36">
        <v>4</v>
      </c>
      <c r="G13" s="69"/>
      <c r="H13" s="74"/>
      <c r="I13" s="73" t="s">
        <v>238</v>
      </c>
      <c r="J13" s="75"/>
      <c r="K13" s="75"/>
      <c r="L13" s="62"/>
      <c r="M13" s="73"/>
      <c r="N13" s="74"/>
      <c r="O13" s="69" t="s">
        <v>321</v>
      </c>
      <c r="P13" s="62"/>
      <c r="Q13" s="73"/>
      <c r="R13" s="75"/>
    </row>
    <row r="14" spans="1:18" ht="16.5" customHeight="1">
      <c r="A14" s="80"/>
      <c r="B14" s="81"/>
      <c r="C14" s="37">
        <v>2</v>
      </c>
      <c r="D14" s="59"/>
      <c r="E14" s="60"/>
      <c r="F14" s="38">
        <v>5</v>
      </c>
      <c r="G14" s="59"/>
      <c r="H14" s="77"/>
      <c r="I14" s="76"/>
      <c r="J14" s="63"/>
      <c r="K14" s="63"/>
      <c r="L14" s="60"/>
      <c r="M14" s="76"/>
      <c r="N14" s="77"/>
      <c r="O14" s="59" t="s">
        <v>238</v>
      </c>
      <c r="P14" s="60"/>
      <c r="Q14" s="76"/>
      <c r="R14" s="63"/>
    </row>
    <row r="15" spans="1:18" ht="16.5" customHeight="1">
      <c r="A15" s="65"/>
      <c r="B15" s="66"/>
      <c r="C15" s="39">
        <v>3</v>
      </c>
      <c r="D15" s="67"/>
      <c r="E15" s="68"/>
      <c r="F15" s="40">
        <v>6</v>
      </c>
      <c r="G15" s="67"/>
      <c r="H15" s="61"/>
      <c r="I15" s="64"/>
      <c r="J15" s="58"/>
      <c r="K15" s="58"/>
      <c r="L15" s="68"/>
      <c r="M15" s="64"/>
      <c r="N15" s="61"/>
      <c r="O15" s="67"/>
      <c r="P15" s="68"/>
      <c r="Q15" s="64"/>
      <c r="R15" s="58"/>
    </row>
    <row r="16" spans="9:18" ht="11.25" customHeight="1">
      <c r="I16" s="41"/>
      <c r="J16" s="42"/>
      <c r="K16" s="41"/>
      <c r="L16" s="41"/>
      <c r="M16" s="41"/>
      <c r="N16" s="41"/>
      <c r="O16" s="41"/>
      <c r="P16" s="41"/>
      <c r="Q16" s="41"/>
      <c r="R16" s="41"/>
    </row>
    <row r="17" spans="1:18" ht="18.75" customHeight="1">
      <c r="A17" s="179"/>
      <c r="B17" s="21" t="s">
        <v>414</v>
      </c>
      <c r="C17" s="22" t="s">
        <v>29</v>
      </c>
      <c r="E17" s="104" t="s">
        <v>427</v>
      </c>
      <c r="F17" s="104"/>
      <c r="G17" s="103" t="s">
        <v>107</v>
      </c>
      <c r="H17" s="103"/>
      <c r="I17" s="90">
        <v>0.5381944444444444</v>
      </c>
      <c r="J17" s="90"/>
      <c r="K17" s="82" t="s">
        <v>108</v>
      </c>
      <c r="L17" s="82"/>
      <c r="M17" s="90">
        <v>0.6055555555555555</v>
      </c>
      <c r="N17" s="90"/>
      <c r="O17" s="82" t="s">
        <v>109</v>
      </c>
      <c r="P17" s="82"/>
      <c r="Q17" s="102">
        <f>SUM(M17-I17)</f>
        <v>0.0673611111111111</v>
      </c>
      <c r="R17" s="102"/>
    </row>
    <row r="18" spans="8:18" ht="7.5" customHeight="1">
      <c r="H18" s="23"/>
      <c r="I18" s="23"/>
      <c r="J18" s="24"/>
      <c r="K18" s="25"/>
      <c r="L18" s="25"/>
      <c r="M18" s="24"/>
      <c r="N18" s="24"/>
      <c r="O18" s="25"/>
      <c r="P18" s="25"/>
      <c r="Q18" s="24"/>
      <c r="R18" s="24"/>
    </row>
    <row r="19" spans="1:18" ht="21" customHeight="1">
      <c r="A19" s="78" t="s">
        <v>2</v>
      </c>
      <c r="B19" s="79"/>
      <c r="C19" s="26">
        <v>1</v>
      </c>
      <c r="D19" s="27">
        <v>2</v>
      </c>
      <c r="E19" s="28">
        <v>3</v>
      </c>
      <c r="F19" s="27">
        <v>4</v>
      </c>
      <c r="G19" s="27">
        <v>5</v>
      </c>
      <c r="H19" s="27">
        <v>6</v>
      </c>
      <c r="I19" s="27">
        <v>7</v>
      </c>
      <c r="J19" s="27">
        <v>8</v>
      </c>
      <c r="K19" s="27">
        <v>9</v>
      </c>
      <c r="L19" s="27">
        <v>10</v>
      </c>
      <c r="M19" s="27">
        <v>11</v>
      </c>
      <c r="N19" s="27">
        <v>12</v>
      </c>
      <c r="O19" s="27">
        <v>13</v>
      </c>
      <c r="P19" s="27">
        <v>14</v>
      </c>
      <c r="Q19" s="28">
        <v>15</v>
      </c>
      <c r="R19" s="29" t="s">
        <v>3</v>
      </c>
    </row>
    <row r="20" spans="1:18" ht="27.75" customHeight="1">
      <c r="A20" s="91" t="s">
        <v>70</v>
      </c>
      <c r="B20" s="92"/>
      <c r="C20" s="30">
        <v>0</v>
      </c>
      <c r="D20" s="31">
        <v>0</v>
      </c>
      <c r="E20" s="32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31"/>
      <c r="M20" s="31"/>
      <c r="N20" s="31"/>
      <c r="O20" s="31"/>
      <c r="P20" s="31"/>
      <c r="Q20" s="33"/>
      <c r="R20" s="34">
        <f>SUM(C20:Q20)</f>
        <v>0</v>
      </c>
    </row>
    <row r="21" spans="1:18" ht="27.75" customHeight="1">
      <c r="A21" s="91" t="s">
        <v>352</v>
      </c>
      <c r="B21" s="92"/>
      <c r="C21" s="30">
        <v>2</v>
      </c>
      <c r="D21" s="31">
        <v>0</v>
      </c>
      <c r="E21" s="32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 t="s">
        <v>268</v>
      </c>
      <c r="L21" s="31"/>
      <c r="M21" s="31"/>
      <c r="N21" s="31"/>
      <c r="O21" s="31"/>
      <c r="P21" s="31"/>
      <c r="Q21" s="33"/>
      <c r="R21" s="180">
        <f>SUM(C21:Q21)</f>
        <v>2</v>
      </c>
    </row>
    <row r="22" spans="1:18" ht="21" customHeight="1">
      <c r="A22" s="78" t="s">
        <v>2</v>
      </c>
      <c r="B22" s="119"/>
      <c r="C22" s="88" t="s">
        <v>24</v>
      </c>
      <c r="D22" s="71"/>
      <c r="E22" s="71"/>
      <c r="F22" s="71"/>
      <c r="G22" s="71"/>
      <c r="H22" s="89"/>
      <c r="I22" s="70" t="s">
        <v>25</v>
      </c>
      <c r="J22" s="71"/>
      <c r="K22" s="112" t="s">
        <v>5</v>
      </c>
      <c r="L22" s="113"/>
      <c r="M22" s="114" t="s">
        <v>6</v>
      </c>
      <c r="N22" s="115"/>
      <c r="O22" s="72" t="s">
        <v>7</v>
      </c>
      <c r="P22" s="116"/>
      <c r="Q22" s="116"/>
      <c r="R22" s="116"/>
    </row>
    <row r="23" spans="1:18" ht="16.5" customHeight="1">
      <c r="A23" s="80" t="str">
        <f>A20</f>
        <v>滝川第二</v>
      </c>
      <c r="B23" s="81"/>
      <c r="C23" s="35" t="s">
        <v>14</v>
      </c>
      <c r="D23" s="108" t="s">
        <v>422</v>
      </c>
      <c r="E23" s="109"/>
      <c r="F23" s="36">
        <v>4</v>
      </c>
      <c r="G23" s="69"/>
      <c r="H23" s="74"/>
      <c r="I23" s="73" t="s">
        <v>213</v>
      </c>
      <c r="J23" s="75"/>
      <c r="K23" s="75"/>
      <c r="L23" s="62"/>
      <c r="M23" s="73"/>
      <c r="N23" s="74"/>
      <c r="O23" s="69"/>
      <c r="P23" s="62"/>
      <c r="Q23" s="73"/>
      <c r="R23" s="75"/>
    </row>
    <row r="24" spans="1:18" ht="16.5" customHeight="1">
      <c r="A24" s="80"/>
      <c r="B24" s="81"/>
      <c r="C24" s="37">
        <v>2</v>
      </c>
      <c r="D24" s="106" t="s">
        <v>423</v>
      </c>
      <c r="E24" s="107"/>
      <c r="F24" s="38">
        <v>5</v>
      </c>
      <c r="G24" s="59"/>
      <c r="H24" s="77"/>
      <c r="I24" s="76"/>
      <c r="J24" s="63"/>
      <c r="K24" s="63"/>
      <c r="L24" s="60"/>
      <c r="M24" s="76"/>
      <c r="N24" s="77"/>
      <c r="O24" s="59"/>
      <c r="P24" s="60"/>
      <c r="Q24" s="76"/>
      <c r="R24" s="63"/>
    </row>
    <row r="25" spans="1:18" ht="16.5" customHeight="1">
      <c r="A25" s="65"/>
      <c r="B25" s="66"/>
      <c r="C25" s="39">
        <v>3</v>
      </c>
      <c r="D25" s="110"/>
      <c r="E25" s="111"/>
      <c r="F25" s="40">
        <v>6</v>
      </c>
      <c r="G25" s="67"/>
      <c r="H25" s="61"/>
      <c r="I25" s="64"/>
      <c r="J25" s="58"/>
      <c r="K25" s="58"/>
      <c r="L25" s="68"/>
      <c r="M25" s="64"/>
      <c r="N25" s="61"/>
      <c r="O25" s="67"/>
      <c r="P25" s="68"/>
      <c r="Q25" s="64"/>
      <c r="R25" s="58"/>
    </row>
    <row r="26" spans="1:18" ht="16.5" customHeight="1">
      <c r="A26" s="86" t="str">
        <f>A21</f>
        <v>関西学院</v>
      </c>
      <c r="B26" s="87"/>
      <c r="C26" s="35" t="s">
        <v>14</v>
      </c>
      <c r="D26" s="108" t="s">
        <v>424</v>
      </c>
      <c r="E26" s="109"/>
      <c r="F26" s="36">
        <v>4</v>
      </c>
      <c r="G26" s="69"/>
      <c r="H26" s="74"/>
      <c r="I26" s="73" t="s">
        <v>406</v>
      </c>
      <c r="J26" s="75"/>
      <c r="K26" s="75"/>
      <c r="L26" s="62"/>
      <c r="M26" s="73"/>
      <c r="N26" s="74"/>
      <c r="O26" s="69"/>
      <c r="P26" s="62"/>
      <c r="Q26" s="73"/>
      <c r="R26" s="75"/>
    </row>
    <row r="27" spans="1:18" ht="16.5" customHeight="1">
      <c r="A27" s="80"/>
      <c r="B27" s="81"/>
      <c r="C27" s="37">
        <v>2</v>
      </c>
      <c r="D27" s="106" t="s">
        <v>425</v>
      </c>
      <c r="E27" s="107"/>
      <c r="F27" s="38">
        <v>5</v>
      </c>
      <c r="G27" s="59"/>
      <c r="H27" s="77"/>
      <c r="I27" s="76" t="s">
        <v>357</v>
      </c>
      <c r="J27" s="63"/>
      <c r="K27" s="63"/>
      <c r="L27" s="60"/>
      <c r="M27" s="76"/>
      <c r="N27" s="77"/>
      <c r="O27" s="59"/>
      <c r="P27" s="60"/>
      <c r="Q27" s="76"/>
      <c r="R27" s="63"/>
    </row>
    <row r="28" spans="1:18" ht="16.5" customHeight="1">
      <c r="A28" s="65"/>
      <c r="B28" s="66"/>
      <c r="C28" s="39">
        <v>3</v>
      </c>
      <c r="D28" s="110"/>
      <c r="E28" s="111"/>
      <c r="F28" s="40">
        <v>6</v>
      </c>
      <c r="G28" s="67"/>
      <c r="H28" s="61"/>
      <c r="I28" s="64"/>
      <c r="J28" s="58"/>
      <c r="K28" s="58"/>
      <c r="L28" s="68"/>
      <c r="M28" s="64"/>
      <c r="N28" s="61"/>
      <c r="O28" s="67"/>
      <c r="P28" s="68"/>
      <c r="Q28" s="64"/>
      <c r="R28" s="58"/>
    </row>
  </sheetData>
  <sheetProtection/>
  <mergeCells count="124">
    <mergeCell ref="I24:J24"/>
    <mergeCell ref="K24:L24"/>
    <mergeCell ref="M24:N24"/>
    <mergeCell ref="M23:N23"/>
    <mergeCell ref="O23:P23"/>
    <mergeCell ref="Q23:R23"/>
    <mergeCell ref="O24:P24"/>
    <mergeCell ref="Q24:R24"/>
    <mergeCell ref="A9:B9"/>
    <mergeCell ref="A10:B12"/>
    <mergeCell ref="A23:B25"/>
    <mergeCell ref="D23:E23"/>
    <mergeCell ref="D24:E24"/>
    <mergeCell ref="D25:E25"/>
    <mergeCell ref="D15:E15"/>
    <mergeCell ref="D13:E13"/>
    <mergeCell ref="A6:B6"/>
    <mergeCell ref="A7:B7"/>
    <mergeCell ref="A8:B8"/>
    <mergeCell ref="O9:R9"/>
    <mergeCell ref="M10:N10"/>
    <mergeCell ref="Q10:R10"/>
    <mergeCell ref="M11:N11"/>
    <mergeCell ref="M12:N12"/>
    <mergeCell ref="O11:P11"/>
    <mergeCell ref="O12:P12"/>
    <mergeCell ref="Q11:R11"/>
    <mergeCell ref="Q12:R12"/>
    <mergeCell ref="O10:P10"/>
    <mergeCell ref="Q13:R13"/>
    <mergeCell ref="Q14:R14"/>
    <mergeCell ref="Q15:R15"/>
    <mergeCell ref="K14:L14"/>
    <mergeCell ref="M14:N14"/>
    <mergeCell ref="M15:N15"/>
    <mergeCell ref="O14:P14"/>
    <mergeCell ref="O15:P15"/>
    <mergeCell ref="M13:N13"/>
    <mergeCell ref="O13:P13"/>
    <mergeCell ref="K4:L4"/>
    <mergeCell ref="K15:L15"/>
    <mergeCell ref="K3:L3"/>
    <mergeCell ref="C9:H9"/>
    <mergeCell ref="I9:J9"/>
    <mergeCell ref="K12:L12"/>
    <mergeCell ref="K13:L13"/>
    <mergeCell ref="I4:J4"/>
    <mergeCell ref="Q4:R4"/>
    <mergeCell ref="O4:P4"/>
    <mergeCell ref="M4:N4"/>
    <mergeCell ref="A22:B22"/>
    <mergeCell ref="C22:H22"/>
    <mergeCell ref="G25:H25"/>
    <mergeCell ref="D26:E26"/>
    <mergeCell ref="G26:H26"/>
    <mergeCell ref="G24:H24"/>
    <mergeCell ref="K22:L22"/>
    <mergeCell ref="A13:B15"/>
    <mergeCell ref="G23:H23"/>
    <mergeCell ref="A19:B19"/>
    <mergeCell ref="A20:B20"/>
    <mergeCell ref="A21:B21"/>
    <mergeCell ref="D14:E14"/>
    <mergeCell ref="K23:L23"/>
    <mergeCell ref="M22:N22"/>
    <mergeCell ref="O22:R22"/>
    <mergeCell ref="I23:J23"/>
    <mergeCell ref="K17:L17"/>
    <mergeCell ref="M17:N17"/>
    <mergeCell ref="O17:P17"/>
    <mergeCell ref="Q17:R17"/>
    <mergeCell ref="I17:J17"/>
    <mergeCell ref="I22:J22"/>
    <mergeCell ref="G4:H4"/>
    <mergeCell ref="E4:F4"/>
    <mergeCell ref="E17:F17"/>
    <mergeCell ref="G17:H17"/>
    <mergeCell ref="G12:H12"/>
    <mergeCell ref="G13:H13"/>
    <mergeCell ref="G14:H14"/>
    <mergeCell ref="G15:H15"/>
    <mergeCell ref="D12:E12"/>
    <mergeCell ref="I12:J12"/>
    <mergeCell ref="I13:J13"/>
    <mergeCell ref="I14:J14"/>
    <mergeCell ref="I15:J15"/>
    <mergeCell ref="K9:L9"/>
    <mergeCell ref="M9:N9"/>
    <mergeCell ref="D10:E10"/>
    <mergeCell ref="D11:E11"/>
    <mergeCell ref="G10:H10"/>
    <mergeCell ref="G11:H11"/>
    <mergeCell ref="I10:J10"/>
    <mergeCell ref="I11:J11"/>
    <mergeCell ref="K10:L10"/>
    <mergeCell ref="K11:L11"/>
    <mergeCell ref="I26:J26"/>
    <mergeCell ref="I27:J27"/>
    <mergeCell ref="Q25:R25"/>
    <mergeCell ref="K26:L26"/>
    <mergeCell ref="M26:N26"/>
    <mergeCell ref="O26:P26"/>
    <mergeCell ref="Q26:R26"/>
    <mergeCell ref="K25:L25"/>
    <mergeCell ref="M25:N25"/>
    <mergeCell ref="K27:L27"/>
    <mergeCell ref="M3:Q3"/>
    <mergeCell ref="M27:N27"/>
    <mergeCell ref="O27:P27"/>
    <mergeCell ref="Q27:R27"/>
    <mergeCell ref="M28:N28"/>
    <mergeCell ref="O28:P28"/>
    <mergeCell ref="Q28:R28"/>
    <mergeCell ref="O25:P25"/>
    <mergeCell ref="K1:L1"/>
    <mergeCell ref="A1:H1"/>
    <mergeCell ref="D28:E28"/>
    <mergeCell ref="G28:H28"/>
    <mergeCell ref="I28:J28"/>
    <mergeCell ref="K28:L28"/>
    <mergeCell ref="D27:E27"/>
    <mergeCell ref="G27:H27"/>
    <mergeCell ref="I25:J25"/>
    <mergeCell ref="A26:B28"/>
  </mergeCells>
  <dataValidations count="3">
    <dataValidation allowBlank="1" showInputMessage="1" showErrorMessage="1" imeMode="halfAlpha" sqref="M17:N17 I17:J17 C20:Q21 J1 O1 M1 C7:Q8 M4:N4 I4:J4"/>
    <dataValidation type="list" allowBlank="1" showInputMessage="1" showErrorMessage="1" sqref="C17 C4">
      <formula1>"回戦,戦"</formula1>
    </dataValidation>
    <dataValidation type="list" allowBlank="1" showInputMessage="1" showErrorMessage="1" sqref="A17 A4">
      <formula1>"（東兵庫）,（西兵庫）"</formula1>
    </dataValidation>
  </dataValidations>
  <printOptions/>
  <pageMargins left="0.58" right="0.22" top="0.29" bottom="0.21" header="0.27" footer="0.17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2"/>
  </sheetPr>
  <dimension ref="A1:R20"/>
  <sheetViews>
    <sheetView workbookViewId="0" topLeftCell="A1">
      <selection activeCell="A1" sqref="A1:H1"/>
    </sheetView>
  </sheetViews>
  <sheetFormatPr defaultColWidth="9.00390625" defaultRowHeight="13.5"/>
  <cols>
    <col min="1" max="1" width="10.375" style="19" customWidth="1"/>
    <col min="2" max="2" width="6.25390625" style="19" customWidth="1"/>
    <col min="3" max="11" width="4.875" style="19" customWidth="1"/>
    <col min="12" max="12" width="5.00390625" style="19" customWidth="1"/>
    <col min="13" max="17" width="4.875" style="19" customWidth="1"/>
    <col min="18" max="18" width="5.00390625" style="19" customWidth="1"/>
    <col min="19" max="16384" width="9.00390625" style="19" customWidth="1"/>
  </cols>
  <sheetData>
    <row r="1" spans="1:18" ht="30.75" customHeight="1">
      <c r="A1" s="100" t="s">
        <v>162</v>
      </c>
      <c r="B1" s="101"/>
      <c r="C1" s="101"/>
      <c r="D1" s="101"/>
      <c r="E1" s="101"/>
      <c r="F1" s="101"/>
      <c r="G1" s="101"/>
      <c r="H1" s="101"/>
      <c r="I1" s="13" t="s">
        <v>15</v>
      </c>
      <c r="J1" s="14">
        <v>16</v>
      </c>
      <c r="K1" s="178" t="s">
        <v>163</v>
      </c>
      <c r="L1" s="178"/>
      <c r="M1" s="15">
        <v>7</v>
      </c>
      <c r="N1" s="16" t="s">
        <v>0</v>
      </c>
      <c r="O1" s="15">
        <v>30</v>
      </c>
      <c r="P1" s="13" t="s">
        <v>16</v>
      </c>
      <c r="Q1" s="17" t="s">
        <v>65</v>
      </c>
      <c r="R1" s="18" t="s">
        <v>4</v>
      </c>
    </row>
    <row r="2" ht="5.25" customHeight="1"/>
    <row r="3" spans="11:18" ht="18.75" customHeight="1">
      <c r="K3" s="105" t="s">
        <v>59</v>
      </c>
      <c r="L3" s="105"/>
      <c r="M3" s="99" t="s">
        <v>138</v>
      </c>
      <c r="N3" s="99"/>
      <c r="O3" s="99"/>
      <c r="P3" s="99"/>
      <c r="Q3" s="99"/>
      <c r="R3" s="20" t="s">
        <v>18</v>
      </c>
    </row>
    <row r="4" spans="1:18" ht="18.75" customHeight="1">
      <c r="A4" s="179"/>
      <c r="B4" s="196" t="s">
        <v>441</v>
      </c>
      <c r="C4" s="22" t="s">
        <v>29</v>
      </c>
      <c r="E4" s="104" t="s">
        <v>13</v>
      </c>
      <c r="F4" s="104"/>
      <c r="G4" s="103" t="s">
        <v>435</v>
      </c>
      <c r="H4" s="103"/>
      <c r="I4" s="90">
        <v>0.545138888888889</v>
      </c>
      <c r="J4" s="90"/>
      <c r="K4" s="82" t="s">
        <v>436</v>
      </c>
      <c r="L4" s="82"/>
      <c r="M4" s="90">
        <v>0.61875</v>
      </c>
      <c r="N4" s="90"/>
      <c r="O4" s="82" t="s">
        <v>437</v>
      </c>
      <c r="P4" s="82"/>
      <c r="Q4" s="102">
        <f>SUM(M4-I4)</f>
        <v>0.07361111111111107</v>
      </c>
      <c r="R4" s="102"/>
    </row>
    <row r="5" spans="8:18" ht="7.5" customHeight="1">
      <c r="H5" s="23"/>
      <c r="I5" s="23"/>
      <c r="J5" s="24"/>
      <c r="K5" s="25"/>
      <c r="L5" s="25"/>
      <c r="M5" s="24"/>
      <c r="N5" s="24"/>
      <c r="O5" s="25"/>
      <c r="P5" s="25"/>
      <c r="Q5" s="24"/>
      <c r="R5" s="24"/>
    </row>
    <row r="6" spans="1:18" ht="21" customHeight="1">
      <c r="A6" s="78" t="s">
        <v>2</v>
      </c>
      <c r="B6" s="79"/>
      <c r="C6" s="26">
        <v>1</v>
      </c>
      <c r="D6" s="27">
        <v>2</v>
      </c>
      <c r="E6" s="28">
        <v>3</v>
      </c>
      <c r="F6" s="27">
        <v>4</v>
      </c>
      <c r="G6" s="27">
        <v>5</v>
      </c>
      <c r="H6" s="27">
        <v>6</v>
      </c>
      <c r="I6" s="27">
        <v>7</v>
      </c>
      <c r="J6" s="27">
        <v>8</v>
      </c>
      <c r="K6" s="27">
        <v>9</v>
      </c>
      <c r="L6" s="27">
        <v>10</v>
      </c>
      <c r="M6" s="27">
        <v>11</v>
      </c>
      <c r="N6" s="27">
        <v>12</v>
      </c>
      <c r="O6" s="27">
        <v>13</v>
      </c>
      <c r="P6" s="27">
        <v>14</v>
      </c>
      <c r="Q6" s="28">
        <v>15</v>
      </c>
      <c r="R6" s="29" t="s">
        <v>3</v>
      </c>
    </row>
    <row r="7" spans="1:18" ht="27.75" customHeight="1">
      <c r="A7" s="91" t="s">
        <v>234</v>
      </c>
      <c r="B7" s="92"/>
      <c r="C7" s="30">
        <v>0</v>
      </c>
      <c r="D7" s="31">
        <v>0</v>
      </c>
      <c r="E7" s="32">
        <v>0</v>
      </c>
      <c r="F7" s="31">
        <v>0</v>
      </c>
      <c r="G7" s="31">
        <v>0</v>
      </c>
      <c r="H7" s="31">
        <v>0</v>
      </c>
      <c r="I7" s="31">
        <v>1</v>
      </c>
      <c r="J7" s="31">
        <v>0</v>
      </c>
      <c r="K7" s="31">
        <v>0</v>
      </c>
      <c r="L7" s="31"/>
      <c r="M7" s="31"/>
      <c r="N7" s="31"/>
      <c r="O7" s="31"/>
      <c r="P7" s="31"/>
      <c r="Q7" s="33"/>
      <c r="R7" s="34">
        <f>SUM(C7:Q7)</f>
        <v>1</v>
      </c>
    </row>
    <row r="8" spans="1:18" ht="27.75" customHeight="1">
      <c r="A8" s="91" t="s">
        <v>404</v>
      </c>
      <c r="B8" s="92"/>
      <c r="C8" s="30">
        <v>0</v>
      </c>
      <c r="D8" s="31">
        <v>0</v>
      </c>
      <c r="E8" s="32">
        <v>0</v>
      </c>
      <c r="F8" s="31">
        <v>0</v>
      </c>
      <c r="G8" s="31">
        <v>0</v>
      </c>
      <c r="H8" s="31">
        <v>0</v>
      </c>
      <c r="I8" s="31">
        <v>1</v>
      </c>
      <c r="J8" s="31">
        <v>3</v>
      </c>
      <c r="K8" s="31" t="s">
        <v>438</v>
      </c>
      <c r="L8" s="31"/>
      <c r="M8" s="31"/>
      <c r="N8" s="31"/>
      <c r="O8" s="31"/>
      <c r="P8" s="31"/>
      <c r="Q8" s="33"/>
      <c r="R8" s="180">
        <f>SUM(C8:Q8)</f>
        <v>4</v>
      </c>
    </row>
    <row r="9" spans="1:18" ht="24" customHeight="1">
      <c r="A9" s="181" t="s">
        <v>269</v>
      </c>
      <c r="B9" s="182" t="s">
        <v>428</v>
      </c>
      <c r="C9" s="182"/>
      <c r="D9" s="8" t="s">
        <v>131</v>
      </c>
      <c r="E9" s="182" t="s">
        <v>141</v>
      </c>
      <c r="F9" s="182"/>
      <c r="G9" s="183" t="s">
        <v>439</v>
      </c>
      <c r="H9" s="184" t="s">
        <v>429</v>
      </c>
      <c r="I9" s="184"/>
      <c r="J9" s="183" t="s">
        <v>173</v>
      </c>
      <c r="K9" s="184" t="s">
        <v>430</v>
      </c>
      <c r="L9" s="184"/>
      <c r="M9" s="185" t="s">
        <v>440</v>
      </c>
      <c r="N9" s="185"/>
      <c r="O9" s="182" t="s">
        <v>211</v>
      </c>
      <c r="P9" s="182"/>
      <c r="Q9" s="186" t="s">
        <v>79</v>
      </c>
      <c r="R9" s="187"/>
    </row>
    <row r="10" spans="1:18" ht="21" customHeight="1">
      <c r="A10" s="78" t="s">
        <v>2</v>
      </c>
      <c r="B10" s="79"/>
      <c r="C10" s="88" t="s">
        <v>24</v>
      </c>
      <c r="D10" s="71"/>
      <c r="E10" s="71"/>
      <c r="F10" s="71"/>
      <c r="G10" s="71"/>
      <c r="H10" s="89"/>
      <c r="I10" s="70" t="s">
        <v>25</v>
      </c>
      <c r="J10" s="72"/>
      <c r="K10" s="83" t="s">
        <v>5</v>
      </c>
      <c r="L10" s="84"/>
      <c r="M10" s="85" t="s">
        <v>6</v>
      </c>
      <c r="N10" s="84"/>
      <c r="O10" s="70" t="s">
        <v>7</v>
      </c>
      <c r="P10" s="71"/>
      <c r="Q10" s="71"/>
      <c r="R10" s="72"/>
    </row>
    <row r="11" spans="1:18" ht="16.5" customHeight="1">
      <c r="A11" s="80" t="str">
        <f>A7</f>
        <v>育　　　英</v>
      </c>
      <c r="B11" s="81"/>
      <c r="C11" s="35" t="s">
        <v>14</v>
      </c>
      <c r="D11" s="108" t="s">
        <v>321</v>
      </c>
      <c r="E11" s="109"/>
      <c r="F11" s="36">
        <v>4</v>
      </c>
      <c r="G11" s="69"/>
      <c r="H11" s="74"/>
      <c r="I11" s="73" t="s">
        <v>238</v>
      </c>
      <c r="J11" s="75"/>
      <c r="K11" s="75"/>
      <c r="L11" s="62"/>
      <c r="M11" s="73" t="s">
        <v>321</v>
      </c>
      <c r="N11" s="74"/>
      <c r="O11" s="69"/>
      <c r="P11" s="62"/>
      <c r="Q11" s="73"/>
      <c r="R11" s="75"/>
    </row>
    <row r="12" spans="1:18" ht="16.5" customHeight="1">
      <c r="A12" s="80"/>
      <c r="B12" s="81"/>
      <c r="C12" s="37">
        <v>2</v>
      </c>
      <c r="D12" s="106"/>
      <c r="E12" s="107"/>
      <c r="F12" s="38">
        <v>5</v>
      </c>
      <c r="G12" s="59"/>
      <c r="H12" s="77"/>
      <c r="I12" s="76"/>
      <c r="J12" s="63"/>
      <c r="K12" s="63"/>
      <c r="L12" s="60"/>
      <c r="M12" s="76"/>
      <c r="N12" s="77"/>
      <c r="O12" s="59"/>
      <c r="P12" s="60"/>
      <c r="Q12" s="76"/>
      <c r="R12" s="63"/>
    </row>
    <row r="13" spans="1:18" ht="16.5" customHeight="1">
      <c r="A13" s="65"/>
      <c r="B13" s="66"/>
      <c r="C13" s="39">
        <v>3</v>
      </c>
      <c r="D13" s="110"/>
      <c r="E13" s="111"/>
      <c r="F13" s="40">
        <v>6</v>
      </c>
      <c r="G13" s="67"/>
      <c r="H13" s="61"/>
      <c r="I13" s="64"/>
      <c r="J13" s="58"/>
      <c r="K13" s="58"/>
      <c r="L13" s="68"/>
      <c r="M13" s="64"/>
      <c r="N13" s="61"/>
      <c r="O13" s="67"/>
      <c r="P13" s="68"/>
      <c r="Q13" s="64"/>
      <c r="R13" s="58"/>
    </row>
    <row r="14" spans="1:18" ht="16.5" customHeight="1">
      <c r="A14" s="86" t="str">
        <f>A8</f>
        <v>関西学院</v>
      </c>
      <c r="B14" s="87"/>
      <c r="C14" s="35" t="s">
        <v>14</v>
      </c>
      <c r="D14" s="108" t="s">
        <v>431</v>
      </c>
      <c r="E14" s="109"/>
      <c r="F14" s="36">
        <v>4</v>
      </c>
      <c r="G14" s="69"/>
      <c r="H14" s="74"/>
      <c r="I14" s="73" t="s">
        <v>432</v>
      </c>
      <c r="J14" s="75"/>
      <c r="K14" s="75"/>
      <c r="L14" s="62"/>
      <c r="M14" s="73"/>
      <c r="N14" s="74"/>
      <c r="O14" s="69" t="s">
        <v>433</v>
      </c>
      <c r="P14" s="62"/>
      <c r="Q14" s="73"/>
      <c r="R14" s="75"/>
    </row>
    <row r="15" spans="1:18" ht="16.5" customHeight="1">
      <c r="A15" s="80"/>
      <c r="B15" s="81"/>
      <c r="C15" s="37">
        <v>2</v>
      </c>
      <c r="D15" s="106" t="s">
        <v>434</v>
      </c>
      <c r="E15" s="107"/>
      <c r="F15" s="38">
        <v>5</v>
      </c>
      <c r="G15" s="59"/>
      <c r="H15" s="77"/>
      <c r="I15" s="76" t="s">
        <v>357</v>
      </c>
      <c r="J15" s="63"/>
      <c r="K15" s="63"/>
      <c r="L15" s="60"/>
      <c r="M15" s="76"/>
      <c r="N15" s="77"/>
      <c r="O15" s="59"/>
      <c r="P15" s="60"/>
      <c r="Q15" s="76"/>
      <c r="R15" s="63"/>
    </row>
    <row r="16" spans="1:18" ht="16.5" customHeight="1">
      <c r="A16" s="65"/>
      <c r="B16" s="66"/>
      <c r="C16" s="39">
        <v>3</v>
      </c>
      <c r="D16" s="110"/>
      <c r="E16" s="111"/>
      <c r="F16" s="40">
        <v>6</v>
      </c>
      <c r="G16" s="67"/>
      <c r="H16" s="61"/>
      <c r="I16" s="64"/>
      <c r="J16" s="58"/>
      <c r="K16" s="58"/>
      <c r="L16" s="68"/>
      <c r="M16" s="64"/>
      <c r="N16" s="61"/>
      <c r="O16" s="67"/>
      <c r="P16" s="68"/>
      <c r="Q16" s="64"/>
      <c r="R16" s="58"/>
    </row>
    <row r="18" spans="1:18" ht="15" customHeight="1">
      <c r="A18" s="197" t="s">
        <v>452</v>
      </c>
      <c r="B18" s="198"/>
      <c r="C18" s="198"/>
      <c r="D18" s="198"/>
      <c r="E18" s="198"/>
      <c r="F18" s="198"/>
      <c r="G18" s="199"/>
      <c r="H18" s="199"/>
      <c r="I18" s="199"/>
      <c r="J18" s="199"/>
      <c r="K18" s="199"/>
      <c r="L18" s="199"/>
      <c r="M18" s="199"/>
      <c r="N18" s="199"/>
      <c r="O18" s="199"/>
      <c r="P18" s="199"/>
      <c r="Q18" s="199"/>
      <c r="R18" s="200"/>
    </row>
    <row r="19" spans="1:18" s="204" customFormat="1" ht="19.5" customHeight="1">
      <c r="A19" s="201"/>
      <c r="B19" s="202" t="s">
        <v>453</v>
      </c>
      <c r="C19" s="202"/>
      <c r="D19" s="202"/>
      <c r="E19" s="202"/>
      <c r="F19" s="202"/>
      <c r="G19" s="202"/>
      <c r="H19" s="202"/>
      <c r="I19" s="202"/>
      <c r="J19" s="202"/>
      <c r="K19" s="202"/>
      <c r="L19" s="202"/>
      <c r="M19" s="202"/>
      <c r="N19" s="202"/>
      <c r="O19" s="202"/>
      <c r="P19" s="202"/>
      <c r="Q19" s="202"/>
      <c r="R19" s="203"/>
    </row>
    <row r="20" spans="1:18" s="204" customFormat="1" ht="15" customHeight="1">
      <c r="A20" s="205"/>
      <c r="B20" s="206"/>
      <c r="C20" s="206"/>
      <c r="D20" s="206"/>
      <c r="E20" s="206"/>
      <c r="F20" s="206"/>
      <c r="G20" s="206"/>
      <c r="H20" s="206"/>
      <c r="I20" s="206"/>
      <c r="J20" s="206"/>
      <c r="K20" s="206"/>
      <c r="L20" s="206"/>
      <c r="M20" s="206"/>
      <c r="N20" s="206"/>
      <c r="O20" s="206"/>
      <c r="P20" s="206"/>
      <c r="Q20" s="206"/>
      <c r="R20" s="207"/>
    </row>
  </sheetData>
  <sheetProtection/>
  <mergeCells count="73">
    <mergeCell ref="A18:F18"/>
    <mergeCell ref="B20:Q20"/>
    <mergeCell ref="A10:B10"/>
    <mergeCell ref="A11:B13"/>
    <mergeCell ref="D16:E16"/>
    <mergeCell ref="D14:E14"/>
    <mergeCell ref="A6:B6"/>
    <mergeCell ref="A7:B7"/>
    <mergeCell ref="A8:B8"/>
    <mergeCell ref="H9:I9"/>
    <mergeCell ref="B9:C9"/>
    <mergeCell ref="O10:R10"/>
    <mergeCell ref="M11:N11"/>
    <mergeCell ref="Q11:R11"/>
    <mergeCell ref="M12:N12"/>
    <mergeCell ref="M13:N13"/>
    <mergeCell ref="O12:P12"/>
    <mergeCell ref="O13:P13"/>
    <mergeCell ref="Q12:R12"/>
    <mergeCell ref="Q13:R13"/>
    <mergeCell ref="O11:P11"/>
    <mergeCell ref="Q14:R14"/>
    <mergeCell ref="Q15:R15"/>
    <mergeCell ref="Q16:R16"/>
    <mergeCell ref="K15:L15"/>
    <mergeCell ref="M15:N15"/>
    <mergeCell ref="M16:N16"/>
    <mergeCell ref="O15:P15"/>
    <mergeCell ref="O16:P16"/>
    <mergeCell ref="M14:N14"/>
    <mergeCell ref="O14:P14"/>
    <mergeCell ref="K4:L4"/>
    <mergeCell ref="K16:L16"/>
    <mergeCell ref="K3:L3"/>
    <mergeCell ref="C10:H10"/>
    <mergeCell ref="I10:J10"/>
    <mergeCell ref="K9:L9"/>
    <mergeCell ref="K13:L13"/>
    <mergeCell ref="K14:L14"/>
    <mergeCell ref="I4:J4"/>
    <mergeCell ref="E9:F9"/>
    <mergeCell ref="O9:P9"/>
    <mergeCell ref="M9:N9"/>
    <mergeCell ref="Q4:R4"/>
    <mergeCell ref="O4:P4"/>
    <mergeCell ref="M4:N4"/>
    <mergeCell ref="A14:B16"/>
    <mergeCell ref="D15:E15"/>
    <mergeCell ref="G4:H4"/>
    <mergeCell ref="E4:F4"/>
    <mergeCell ref="G13:H13"/>
    <mergeCell ref="G14:H14"/>
    <mergeCell ref="G15:H15"/>
    <mergeCell ref="G16:H16"/>
    <mergeCell ref="D13:E13"/>
    <mergeCell ref="I13:J13"/>
    <mergeCell ref="I14:J14"/>
    <mergeCell ref="I15:J15"/>
    <mergeCell ref="I16:J16"/>
    <mergeCell ref="K10:L10"/>
    <mergeCell ref="M10:N10"/>
    <mergeCell ref="D11:E11"/>
    <mergeCell ref="D12:E12"/>
    <mergeCell ref="G11:H11"/>
    <mergeCell ref="G12:H12"/>
    <mergeCell ref="I11:J11"/>
    <mergeCell ref="I12:J12"/>
    <mergeCell ref="K11:L11"/>
    <mergeCell ref="K12:L12"/>
    <mergeCell ref="M3:Q3"/>
    <mergeCell ref="Q9:R9"/>
    <mergeCell ref="K1:L1"/>
    <mergeCell ref="A1:H1"/>
  </mergeCells>
  <dataValidations count="3">
    <dataValidation allowBlank="1" showInputMessage="1" showErrorMessage="1" imeMode="halfAlpha" sqref="I4:J4 M4:N4 C7:Q8 O1 J1 M1"/>
    <dataValidation type="list" allowBlank="1" showInputMessage="1" showErrorMessage="1" sqref="C4">
      <formula1>"回戦,戦"</formula1>
    </dataValidation>
    <dataValidation type="list" allowBlank="1" showInputMessage="1" showErrorMessage="1" sqref="A4">
      <formula1>"（東兵庫）,（西兵庫）"</formula1>
    </dataValidation>
  </dataValidations>
  <printOptions/>
  <pageMargins left="0.58" right="0.22" top="0.29" bottom="0.21" header="0.27" footer="0.17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12"/>
  </sheetPr>
  <dimension ref="A1:R42"/>
  <sheetViews>
    <sheetView workbookViewId="0" topLeftCell="A1">
      <selection activeCell="A1" sqref="A1:H1"/>
    </sheetView>
  </sheetViews>
  <sheetFormatPr defaultColWidth="9.00390625" defaultRowHeight="13.5"/>
  <cols>
    <col min="1" max="1" width="10.375" style="19" customWidth="1"/>
    <col min="2" max="2" width="6.25390625" style="19" customWidth="1"/>
    <col min="3" max="11" width="4.875" style="19" customWidth="1"/>
    <col min="12" max="12" width="5.00390625" style="19" customWidth="1"/>
    <col min="13" max="17" width="4.875" style="19" customWidth="1"/>
    <col min="18" max="18" width="5.00390625" style="19" customWidth="1"/>
    <col min="19" max="16384" width="9.00390625" style="19" customWidth="1"/>
  </cols>
  <sheetData>
    <row r="1" spans="1:18" ht="30.75" customHeight="1">
      <c r="A1" s="100" t="s">
        <v>162</v>
      </c>
      <c r="B1" s="101"/>
      <c r="C1" s="101"/>
      <c r="D1" s="101"/>
      <c r="E1" s="101"/>
      <c r="F1" s="101"/>
      <c r="G1" s="101"/>
      <c r="H1" s="101"/>
      <c r="I1" s="13" t="s">
        <v>15</v>
      </c>
      <c r="J1" s="14">
        <v>3</v>
      </c>
      <c r="K1" s="178" t="s">
        <v>163</v>
      </c>
      <c r="L1" s="178"/>
      <c r="M1" s="15">
        <v>7</v>
      </c>
      <c r="N1" s="16" t="s">
        <v>0</v>
      </c>
      <c r="O1" s="15">
        <v>13</v>
      </c>
      <c r="P1" s="13" t="s">
        <v>16</v>
      </c>
      <c r="Q1" s="17" t="s">
        <v>35</v>
      </c>
      <c r="R1" s="18" t="s">
        <v>4</v>
      </c>
    </row>
    <row r="2" ht="5.25" customHeight="1"/>
    <row r="3" spans="11:18" ht="18.75" customHeight="1">
      <c r="K3" s="105" t="s">
        <v>59</v>
      </c>
      <c r="L3" s="105"/>
      <c r="M3" s="99" t="s">
        <v>138</v>
      </c>
      <c r="N3" s="99"/>
      <c r="O3" s="99"/>
      <c r="P3" s="99"/>
      <c r="Q3" s="99"/>
      <c r="R3" s="20" t="s">
        <v>18</v>
      </c>
    </row>
    <row r="4" spans="1:18" ht="18.75" customHeight="1">
      <c r="A4" s="2"/>
      <c r="B4" s="21">
        <v>1</v>
      </c>
      <c r="C4" s="22" t="s">
        <v>1</v>
      </c>
      <c r="E4" s="104" t="s">
        <v>13</v>
      </c>
      <c r="F4" s="104"/>
      <c r="G4" s="103" t="s">
        <v>19</v>
      </c>
      <c r="H4" s="103"/>
      <c r="I4" s="90">
        <v>0.37222222222222223</v>
      </c>
      <c r="J4" s="90"/>
      <c r="K4" s="82" t="s">
        <v>20</v>
      </c>
      <c r="L4" s="82"/>
      <c r="M4" s="90">
        <v>0.45</v>
      </c>
      <c r="N4" s="90"/>
      <c r="O4" s="82" t="s">
        <v>21</v>
      </c>
      <c r="P4" s="82"/>
      <c r="Q4" s="102">
        <f>SUM(M4-I4)</f>
        <v>0.07777777777777778</v>
      </c>
      <c r="R4" s="102"/>
    </row>
    <row r="5" spans="8:18" ht="7.5" customHeight="1">
      <c r="H5" s="23"/>
      <c r="I5" s="23"/>
      <c r="J5" s="24"/>
      <c r="K5" s="25"/>
      <c r="L5" s="25"/>
      <c r="M5" s="24"/>
      <c r="N5" s="24"/>
      <c r="O5" s="25"/>
      <c r="P5" s="25"/>
      <c r="Q5" s="24"/>
      <c r="R5" s="24"/>
    </row>
    <row r="6" spans="1:18" ht="21" customHeight="1">
      <c r="A6" s="78" t="s">
        <v>2</v>
      </c>
      <c r="B6" s="79"/>
      <c r="C6" s="26">
        <v>1</v>
      </c>
      <c r="D6" s="27">
        <v>2</v>
      </c>
      <c r="E6" s="28">
        <v>3</v>
      </c>
      <c r="F6" s="27">
        <v>4</v>
      </c>
      <c r="G6" s="27">
        <v>5</v>
      </c>
      <c r="H6" s="27">
        <v>6</v>
      </c>
      <c r="I6" s="27">
        <v>7</v>
      </c>
      <c r="J6" s="27">
        <v>8</v>
      </c>
      <c r="K6" s="27">
        <v>9</v>
      </c>
      <c r="L6" s="27">
        <v>10</v>
      </c>
      <c r="M6" s="27">
        <v>11</v>
      </c>
      <c r="N6" s="27">
        <v>12</v>
      </c>
      <c r="O6" s="27">
        <v>13</v>
      </c>
      <c r="P6" s="27">
        <v>14</v>
      </c>
      <c r="Q6" s="28">
        <v>15</v>
      </c>
      <c r="R6" s="29" t="s">
        <v>3</v>
      </c>
    </row>
    <row r="7" spans="1:18" ht="27.75" customHeight="1">
      <c r="A7" s="91" t="s">
        <v>139</v>
      </c>
      <c r="B7" s="92"/>
      <c r="C7" s="30">
        <v>0</v>
      </c>
      <c r="D7" s="31">
        <v>0</v>
      </c>
      <c r="E7" s="32">
        <v>1</v>
      </c>
      <c r="F7" s="31">
        <v>1</v>
      </c>
      <c r="G7" s="31">
        <v>0</v>
      </c>
      <c r="H7" s="31">
        <v>0</v>
      </c>
      <c r="I7" s="31">
        <v>0</v>
      </c>
      <c r="J7" s="31">
        <v>0</v>
      </c>
      <c r="K7" s="31">
        <v>0</v>
      </c>
      <c r="L7" s="31"/>
      <c r="M7" s="31"/>
      <c r="N7" s="31"/>
      <c r="O7" s="31"/>
      <c r="P7" s="31"/>
      <c r="Q7" s="33"/>
      <c r="R7" s="34">
        <f>SUM(C7:Q7)</f>
        <v>2</v>
      </c>
    </row>
    <row r="8" spans="1:18" ht="27.75" customHeight="1">
      <c r="A8" s="91" t="s">
        <v>140</v>
      </c>
      <c r="B8" s="92"/>
      <c r="C8" s="30">
        <v>0</v>
      </c>
      <c r="D8" s="31">
        <v>1</v>
      </c>
      <c r="E8" s="32">
        <v>0</v>
      </c>
      <c r="F8" s="31">
        <v>0</v>
      </c>
      <c r="G8" s="31">
        <v>0</v>
      </c>
      <c r="H8" s="31">
        <v>0</v>
      </c>
      <c r="I8" s="31">
        <v>0</v>
      </c>
      <c r="J8" s="31">
        <v>0</v>
      </c>
      <c r="K8" s="31">
        <v>0</v>
      </c>
      <c r="L8" s="31"/>
      <c r="M8" s="31"/>
      <c r="N8" s="31"/>
      <c r="O8" s="31"/>
      <c r="P8" s="31"/>
      <c r="Q8" s="33"/>
      <c r="R8" s="180">
        <f>SUM(C8:Q8)</f>
        <v>1</v>
      </c>
    </row>
    <row r="9" spans="1:18" ht="21" customHeight="1">
      <c r="A9" s="78" t="s">
        <v>2</v>
      </c>
      <c r="B9" s="79"/>
      <c r="C9" s="88" t="s">
        <v>164</v>
      </c>
      <c r="D9" s="71"/>
      <c r="E9" s="71"/>
      <c r="F9" s="71"/>
      <c r="G9" s="71"/>
      <c r="H9" s="89"/>
      <c r="I9" s="70" t="s">
        <v>165</v>
      </c>
      <c r="J9" s="72"/>
      <c r="K9" s="83" t="s">
        <v>166</v>
      </c>
      <c r="L9" s="84"/>
      <c r="M9" s="85" t="s">
        <v>167</v>
      </c>
      <c r="N9" s="84"/>
      <c r="O9" s="70" t="s">
        <v>168</v>
      </c>
      <c r="P9" s="71"/>
      <c r="Q9" s="71"/>
      <c r="R9" s="72"/>
    </row>
    <row r="10" spans="1:18" ht="16.5" customHeight="1">
      <c r="A10" s="80" t="str">
        <f>A7</f>
        <v>加古川東</v>
      </c>
      <c r="B10" s="81"/>
      <c r="C10" s="35" t="s">
        <v>14</v>
      </c>
      <c r="D10" s="69" t="s">
        <v>31</v>
      </c>
      <c r="E10" s="62"/>
      <c r="F10" s="36">
        <v>4</v>
      </c>
      <c r="G10" s="69"/>
      <c r="H10" s="74"/>
      <c r="I10" s="73" t="s">
        <v>142</v>
      </c>
      <c r="J10" s="75"/>
      <c r="K10" s="75"/>
      <c r="L10" s="62"/>
      <c r="M10" s="73" t="s">
        <v>143</v>
      </c>
      <c r="N10" s="74"/>
      <c r="O10" s="69"/>
      <c r="P10" s="62"/>
      <c r="Q10" s="73"/>
      <c r="R10" s="75"/>
    </row>
    <row r="11" spans="1:18" ht="16.5" customHeight="1">
      <c r="A11" s="80"/>
      <c r="B11" s="81"/>
      <c r="C11" s="37">
        <v>2</v>
      </c>
      <c r="D11" s="59"/>
      <c r="E11" s="60"/>
      <c r="F11" s="38">
        <v>5</v>
      </c>
      <c r="G11" s="59"/>
      <c r="H11" s="77"/>
      <c r="I11" s="76"/>
      <c r="J11" s="63"/>
      <c r="K11" s="63"/>
      <c r="L11" s="60"/>
      <c r="M11" s="76"/>
      <c r="N11" s="77"/>
      <c r="O11" s="59"/>
      <c r="P11" s="60"/>
      <c r="Q11" s="76"/>
      <c r="R11" s="63"/>
    </row>
    <row r="12" spans="1:18" ht="16.5" customHeight="1">
      <c r="A12" s="65"/>
      <c r="B12" s="66"/>
      <c r="C12" s="39">
        <v>3</v>
      </c>
      <c r="D12" s="67"/>
      <c r="E12" s="68"/>
      <c r="F12" s="40">
        <v>6</v>
      </c>
      <c r="G12" s="67"/>
      <c r="H12" s="61"/>
      <c r="I12" s="64"/>
      <c r="J12" s="58"/>
      <c r="K12" s="58"/>
      <c r="L12" s="68"/>
      <c r="M12" s="64"/>
      <c r="N12" s="61"/>
      <c r="O12" s="67"/>
      <c r="P12" s="68"/>
      <c r="Q12" s="64"/>
      <c r="R12" s="58"/>
    </row>
    <row r="13" spans="1:18" ht="16.5" customHeight="1">
      <c r="A13" s="86" t="str">
        <f>A8</f>
        <v>神戸鈴蘭台</v>
      </c>
      <c r="B13" s="87"/>
      <c r="C13" s="35" t="s">
        <v>14</v>
      </c>
      <c r="D13" s="69" t="s">
        <v>144</v>
      </c>
      <c r="E13" s="62"/>
      <c r="F13" s="36">
        <v>4</v>
      </c>
      <c r="G13" s="69"/>
      <c r="H13" s="74"/>
      <c r="I13" s="73" t="s">
        <v>145</v>
      </c>
      <c r="J13" s="75"/>
      <c r="K13" s="75"/>
      <c r="L13" s="62"/>
      <c r="M13" s="73"/>
      <c r="N13" s="74"/>
      <c r="O13" s="69" t="s">
        <v>145</v>
      </c>
      <c r="P13" s="62"/>
      <c r="Q13" s="73"/>
      <c r="R13" s="75"/>
    </row>
    <row r="14" spans="1:18" ht="16.5" customHeight="1">
      <c r="A14" s="80"/>
      <c r="B14" s="81"/>
      <c r="C14" s="37">
        <v>2</v>
      </c>
      <c r="D14" s="59"/>
      <c r="E14" s="60"/>
      <c r="F14" s="38">
        <v>5</v>
      </c>
      <c r="G14" s="59"/>
      <c r="H14" s="77"/>
      <c r="I14" s="76"/>
      <c r="J14" s="63"/>
      <c r="K14" s="63"/>
      <c r="L14" s="60"/>
      <c r="M14" s="76"/>
      <c r="N14" s="77"/>
      <c r="O14" s="59" t="s">
        <v>144</v>
      </c>
      <c r="P14" s="60"/>
      <c r="Q14" s="76"/>
      <c r="R14" s="63"/>
    </row>
    <row r="15" spans="1:18" ht="16.5" customHeight="1">
      <c r="A15" s="65"/>
      <c r="B15" s="66"/>
      <c r="C15" s="39">
        <v>3</v>
      </c>
      <c r="D15" s="67"/>
      <c r="E15" s="68"/>
      <c r="F15" s="40">
        <v>6</v>
      </c>
      <c r="G15" s="67"/>
      <c r="H15" s="61"/>
      <c r="I15" s="64"/>
      <c r="J15" s="58"/>
      <c r="K15" s="58"/>
      <c r="L15" s="68"/>
      <c r="M15" s="64"/>
      <c r="N15" s="61"/>
      <c r="O15" s="67"/>
      <c r="P15" s="68"/>
      <c r="Q15" s="64"/>
      <c r="R15" s="58"/>
    </row>
    <row r="16" spans="9:18" ht="11.25" customHeight="1">
      <c r="I16" s="41"/>
      <c r="J16" s="42"/>
      <c r="K16" s="41"/>
      <c r="L16" s="41"/>
      <c r="M16" s="41"/>
      <c r="N16" s="41"/>
      <c r="O16" s="41"/>
      <c r="P16" s="41"/>
      <c r="Q16" s="41"/>
      <c r="R16" s="41"/>
    </row>
    <row r="17" spans="1:18" ht="18.75" customHeight="1">
      <c r="A17" s="2"/>
      <c r="B17" s="21">
        <v>1</v>
      </c>
      <c r="C17" s="22" t="s">
        <v>1</v>
      </c>
      <c r="E17" s="104" t="s">
        <v>169</v>
      </c>
      <c r="F17" s="104"/>
      <c r="G17" s="103" t="s">
        <v>170</v>
      </c>
      <c r="H17" s="103"/>
      <c r="I17" s="90">
        <v>0.48333333333333334</v>
      </c>
      <c r="J17" s="90"/>
      <c r="K17" s="82" t="s">
        <v>171</v>
      </c>
      <c r="L17" s="82"/>
      <c r="M17" s="90">
        <v>0.5708333333333333</v>
      </c>
      <c r="N17" s="90"/>
      <c r="O17" s="82" t="s">
        <v>172</v>
      </c>
      <c r="P17" s="82"/>
      <c r="Q17" s="102">
        <f>SUM(M17-I17)</f>
        <v>0.08749999999999997</v>
      </c>
      <c r="R17" s="102"/>
    </row>
    <row r="18" spans="8:18" ht="7.5" customHeight="1">
      <c r="H18" s="23"/>
      <c r="I18" s="23"/>
      <c r="J18" s="24"/>
      <c r="K18" s="25"/>
      <c r="L18" s="25"/>
      <c r="M18" s="24"/>
      <c r="N18" s="24"/>
      <c r="O18" s="25"/>
      <c r="P18" s="25"/>
      <c r="Q18" s="24"/>
      <c r="R18" s="24"/>
    </row>
    <row r="19" spans="1:18" ht="21" customHeight="1">
      <c r="A19" s="78" t="s">
        <v>2</v>
      </c>
      <c r="B19" s="79"/>
      <c r="C19" s="26">
        <v>1</v>
      </c>
      <c r="D19" s="27">
        <v>2</v>
      </c>
      <c r="E19" s="28">
        <v>3</v>
      </c>
      <c r="F19" s="27">
        <v>4</v>
      </c>
      <c r="G19" s="27">
        <v>5</v>
      </c>
      <c r="H19" s="27">
        <v>6</v>
      </c>
      <c r="I19" s="27">
        <v>7</v>
      </c>
      <c r="J19" s="27">
        <v>8</v>
      </c>
      <c r="K19" s="27">
        <v>9</v>
      </c>
      <c r="L19" s="27">
        <v>10</v>
      </c>
      <c r="M19" s="27">
        <v>11</v>
      </c>
      <c r="N19" s="27">
        <v>12</v>
      </c>
      <c r="O19" s="27">
        <v>13</v>
      </c>
      <c r="P19" s="27">
        <v>14</v>
      </c>
      <c r="Q19" s="28">
        <v>15</v>
      </c>
      <c r="R19" s="29" t="s">
        <v>3</v>
      </c>
    </row>
    <row r="20" spans="1:18" ht="27.75" customHeight="1">
      <c r="A20" s="91" t="s">
        <v>146</v>
      </c>
      <c r="B20" s="92"/>
      <c r="C20" s="30">
        <v>0</v>
      </c>
      <c r="D20" s="31">
        <v>0</v>
      </c>
      <c r="E20" s="32">
        <v>0</v>
      </c>
      <c r="F20" s="31">
        <v>2</v>
      </c>
      <c r="G20" s="31">
        <v>0</v>
      </c>
      <c r="H20" s="31">
        <v>0</v>
      </c>
      <c r="I20" s="31">
        <v>0</v>
      </c>
      <c r="J20" s="31">
        <v>1</v>
      </c>
      <c r="K20" s="31">
        <v>2</v>
      </c>
      <c r="L20" s="31"/>
      <c r="M20" s="31"/>
      <c r="N20" s="31"/>
      <c r="O20" s="31"/>
      <c r="P20" s="31"/>
      <c r="Q20" s="33"/>
      <c r="R20" s="34">
        <f>SUM(C20:Q20)</f>
        <v>5</v>
      </c>
    </row>
    <row r="21" spans="1:18" ht="27.75" customHeight="1">
      <c r="A21" s="91" t="s">
        <v>147</v>
      </c>
      <c r="B21" s="92"/>
      <c r="C21" s="30">
        <v>0</v>
      </c>
      <c r="D21" s="31">
        <v>0</v>
      </c>
      <c r="E21" s="32">
        <v>0</v>
      </c>
      <c r="F21" s="31">
        <v>0</v>
      </c>
      <c r="G21" s="31">
        <v>1</v>
      </c>
      <c r="H21" s="31">
        <v>0</v>
      </c>
      <c r="I21" s="31">
        <v>1</v>
      </c>
      <c r="J21" s="31">
        <v>0</v>
      </c>
      <c r="K21" s="31">
        <v>0</v>
      </c>
      <c r="L21" s="31"/>
      <c r="M21" s="31"/>
      <c r="N21" s="31"/>
      <c r="O21" s="31"/>
      <c r="P21" s="31"/>
      <c r="Q21" s="33"/>
      <c r="R21" s="180">
        <f>SUM(C21:Q21)</f>
        <v>2</v>
      </c>
    </row>
    <row r="22" spans="1:18" ht="21" customHeight="1">
      <c r="A22" s="78" t="s">
        <v>2</v>
      </c>
      <c r="B22" s="119"/>
      <c r="C22" s="88" t="s">
        <v>164</v>
      </c>
      <c r="D22" s="71"/>
      <c r="E22" s="71"/>
      <c r="F22" s="71"/>
      <c r="G22" s="71"/>
      <c r="H22" s="89"/>
      <c r="I22" s="70" t="s">
        <v>165</v>
      </c>
      <c r="J22" s="71"/>
      <c r="K22" s="112" t="s">
        <v>166</v>
      </c>
      <c r="L22" s="113"/>
      <c r="M22" s="114" t="s">
        <v>167</v>
      </c>
      <c r="N22" s="115"/>
      <c r="O22" s="72" t="s">
        <v>168</v>
      </c>
      <c r="P22" s="116"/>
      <c r="Q22" s="116"/>
      <c r="R22" s="116"/>
    </row>
    <row r="23" spans="1:18" ht="16.5" customHeight="1">
      <c r="A23" s="80" t="str">
        <f>A20</f>
        <v>淡路三原</v>
      </c>
      <c r="B23" s="81"/>
      <c r="C23" s="35" t="s">
        <v>14</v>
      </c>
      <c r="D23" s="69" t="s">
        <v>148</v>
      </c>
      <c r="E23" s="62"/>
      <c r="F23" s="36">
        <v>4</v>
      </c>
      <c r="G23" s="69"/>
      <c r="H23" s="74"/>
      <c r="I23" s="73" t="s">
        <v>149</v>
      </c>
      <c r="J23" s="75"/>
      <c r="K23" s="75"/>
      <c r="L23" s="62"/>
      <c r="M23" s="73" t="s">
        <v>150</v>
      </c>
      <c r="N23" s="74"/>
      <c r="O23" s="69"/>
      <c r="P23" s="62"/>
      <c r="Q23" s="73"/>
      <c r="R23" s="75"/>
    </row>
    <row r="24" spans="1:18" ht="16.5" customHeight="1">
      <c r="A24" s="80"/>
      <c r="B24" s="81"/>
      <c r="C24" s="37">
        <v>2</v>
      </c>
      <c r="D24" s="59"/>
      <c r="E24" s="60"/>
      <c r="F24" s="38">
        <v>5</v>
      </c>
      <c r="G24" s="59"/>
      <c r="H24" s="77"/>
      <c r="I24" s="76"/>
      <c r="J24" s="63"/>
      <c r="K24" s="63"/>
      <c r="L24" s="60"/>
      <c r="M24" s="76" t="s">
        <v>151</v>
      </c>
      <c r="N24" s="77"/>
      <c r="O24" s="59"/>
      <c r="P24" s="60"/>
      <c r="Q24" s="76"/>
      <c r="R24" s="63"/>
    </row>
    <row r="25" spans="1:18" ht="16.5" customHeight="1">
      <c r="A25" s="65"/>
      <c r="B25" s="66"/>
      <c r="C25" s="39">
        <v>3</v>
      </c>
      <c r="D25" s="67"/>
      <c r="E25" s="68"/>
      <c r="F25" s="40">
        <v>6</v>
      </c>
      <c r="G25" s="67"/>
      <c r="H25" s="61"/>
      <c r="I25" s="64"/>
      <c r="J25" s="58"/>
      <c r="K25" s="58"/>
      <c r="L25" s="68"/>
      <c r="M25" s="64"/>
      <c r="N25" s="61"/>
      <c r="O25" s="67"/>
      <c r="P25" s="68"/>
      <c r="Q25" s="64"/>
      <c r="R25" s="58"/>
    </row>
    <row r="26" spans="1:18" ht="16.5" customHeight="1">
      <c r="A26" s="86" t="str">
        <f>A21</f>
        <v>小野</v>
      </c>
      <c r="B26" s="87"/>
      <c r="C26" s="35" t="s">
        <v>14</v>
      </c>
      <c r="D26" s="117" t="s">
        <v>152</v>
      </c>
      <c r="E26" s="118"/>
      <c r="F26" s="36">
        <v>4</v>
      </c>
      <c r="G26" s="69"/>
      <c r="H26" s="74"/>
      <c r="I26" s="73" t="s">
        <v>72</v>
      </c>
      <c r="J26" s="75"/>
      <c r="K26" s="75"/>
      <c r="L26" s="62"/>
      <c r="M26" s="73"/>
      <c r="N26" s="74"/>
      <c r="O26" s="69" t="s">
        <v>153</v>
      </c>
      <c r="P26" s="62"/>
      <c r="Q26" s="73"/>
      <c r="R26" s="75"/>
    </row>
    <row r="27" spans="1:18" ht="16.5" customHeight="1">
      <c r="A27" s="80"/>
      <c r="B27" s="81"/>
      <c r="C27" s="37">
        <v>2</v>
      </c>
      <c r="D27" s="59" t="s">
        <v>154</v>
      </c>
      <c r="E27" s="60"/>
      <c r="F27" s="38">
        <v>5</v>
      </c>
      <c r="G27" s="59"/>
      <c r="H27" s="77"/>
      <c r="I27" s="76" t="s">
        <v>155</v>
      </c>
      <c r="J27" s="63"/>
      <c r="K27" s="63"/>
      <c r="L27" s="60"/>
      <c r="M27" s="76"/>
      <c r="N27" s="77"/>
      <c r="O27" s="59"/>
      <c r="P27" s="60"/>
      <c r="Q27" s="76"/>
      <c r="R27" s="63"/>
    </row>
    <row r="28" spans="1:18" ht="16.5" customHeight="1">
      <c r="A28" s="65"/>
      <c r="B28" s="66"/>
      <c r="C28" s="39">
        <v>3</v>
      </c>
      <c r="D28" s="67"/>
      <c r="E28" s="68"/>
      <c r="F28" s="40">
        <v>6</v>
      </c>
      <c r="G28" s="67"/>
      <c r="H28" s="61"/>
      <c r="I28" s="64"/>
      <c r="J28" s="58"/>
      <c r="K28" s="58"/>
      <c r="L28" s="68"/>
      <c r="M28" s="64"/>
      <c r="N28" s="61"/>
      <c r="O28" s="67"/>
      <c r="P28" s="68"/>
      <c r="Q28" s="64"/>
      <c r="R28" s="58"/>
    </row>
    <row r="29" spans="9:18" ht="11.25" customHeight="1">
      <c r="I29" s="41"/>
      <c r="J29" s="42"/>
      <c r="K29" s="41"/>
      <c r="L29" s="41"/>
      <c r="M29" s="41"/>
      <c r="N29" s="41"/>
      <c r="O29" s="41"/>
      <c r="P29" s="41"/>
      <c r="Q29" s="41"/>
      <c r="R29" s="41"/>
    </row>
    <row r="30" spans="1:18" ht="18.75" customHeight="1">
      <c r="A30" s="2"/>
      <c r="B30" s="21">
        <v>1</v>
      </c>
      <c r="C30" s="22" t="s">
        <v>1</v>
      </c>
      <c r="E30" s="104" t="s">
        <v>64</v>
      </c>
      <c r="F30" s="104"/>
      <c r="G30" s="103" t="s">
        <v>61</v>
      </c>
      <c r="H30" s="103"/>
      <c r="I30" s="90">
        <v>0.6041666666666666</v>
      </c>
      <c r="J30" s="90"/>
      <c r="K30" s="82" t="s">
        <v>62</v>
      </c>
      <c r="L30" s="82"/>
      <c r="M30" s="90">
        <v>0.6847222222222222</v>
      </c>
      <c r="N30" s="90"/>
      <c r="O30" s="82" t="s">
        <v>63</v>
      </c>
      <c r="P30" s="82"/>
      <c r="Q30" s="102">
        <f>SUM(M30-I30)</f>
        <v>0.0805555555555556</v>
      </c>
      <c r="R30" s="102"/>
    </row>
    <row r="31" spans="8:18" ht="7.5" customHeight="1">
      <c r="H31" s="23"/>
      <c r="I31" s="23"/>
      <c r="J31" s="24"/>
      <c r="K31" s="25"/>
      <c r="L31" s="25"/>
      <c r="M31" s="24"/>
      <c r="N31" s="24"/>
      <c r="O31" s="25"/>
      <c r="P31" s="25"/>
      <c r="Q31" s="24"/>
      <c r="R31" s="24"/>
    </row>
    <row r="32" spans="1:18" ht="21" customHeight="1">
      <c r="A32" s="78" t="s">
        <v>2</v>
      </c>
      <c r="B32" s="79"/>
      <c r="C32" s="26">
        <v>1</v>
      </c>
      <c r="D32" s="27">
        <v>2</v>
      </c>
      <c r="E32" s="28">
        <v>3</v>
      </c>
      <c r="F32" s="27">
        <v>4</v>
      </c>
      <c r="G32" s="27">
        <v>5</v>
      </c>
      <c r="H32" s="27">
        <v>6</v>
      </c>
      <c r="I32" s="27">
        <v>7</v>
      </c>
      <c r="J32" s="27">
        <v>8</v>
      </c>
      <c r="K32" s="27">
        <v>9</v>
      </c>
      <c r="L32" s="27">
        <v>10</v>
      </c>
      <c r="M32" s="27">
        <v>11</v>
      </c>
      <c r="N32" s="27">
        <v>12</v>
      </c>
      <c r="O32" s="27">
        <v>13</v>
      </c>
      <c r="P32" s="27">
        <v>14</v>
      </c>
      <c r="Q32" s="28">
        <v>15</v>
      </c>
      <c r="R32" s="29" t="s">
        <v>3</v>
      </c>
    </row>
    <row r="33" spans="1:18" ht="27.75" customHeight="1">
      <c r="A33" s="91" t="s">
        <v>156</v>
      </c>
      <c r="B33" s="92"/>
      <c r="C33" s="30">
        <v>0</v>
      </c>
      <c r="D33" s="31">
        <v>0</v>
      </c>
      <c r="E33" s="32">
        <v>0</v>
      </c>
      <c r="F33" s="31">
        <v>0</v>
      </c>
      <c r="G33" s="31">
        <v>0</v>
      </c>
      <c r="H33" s="31">
        <v>1</v>
      </c>
      <c r="I33" s="31">
        <v>0</v>
      </c>
      <c r="J33" s="31">
        <v>0</v>
      </c>
      <c r="K33" s="31">
        <v>0</v>
      </c>
      <c r="L33" s="31"/>
      <c r="M33" s="31"/>
      <c r="N33" s="31"/>
      <c r="O33" s="31"/>
      <c r="P33" s="31"/>
      <c r="Q33" s="33"/>
      <c r="R33" s="34">
        <f>SUM(C33:Q33)</f>
        <v>1</v>
      </c>
    </row>
    <row r="34" spans="1:18" ht="27.75" customHeight="1">
      <c r="A34" s="91" t="s">
        <v>23</v>
      </c>
      <c r="B34" s="92"/>
      <c r="C34" s="30">
        <v>1</v>
      </c>
      <c r="D34" s="31">
        <v>1</v>
      </c>
      <c r="E34" s="32">
        <v>0</v>
      </c>
      <c r="F34" s="31">
        <v>0</v>
      </c>
      <c r="G34" s="31">
        <v>1</v>
      </c>
      <c r="H34" s="31">
        <v>2</v>
      </c>
      <c r="I34" s="31">
        <v>0</v>
      </c>
      <c r="J34" s="31">
        <v>0</v>
      </c>
      <c r="K34" s="31" t="s">
        <v>45</v>
      </c>
      <c r="L34" s="31"/>
      <c r="M34" s="31"/>
      <c r="N34" s="31"/>
      <c r="O34" s="31"/>
      <c r="P34" s="31"/>
      <c r="Q34" s="33"/>
      <c r="R34" s="180">
        <f>SUM(C34:Q34)</f>
        <v>5</v>
      </c>
    </row>
    <row r="35" spans="1:18" ht="21" customHeight="1">
      <c r="A35" s="78" t="s">
        <v>2</v>
      </c>
      <c r="B35" s="79"/>
      <c r="C35" s="88" t="s">
        <v>164</v>
      </c>
      <c r="D35" s="71"/>
      <c r="E35" s="71"/>
      <c r="F35" s="71"/>
      <c r="G35" s="71"/>
      <c r="H35" s="71"/>
      <c r="I35" s="70" t="s">
        <v>165</v>
      </c>
      <c r="J35" s="71"/>
      <c r="K35" s="112" t="s">
        <v>166</v>
      </c>
      <c r="L35" s="113"/>
      <c r="M35" s="114" t="s">
        <v>167</v>
      </c>
      <c r="N35" s="115"/>
      <c r="O35" s="72" t="s">
        <v>168</v>
      </c>
      <c r="P35" s="116"/>
      <c r="Q35" s="116"/>
      <c r="R35" s="116"/>
    </row>
    <row r="36" spans="1:18" ht="16.5" customHeight="1">
      <c r="A36" s="80" t="str">
        <f>A33</f>
        <v>明石高専</v>
      </c>
      <c r="B36" s="81"/>
      <c r="C36" s="35" t="s">
        <v>14</v>
      </c>
      <c r="D36" s="117" t="s">
        <v>157</v>
      </c>
      <c r="E36" s="118"/>
      <c r="F36" s="36">
        <v>4</v>
      </c>
      <c r="G36" s="69"/>
      <c r="H36" s="74"/>
      <c r="I36" s="73" t="s">
        <v>158</v>
      </c>
      <c r="J36" s="75"/>
      <c r="K36" s="75"/>
      <c r="L36" s="62"/>
      <c r="M36" s="73"/>
      <c r="N36" s="74"/>
      <c r="O36" s="69"/>
      <c r="P36" s="62"/>
      <c r="Q36" s="73"/>
      <c r="R36" s="75"/>
    </row>
    <row r="37" spans="1:18" ht="16.5" customHeight="1">
      <c r="A37" s="80"/>
      <c r="B37" s="81"/>
      <c r="C37" s="37">
        <v>2</v>
      </c>
      <c r="D37" s="59" t="s">
        <v>159</v>
      </c>
      <c r="E37" s="60"/>
      <c r="F37" s="38">
        <v>5</v>
      </c>
      <c r="G37" s="59"/>
      <c r="H37" s="77"/>
      <c r="I37" s="76"/>
      <c r="J37" s="63"/>
      <c r="K37" s="63"/>
      <c r="L37" s="60"/>
      <c r="M37" s="76"/>
      <c r="N37" s="77"/>
      <c r="O37" s="59"/>
      <c r="P37" s="60"/>
      <c r="Q37" s="76"/>
      <c r="R37" s="63"/>
    </row>
    <row r="38" spans="1:18" ht="16.5" customHeight="1">
      <c r="A38" s="65"/>
      <c r="B38" s="66"/>
      <c r="C38" s="39">
        <v>3</v>
      </c>
      <c r="D38" s="67"/>
      <c r="E38" s="68"/>
      <c r="F38" s="40">
        <v>6</v>
      </c>
      <c r="G38" s="67"/>
      <c r="H38" s="61"/>
      <c r="I38" s="64"/>
      <c r="J38" s="58"/>
      <c r="K38" s="58"/>
      <c r="L38" s="68"/>
      <c r="M38" s="64"/>
      <c r="N38" s="61"/>
      <c r="O38" s="67"/>
      <c r="P38" s="68"/>
      <c r="Q38" s="64"/>
      <c r="R38" s="58"/>
    </row>
    <row r="39" spans="1:18" ht="16.5" customHeight="1">
      <c r="A39" s="86" t="str">
        <f>A34</f>
        <v>相生産業</v>
      </c>
      <c r="B39" s="87"/>
      <c r="C39" s="35" t="s">
        <v>14</v>
      </c>
      <c r="D39" s="69" t="s">
        <v>160</v>
      </c>
      <c r="E39" s="62"/>
      <c r="F39" s="36">
        <v>4</v>
      </c>
      <c r="G39" s="69"/>
      <c r="H39" s="74"/>
      <c r="I39" s="73" t="s">
        <v>161</v>
      </c>
      <c r="J39" s="75"/>
      <c r="K39" s="75"/>
      <c r="L39" s="62"/>
      <c r="M39" s="73"/>
      <c r="N39" s="74"/>
      <c r="O39" s="69" t="s">
        <v>161</v>
      </c>
      <c r="P39" s="62"/>
      <c r="Q39" s="73"/>
      <c r="R39" s="75"/>
    </row>
    <row r="40" spans="1:18" ht="16.5" customHeight="1">
      <c r="A40" s="80"/>
      <c r="B40" s="81"/>
      <c r="C40" s="37">
        <v>2</v>
      </c>
      <c r="D40" s="59"/>
      <c r="E40" s="60"/>
      <c r="F40" s="38">
        <v>5</v>
      </c>
      <c r="G40" s="59"/>
      <c r="H40" s="77"/>
      <c r="I40" s="76"/>
      <c r="J40" s="63"/>
      <c r="K40" s="63"/>
      <c r="L40" s="60"/>
      <c r="M40" s="76"/>
      <c r="N40" s="77"/>
      <c r="O40" s="59" t="s">
        <v>52</v>
      </c>
      <c r="P40" s="60"/>
      <c r="Q40" s="76"/>
      <c r="R40" s="63"/>
    </row>
    <row r="41" spans="1:18" ht="16.5" customHeight="1">
      <c r="A41" s="65"/>
      <c r="B41" s="66"/>
      <c r="C41" s="39">
        <v>3</v>
      </c>
      <c r="D41" s="67"/>
      <c r="E41" s="68"/>
      <c r="F41" s="40">
        <v>6</v>
      </c>
      <c r="G41" s="67"/>
      <c r="H41" s="61"/>
      <c r="I41" s="64"/>
      <c r="J41" s="58"/>
      <c r="K41" s="58"/>
      <c r="L41" s="68"/>
      <c r="M41" s="64"/>
      <c r="N41" s="61"/>
      <c r="O41" s="67"/>
      <c r="P41" s="68"/>
      <c r="Q41" s="64"/>
      <c r="R41" s="58"/>
    </row>
    <row r="42" spans="11:18" ht="8.25" customHeight="1">
      <c r="K42" s="41"/>
      <c r="L42" s="41"/>
      <c r="M42" s="41"/>
      <c r="N42" s="41"/>
      <c r="O42" s="41"/>
      <c r="P42" s="41"/>
      <c r="Q42" s="41"/>
      <c r="R42" s="41"/>
    </row>
  </sheetData>
  <sheetProtection/>
  <mergeCells count="184">
    <mergeCell ref="I24:J24"/>
    <mergeCell ref="K24:L24"/>
    <mergeCell ref="M24:N24"/>
    <mergeCell ref="M23:N23"/>
    <mergeCell ref="O23:P23"/>
    <mergeCell ref="Q23:R23"/>
    <mergeCell ref="O24:P24"/>
    <mergeCell ref="Q24:R24"/>
    <mergeCell ref="A9:B9"/>
    <mergeCell ref="A10:B12"/>
    <mergeCell ref="A23:B25"/>
    <mergeCell ref="D23:E23"/>
    <mergeCell ref="D24:E24"/>
    <mergeCell ref="D25:E25"/>
    <mergeCell ref="D15:E15"/>
    <mergeCell ref="D13:E13"/>
    <mergeCell ref="A6:B6"/>
    <mergeCell ref="A7:B7"/>
    <mergeCell ref="A8:B8"/>
    <mergeCell ref="O9:R9"/>
    <mergeCell ref="M10:N10"/>
    <mergeCell ref="Q10:R10"/>
    <mergeCell ref="M11:N11"/>
    <mergeCell ref="M12:N12"/>
    <mergeCell ref="O11:P11"/>
    <mergeCell ref="O12:P12"/>
    <mergeCell ref="Q11:R11"/>
    <mergeCell ref="Q12:R12"/>
    <mergeCell ref="O10:P10"/>
    <mergeCell ref="Q13:R13"/>
    <mergeCell ref="Q14:R14"/>
    <mergeCell ref="Q15:R15"/>
    <mergeCell ref="K14:L14"/>
    <mergeCell ref="M14:N14"/>
    <mergeCell ref="M15:N15"/>
    <mergeCell ref="O14:P14"/>
    <mergeCell ref="O15:P15"/>
    <mergeCell ref="M13:N13"/>
    <mergeCell ref="O13:P13"/>
    <mergeCell ref="K4:L4"/>
    <mergeCell ref="K15:L15"/>
    <mergeCell ref="K3:L3"/>
    <mergeCell ref="C9:H9"/>
    <mergeCell ref="I9:J9"/>
    <mergeCell ref="K12:L12"/>
    <mergeCell ref="K13:L13"/>
    <mergeCell ref="I4:J4"/>
    <mergeCell ref="Q4:R4"/>
    <mergeCell ref="O4:P4"/>
    <mergeCell ref="M4:N4"/>
    <mergeCell ref="A32:B32"/>
    <mergeCell ref="A33:B33"/>
    <mergeCell ref="A22:B22"/>
    <mergeCell ref="C22:H22"/>
    <mergeCell ref="G25:H25"/>
    <mergeCell ref="E30:F30"/>
    <mergeCell ref="G30:H30"/>
    <mergeCell ref="D26:E26"/>
    <mergeCell ref="G26:H26"/>
    <mergeCell ref="G24:H24"/>
    <mergeCell ref="K22:L22"/>
    <mergeCell ref="A13:B15"/>
    <mergeCell ref="G23:H23"/>
    <mergeCell ref="A19:B19"/>
    <mergeCell ref="A20:B20"/>
    <mergeCell ref="A21:B21"/>
    <mergeCell ref="D14:E14"/>
    <mergeCell ref="K23:L23"/>
    <mergeCell ref="A34:B34"/>
    <mergeCell ref="A35:B35"/>
    <mergeCell ref="C35:H35"/>
    <mergeCell ref="I35:J35"/>
    <mergeCell ref="M22:N22"/>
    <mergeCell ref="O22:R22"/>
    <mergeCell ref="I23:J23"/>
    <mergeCell ref="K17:L17"/>
    <mergeCell ref="M17:N17"/>
    <mergeCell ref="O17:P17"/>
    <mergeCell ref="Q17:R17"/>
    <mergeCell ref="I17:J17"/>
    <mergeCell ref="I22:J22"/>
    <mergeCell ref="G4:H4"/>
    <mergeCell ref="E4:F4"/>
    <mergeCell ref="E17:F17"/>
    <mergeCell ref="G17:H17"/>
    <mergeCell ref="G12:H12"/>
    <mergeCell ref="G13:H13"/>
    <mergeCell ref="G14:H14"/>
    <mergeCell ref="G15:H15"/>
    <mergeCell ref="D12:E12"/>
    <mergeCell ref="I12:J12"/>
    <mergeCell ref="I13:J13"/>
    <mergeCell ref="I14:J14"/>
    <mergeCell ref="I15:J15"/>
    <mergeCell ref="K9:L9"/>
    <mergeCell ref="M9:N9"/>
    <mergeCell ref="D10:E10"/>
    <mergeCell ref="D11:E11"/>
    <mergeCell ref="G10:H10"/>
    <mergeCell ref="G11:H11"/>
    <mergeCell ref="I10:J10"/>
    <mergeCell ref="I11:J11"/>
    <mergeCell ref="K10:L10"/>
    <mergeCell ref="K11:L11"/>
    <mergeCell ref="I26:J26"/>
    <mergeCell ref="I27:J27"/>
    <mergeCell ref="Q25:R25"/>
    <mergeCell ref="K26:L26"/>
    <mergeCell ref="M26:N26"/>
    <mergeCell ref="O26:P26"/>
    <mergeCell ref="Q26:R26"/>
    <mergeCell ref="K25:L25"/>
    <mergeCell ref="M25:N25"/>
    <mergeCell ref="K27:L27"/>
    <mergeCell ref="Q30:R30"/>
    <mergeCell ref="M3:Q3"/>
    <mergeCell ref="M27:N27"/>
    <mergeCell ref="O27:P27"/>
    <mergeCell ref="Q27:R27"/>
    <mergeCell ref="M28:N28"/>
    <mergeCell ref="O28:P28"/>
    <mergeCell ref="Q28:R28"/>
    <mergeCell ref="O25:P25"/>
    <mergeCell ref="I30:J30"/>
    <mergeCell ref="K30:L30"/>
    <mergeCell ref="M30:N30"/>
    <mergeCell ref="O30:P30"/>
    <mergeCell ref="K35:L35"/>
    <mergeCell ref="M35:N35"/>
    <mergeCell ref="O35:R35"/>
    <mergeCell ref="A36:B38"/>
    <mergeCell ref="D36:E36"/>
    <mergeCell ref="G36:H36"/>
    <mergeCell ref="I36:J36"/>
    <mergeCell ref="D37:E37"/>
    <mergeCell ref="G37:H37"/>
    <mergeCell ref="I37:J37"/>
    <mergeCell ref="D38:E38"/>
    <mergeCell ref="G38:H38"/>
    <mergeCell ref="I38:J38"/>
    <mergeCell ref="K36:L36"/>
    <mergeCell ref="M36:N36"/>
    <mergeCell ref="O36:P36"/>
    <mergeCell ref="Q36:R36"/>
    <mergeCell ref="K37:L37"/>
    <mergeCell ref="M37:N37"/>
    <mergeCell ref="O37:P37"/>
    <mergeCell ref="Q37:R37"/>
    <mergeCell ref="K38:L38"/>
    <mergeCell ref="M38:N38"/>
    <mergeCell ref="O38:P38"/>
    <mergeCell ref="Q38:R38"/>
    <mergeCell ref="A39:B41"/>
    <mergeCell ref="D39:E39"/>
    <mergeCell ref="G39:H39"/>
    <mergeCell ref="I39:J39"/>
    <mergeCell ref="D40:E40"/>
    <mergeCell ref="G40:H40"/>
    <mergeCell ref="I40:J40"/>
    <mergeCell ref="D41:E41"/>
    <mergeCell ref="G41:H41"/>
    <mergeCell ref="I41:J41"/>
    <mergeCell ref="K39:L39"/>
    <mergeCell ref="M39:N39"/>
    <mergeCell ref="O39:P39"/>
    <mergeCell ref="Q39:R39"/>
    <mergeCell ref="K40:L40"/>
    <mergeCell ref="M40:N40"/>
    <mergeCell ref="O40:P40"/>
    <mergeCell ref="Q40:R40"/>
    <mergeCell ref="K41:L41"/>
    <mergeCell ref="M41:N41"/>
    <mergeCell ref="O41:P41"/>
    <mergeCell ref="Q41:R41"/>
    <mergeCell ref="K1:L1"/>
    <mergeCell ref="A1:H1"/>
    <mergeCell ref="D28:E28"/>
    <mergeCell ref="G28:H28"/>
    <mergeCell ref="I28:J28"/>
    <mergeCell ref="K28:L28"/>
    <mergeCell ref="D27:E27"/>
    <mergeCell ref="G27:H27"/>
    <mergeCell ref="I25:J25"/>
    <mergeCell ref="A26:B28"/>
  </mergeCells>
  <dataValidations count="2">
    <dataValidation allowBlank="1" showInputMessage="1" showErrorMessage="1" imeMode="halfAlpha" sqref="C33:Q34 I30:J30 M30:N30 I17:J17 M17:N17 C20:Q21 I4:J4 M4:N4 C7:Q8 O1 J1 M1"/>
    <dataValidation type="list" allowBlank="1" showInputMessage="1" showErrorMessage="1" sqref="C30 C17 C4">
      <formula1>"回戦,戦"</formula1>
    </dataValidation>
  </dataValidations>
  <printOptions/>
  <pageMargins left="0.58" right="0.22" top="0.29" bottom="0.21" header="0.27" footer="0.17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indexed="12"/>
    <pageSetUpPr fitToPage="1"/>
  </sheetPr>
  <dimension ref="A1:R28"/>
  <sheetViews>
    <sheetView showGridLines="0" workbookViewId="0" topLeftCell="A1">
      <selection activeCell="A1" sqref="A1:H1"/>
    </sheetView>
  </sheetViews>
  <sheetFormatPr defaultColWidth="9.00390625" defaultRowHeight="13.5"/>
  <cols>
    <col min="1" max="1" width="10.375" style="2" customWidth="1"/>
    <col min="2" max="2" width="6.25390625" style="2" customWidth="1"/>
    <col min="3" max="11" width="4.875" style="2" customWidth="1"/>
    <col min="12" max="12" width="5.00390625" style="2" customWidth="1"/>
    <col min="13" max="17" width="4.875" style="2" customWidth="1"/>
    <col min="18" max="18" width="5.00390625" style="2" customWidth="1"/>
    <col min="19" max="16384" width="9.00390625" style="2" customWidth="1"/>
  </cols>
  <sheetData>
    <row r="1" spans="1:18" ht="30.75" customHeight="1">
      <c r="A1" s="166" t="s">
        <v>119</v>
      </c>
      <c r="B1" s="167"/>
      <c r="C1" s="167"/>
      <c r="D1" s="167"/>
      <c r="E1" s="167"/>
      <c r="F1" s="167"/>
      <c r="G1" s="167"/>
      <c r="H1" s="167"/>
      <c r="I1" s="43" t="s">
        <v>190</v>
      </c>
      <c r="J1" s="44">
        <v>4</v>
      </c>
      <c r="K1" s="165" t="s">
        <v>191</v>
      </c>
      <c r="L1" s="165"/>
      <c r="M1" s="45">
        <v>7</v>
      </c>
      <c r="N1" s="8" t="s">
        <v>0</v>
      </c>
      <c r="O1" s="45">
        <v>14</v>
      </c>
      <c r="P1" s="43" t="s">
        <v>192</v>
      </c>
      <c r="Q1" s="1" t="s">
        <v>174</v>
      </c>
      <c r="R1" s="46" t="s">
        <v>193</v>
      </c>
    </row>
    <row r="2" ht="5.25" customHeight="1"/>
    <row r="3" spans="11:18" ht="18.75" customHeight="1">
      <c r="K3" s="168" t="s">
        <v>194</v>
      </c>
      <c r="L3" s="168"/>
      <c r="M3" s="169" t="s">
        <v>17</v>
      </c>
      <c r="N3" s="169"/>
      <c r="O3" s="169"/>
      <c r="P3" s="169"/>
      <c r="Q3" s="169"/>
      <c r="R3" s="170" t="s">
        <v>18</v>
      </c>
    </row>
    <row r="4" spans="2:18" ht="18.75" customHeight="1">
      <c r="B4" s="21">
        <v>2</v>
      </c>
      <c r="C4" s="22" t="s">
        <v>1</v>
      </c>
      <c r="E4" s="158" t="s">
        <v>13</v>
      </c>
      <c r="F4" s="158"/>
      <c r="G4" s="157" t="s">
        <v>19</v>
      </c>
      <c r="H4" s="157"/>
      <c r="I4" s="146">
        <v>0.475</v>
      </c>
      <c r="J4" s="146"/>
      <c r="K4" s="151" t="s">
        <v>20</v>
      </c>
      <c r="L4" s="151"/>
      <c r="M4" s="146">
        <v>0.5548611111111111</v>
      </c>
      <c r="N4" s="146"/>
      <c r="O4" s="151" t="s">
        <v>21</v>
      </c>
      <c r="P4" s="151"/>
      <c r="Q4" s="150">
        <f>SUM(M4-I4)</f>
        <v>0.07986111111111116</v>
      </c>
      <c r="R4" s="150"/>
    </row>
    <row r="5" spans="8:18" ht="7.5" customHeight="1">
      <c r="H5" s="3"/>
      <c r="I5" s="3"/>
      <c r="J5" s="4"/>
      <c r="K5" s="5"/>
      <c r="L5" s="5"/>
      <c r="M5" s="4"/>
      <c r="N5" s="4"/>
      <c r="O5" s="5"/>
      <c r="P5" s="5"/>
      <c r="Q5" s="4"/>
      <c r="R5" s="4"/>
    </row>
    <row r="6" spans="1:18" ht="21" customHeight="1">
      <c r="A6" s="135" t="s">
        <v>2</v>
      </c>
      <c r="B6" s="136"/>
      <c r="C6" s="47">
        <v>1</v>
      </c>
      <c r="D6" s="48">
        <v>2</v>
      </c>
      <c r="E6" s="12">
        <v>3</v>
      </c>
      <c r="F6" s="48">
        <v>4</v>
      </c>
      <c r="G6" s="48">
        <v>5</v>
      </c>
      <c r="H6" s="48">
        <v>6</v>
      </c>
      <c r="I6" s="48">
        <v>7</v>
      </c>
      <c r="J6" s="48">
        <v>8</v>
      </c>
      <c r="K6" s="48">
        <v>9</v>
      </c>
      <c r="L6" s="48">
        <v>10</v>
      </c>
      <c r="M6" s="48">
        <v>11</v>
      </c>
      <c r="N6" s="48">
        <v>12</v>
      </c>
      <c r="O6" s="48">
        <v>13</v>
      </c>
      <c r="P6" s="48">
        <v>14</v>
      </c>
      <c r="Q6" s="12">
        <v>15</v>
      </c>
      <c r="R6" s="6" t="s">
        <v>3</v>
      </c>
    </row>
    <row r="7" spans="1:18" ht="27.75" customHeight="1">
      <c r="A7" s="148" t="s">
        <v>175</v>
      </c>
      <c r="B7" s="149"/>
      <c r="C7" s="49">
        <v>1</v>
      </c>
      <c r="D7" s="50">
        <v>0</v>
      </c>
      <c r="E7" s="7">
        <v>0</v>
      </c>
      <c r="F7" s="50">
        <v>0</v>
      </c>
      <c r="G7" s="50">
        <v>0</v>
      </c>
      <c r="H7" s="50">
        <v>0</v>
      </c>
      <c r="I7" s="50">
        <v>0</v>
      </c>
      <c r="J7" s="50">
        <v>0</v>
      </c>
      <c r="K7" s="50">
        <v>0</v>
      </c>
      <c r="L7" s="50"/>
      <c r="M7" s="50"/>
      <c r="N7" s="50"/>
      <c r="O7" s="50"/>
      <c r="P7" s="50"/>
      <c r="Q7" s="57"/>
      <c r="R7" s="51">
        <f>SUM(C7:Q7)</f>
        <v>1</v>
      </c>
    </row>
    <row r="8" spans="1:18" ht="27.75" customHeight="1">
      <c r="A8" s="148" t="s">
        <v>176</v>
      </c>
      <c r="B8" s="149"/>
      <c r="C8" s="49">
        <v>0</v>
      </c>
      <c r="D8" s="50">
        <v>0</v>
      </c>
      <c r="E8" s="7">
        <v>0</v>
      </c>
      <c r="F8" s="50">
        <v>0</v>
      </c>
      <c r="G8" s="50">
        <v>0</v>
      </c>
      <c r="H8" s="50">
        <v>0</v>
      </c>
      <c r="I8" s="50">
        <v>1</v>
      </c>
      <c r="J8" s="50">
        <v>4</v>
      </c>
      <c r="K8" s="50" t="s">
        <v>195</v>
      </c>
      <c r="L8" s="50"/>
      <c r="M8" s="50"/>
      <c r="N8" s="50"/>
      <c r="O8" s="50"/>
      <c r="P8" s="50"/>
      <c r="Q8" s="57"/>
      <c r="R8" s="51">
        <f>SUM(C8:Q8)</f>
        <v>5</v>
      </c>
    </row>
    <row r="9" spans="1:18" ht="21" customHeight="1">
      <c r="A9" s="135" t="s">
        <v>2</v>
      </c>
      <c r="B9" s="136"/>
      <c r="C9" s="144" t="s">
        <v>24</v>
      </c>
      <c r="D9" s="142"/>
      <c r="E9" s="142"/>
      <c r="F9" s="142"/>
      <c r="G9" s="142"/>
      <c r="H9" s="145"/>
      <c r="I9" s="141" t="s">
        <v>25</v>
      </c>
      <c r="J9" s="143"/>
      <c r="K9" s="159" t="s">
        <v>5</v>
      </c>
      <c r="L9" s="160"/>
      <c r="M9" s="161" t="s">
        <v>6</v>
      </c>
      <c r="N9" s="160"/>
      <c r="O9" s="141" t="s">
        <v>7</v>
      </c>
      <c r="P9" s="142"/>
      <c r="Q9" s="142"/>
      <c r="R9" s="143"/>
    </row>
    <row r="10" spans="1:18" ht="16.5" customHeight="1">
      <c r="A10" s="137" t="str">
        <f>A7</f>
        <v>明石南</v>
      </c>
      <c r="B10" s="138"/>
      <c r="C10" s="52" t="s">
        <v>14</v>
      </c>
      <c r="D10" s="122" t="s">
        <v>177</v>
      </c>
      <c r="E10" s="123"/>
      <c r="F10" s="9">
        <v>4</v>
      </c>
      <c r="G10" s="122"/>
      <c r="H10" s="121"/>
      <c r="I10" s="120" t="s">
        <v>58</v>
      </c>
      <c r="J10" s="124"/>
      <c r="K10" s="124"/>
      <c r="L10" s="123"/>
      <c r="M10" s="120"/>
      <c r="N10" s="121"/>
      <c r="O10" s="122"/>
      <c r="P10" s="123"/>
      <c r="Q10" s="120"/>
      <c r="R10" s="124"/>
    </row>
    <row r="11" spans="1:18" ht="16.5" customHeight="1">
      <c r="A11" s="137"/>
      <c r="B11" s="138"/>
      <c r="C11" s="53">
        <v>2</v>
      </c>
      <c r="D11" s="127" t="s">
        <v>178</v>
      </c>
      <c r="E11" s="128"/>
      <c r="F11" s="10">
        <v>5</v>
      </c>
      <c r="G11" s="127"/>
      <c r="H11" s="126"/>
      <c r="I11" s="125"/>
      <c r="J11" s="129"/>
      <c r="K11" s="129"/>
      <c r="L11" s="128"/>
      <c r="M11" s="125"/>
      <c r="N11" s="126"/>
      <c r="O11" s="127"/>
      <c r="P11" s="128"/>
      <c r="Q11" s="125"/>
      <c r="R11" s="129"/>
    </row>
    <row r="12" spans="1:18" ht="16.5" customHeight="1">
      <c r="A12" s="139"/>
      <c r="B12" s="140"/>
      <c r="C12" s="54">
        <v>3</v>
      </c>
      <c r="D12" s="132" t="s">
        <v>179</v>
      </c>
      <c r="E12" s="133"/>
      <c r="F12" s="11">
        <v>6</v>
      </c>
      <c r="G12" s="132"/>
      <c r="H12" s="131"/>
      <c r="I12" s="130"/>
      <c r="J12" s="134"/>
      <c r="K12" s="134"/>
      <c r="L12" s="133"/>
      <c r="M12" s="130"/>
      <c r="N12" s="131"/>
      <c r="O12" s="132"/>
      <c r="P12" s="133"/>
      <c r="Q12" s="130"/>
      <c r="R12" s="134"/>
    </row>
    <row r="13" spans="1:18" ht="16.5" customHeight="1">
      <c r="A13" s="153" t="str">
        <f>A8</f>
        <v>加古川南</v>
      </c>
      <c r="B13" s="154"/>
      <c r="C13" s="52" t="s">
        <v>14</v>
      </c>
      <c r="D13" s="122" t="s">
        <v>180</v>
      </c>
      <c r="E13" s="123"/>
      <c r="F13" s="9">
        <v>4</v>
      </c>
      <c r="G13" s="122"/>
      <c r="H13" s="121"/>
      <c r="I13" s="120" t="s">
        <v>181</v>
      </c>
      <c r="J13" s="124"/>
      <c r="K13" s="124"/>
      <c r="L13" s="123"/>
      <c r="M13" s="120"/>
      <c r="N13" s="121"/>
      <c r="O13" s="122" t="s">
        <v>182</v>
      </c>
      <c r="P13" s="123"/>
      <c r="Q13" s="120"/>
      <c r="R13" s="124"/>
    </row>
    <row r="14" spans="1:18" ht="16.5" customHeight="1">
      <c r="A14" s="137"/>
      <c r="B14" s="138"/>
      <c r="C14" s="53">
        <v>2</v>
      </c>
      <c r="D14" s="127"/>
      <c r="E14" s="128"/>
      <c r="F14" s="10">
        <v>5</v>
      </c>
      <c r="G14" s="127"/>
      <c r="H14" s="126"/>
      <c r="I14" s="125"/>
      <c r="J14" s="129"/>
      <c r="K14" s="129"/>
      <c r="L14" s="128"/>
      <c r="M14" s="125"/>
      <c r="N14" s="126"/>
      <c r="O14" s="127"/>
      <c r="P14" s="128"/>
      <c r="Q14" s="125"/>
      <c r="R14" s="129"/>
    </row>
    <row r="15" spans="1:18" ht="16.5" customHeight="1">
      <c r="A15" s="139"/>
      <c r="B15" s="140"/>
      <c r="C15" s="54">
        <v>3</v>
      </c>
      <c r="D15" s="132"/>
      <c r="E15" s="133"/>
      <c r="F15" s="11">
        <v>6</v>
      </c>
      <c r="G15" s="132"/>
      <c r="H15" s="131"/>
      <c r="I15" s="130"/>
      <c r="J15" s="134"/>
      <c r="K15" s="134"/>
      <c r="L15" s="133"/>
      <c r="M15" s="130"/>
      <c r="N15" s="131"/>
      <c r="O15" s="132"/>
      <c r="P15" s="133"/>
      <c r="Q15" s="130"/>
      <c r="R15" s="134"/>
    </row>
    <row r="16" spans="9:18" ht="11.25" customHeight="1">
      <c r="I16" s="55"/>
      <c r="J16" s="56"/>
      <c r="K16" s="55"/>
      <c r="L16" s="55"/>
      <c r="M16" s="55"/>
      <c r="N16" s="55"/>
      <c r="O16" s="55"/>
      <c r="P16" s="55"/>
      <c r="Q16" s="55"/>
      <c r="R16" s="55"/>
    </row>
    <row r="17" spans="2:18" ht="18.75" customHeight="1">
      <c r="B17" s="21">
        <v>2</v>
      </c>
      <c r="C17" s="22" t="s">
        <v>1</v>
      </c>
      <c r="E17" s="158" t="s">
        <v>196</v>
      </c>
      <c r="F17" s="158"/>
      <c r="G17" s="157" t="s">
        <v>197</v>
      </c>
      <c r="H17" s="157"/>
      <c r="I17" s="146">
        <v>0.5861111111111111</v>
      </c>
      <c r="J17" s="146"/>
      <c r="K17" s="151" t="s">
        <v>198</v>
      </c>
      <c r="L17" s="151"/>
      <c r="M17" s="146">
        <v>0.6701388888888888</v>
      </c>
      <c r="N17" s="146"/>
      <c r="O17" s="151" t="s">
        <v>199</v>
      </c>
      <c r="P17" s="151"/>
      <c r="Q17" s="150">
        <f>SUM(M17-I17)</f>
        <v>0.0840277777777777</v>
      </c>
      <c r="R17" s="150"/>
    </row>
    <row r="18" spans="8:18" ht="7.5" customHeight="1">
      <c r="H18" s="3"/>
      <c r="I18" s="3"/>
      <c r="J18" s="4"/>
      <c r="K18" s="5"/>
      <c r="L18" s="5"/>
      <c r="M18" s="4"/>
      <c r="N18" s="4"/>
      <c r="O18" s="5"/>
      <c r="P18" s="5"/>
      <c r="Q18" s="4"/>
      <c r="R18" s="4"/>
    </row>
    <row r="19" spans="1:18" ht="21" customHeight="1">
      <c r="A19" s="135" t="s">
        <v>2</v>
      </c>
      <c r="B19" s="136"/>
      <c r="C19" s="47">
        <v>1</v>
      </c>
      <c r="D19" s="48">
        <v>2</v>
      </c>
      <c r="E19" s="12">
        <v>3</v>
      </c>
      <c r="F19" s="48">
        <v>4</v>
      </c>
      <c r="G19" s="48">
        <v>5</v>
      </c>
      <c r="H19" s="48">
        <v>6</v>
      </c>
      <c r="I19" s="48">
        <v>7</v>
      </c>
      <c r="J19" s="48">
        <v>8</v>
      </c>
      <c r="K19" s="48">
        <v>9</v>
      </c>
      <c r="L19" s="48">
        <v>10</v>
      </c>
      <c r="M19" s="48">
        <v>11</v>
      </c>
      <c r="N19" s="48">
        <v>12</v>
      </c>
      <c r="O19" s="48">
        <v>13</v>
      </c>
      <c r="P19" s="48">
        <v>14</v>
      </c>
      <c r="Q19" s="12">
        <v>15</v>
      </c>
      <c r="R19" s="6" t="s">
        <v>3</v>
      </c>
    </row>
    <row r="20" spans="1:18" ht="27.75" customHeight="1">
      <c r="A20" s="148" t="s">
        <v>84</v>
      </c>
      <c r="B20" s="149"/>
      <c r="C20" s="49">
        <v>0</v>
      </c>
      <c r="D20" s="50">
        <v>0</v>
      </c>
      <c r="E20" s="7">
        <v>0</v>
      </c>
      <c r="F20" s="50">
        <v>1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50"/>
      <c r="M20" s="50"/>
      <c r="N20" s="50"/>
      <c r="O20" s="50"/>
      <c r="P20" s="50"/>
      <c r="Q20" s="57"/>
      <c r="R20" s="51">
        <f>SUM(C20:Q20)</f>
        <v>1</v>
      </c>
    </row>
    <row r="21" spans="1:18" ht="27.75" customHeight="1">
      <c r="A21" s="148" t="s">
        <v>85</v>
      </c>
      <c r="B21" s="149"/>
      <c r="C21" s="49">
        <v>0</v>
      </c>
      <c r="D21" s="50">
        <v>0</v>
      </c>
      <c r="E21" s="7">
        <v>0</v>
      </c>
      <c r="F21" s="50">
        <v>1</v>
      </c>
      <c r="G21" s="50">
        <v>0</v>
      </c>
      <c r="H21" s="50">
        <v>0</v>
      </c>
      <c r="I21" s="50">
        <v>0</v>
      </c>
      <c r="J21" s="50">
        <v>6</v>
      </c>
      <c r="K21" s="50" t="s">
        <v>200</v>
      </c>
      <c r="L21" s="50"/>
      <c r="M21" s="50"/>
      <c r="N21" s="50"/>
      <c r="O21" s="50"/>
      <c r="P21" s="50"/>
      <c r="Q21" s="57"/>
      <c r="R21" s="51">
        <f>SUM(C21:Q21)</f>
        <v>7</v>
      </c>
    </row>
    <row r="22" spans="1:18" ht="21" customHeight="1">
      <c r="A22" s="135" t="s">
        <v>2</v>
      </c>
      <c r="B22" s="152"/>
      <c r="C22" s="144" t="s">
        <v>24</v>
      </c>
      <c r="D22" s="142"/>
      <c r="E22" s="142"/>
      <c r="F22" s="142"/>
      <c r="G22" s="142"/>
      <c r="H22" s="145"/>
      <c r="I22" s="141" t="s">
        <v>25</v>
      </c>
      <c r="J22" s="142"/>
      <c r="K22" s="155" t="s">
        <v>5</v>
      </c>
      <c r="L22" s="156"/>
      <c r="M22" s="162" t="s">
        <v>6</v>
      </c>
      <c r="N22" s="163"/>
      <c r="O22" s="143" t="s">
        <v>7</v>
      </c>
      <c r="P22" s="164"/>
      <c r="Q22" s="164"/>
      <c r="R22" s="164"/>
    </row>
    <row r="23" spans="1:18" ht="16.5" customHeight="1">
      <c r="A23" s="137" t="str">
        <f>A20</f>
        <v>柳学園</v>
      </c>
      <c r="B23" s="138"/>
      <c r="C23" s="52" t="s">
        <v>14</v>
      </c>
      <c r="D23" s="122" t="s">
        <v>183</v>
      </c>
      <c r="E23" s="123"/>
      <c r="F23" s="9">
        <v>4</v>
      </c>
      <c r="G23" s="122"/>
      <c r="H23" s="121"/>
      <c r="I23" s="120" t="s">
        <v>184</v>
      </c>
      <c r="J23" s="124"/>
      <c r="K23" s="124"/>
      <c r="L23" s="123"/>
      <c r="M23" s="120" t="s">
        <v>185</v>
      </c>
      <c r="N23" s="121"/>
      <c r="O23" s="122"/>
      <c r="P23" s="123"/>
      <c r="Q23" s="120"/>
      <c r="R23" s="124"/>
    </row>
    <row r="24" spans="1:18" ht="16.5" customHeight="1">
      <c r="A24" s="137"/>
      <c r="B24" s="138"/>
      <c r="C24" s="53">
        <v>2</v>
      </c>
      <c r="D24" s="127" t="s">
        <v>186</v>
      </c>
      <c r="E24" s="128"/>
      <c r="F24" s="10">
        <v>5</v>
      </c>
      <c r="G24" s="127"/>
      <c r="H24" s="126"/>
      <c r="I24" s="125"/>
      <c r="J24" s="129"/>
      <c r="K24" s="129"/>
      <c r="L24" s="128"/>
      <c r="M24" s="125" t="s">
        <v>75</v>
      </c>
      <c r="N24" s="126"/>
      <c r="O24" s="127"/>
      <c r="P24" s="128"/>
      <c r="Q24" s="125"/>
      <c r="R24" s="129"/>
    </row>
    <row r="25" spans="1:18" ht="16.5" customHeight="1">
      <c r="A25" s="139"/>
      <c r="B25" s="140"/>
      <c r="C25" s="54">
        <v>3</v>
      </c>
      <c r="D25" s="132" t="s">
        <v>187</v>
      </c>
      <c r="E25" s="133"/>
      <c r="F25" s="11">
        <v>6</v>
      </c>
      <c r="G25" s="132"/>
      <c r="H25" s="131"/>
      <c r="I25" s="130"/>
      <c r="J25" s="134"/>
      <c r="K25" s="134"/>
      <c r="L25" s="133"/>
      <c r="M25" s="130"/>
      <c r="N25" s="131"/>
      <c r="O25" s="132"/>
      <c r="P25" s="133"/>
      <c r="Q25" s="130"/>
      <c r="R25" s="134"/>
    </row>
    <row r="26" spans="1:18" ht="16.5" customHeight="1">
      <c r="A26" s="153" t="str">
        <f>A21</f>
        <v>神戸弘陵</v>
      </c>
      <c r="B26" s="154"/>
      <c r="C26" s="52" t="s">
        <v>14</v>
      </c>
      <c r="D26" s="122" t="s">
        <v>80</v>
      </c>
      <c r="E26" s="123"/>
      <c r="F26" s="9">
        <v>4</v>
      </c>
      <c r="G26" s="122"/>
      <c r="H26" s="121"/>
      <c r="I26" s="120" t="s">
        <v>52</v>
      </c>
      <c r="J26" s="124"/>
      <c r="K26" s="124"/>
      <c r="L26" s="123"/>
      <c r="M26" s="120" t="s">
        <v>188</v>
      </c>
      <c r="N26" s="121"/>
      <c r="O26" s="122" t="s">
        <v>80</v>
      </c>
      <c r="P26" s="123"/>
      <c r="Q26" s="120"/>
      <c r="R26" s="124"/>
    </row>
    <row r="27" spans="1:18" ht="16.5" customHeight="1">
      <c r="A27" s="137"/>
      <c r="B27" s="138"/>
      <c r="C27" s="53">
        <v>2</v>
      </c>
      <c r="D27" s="127"/>
      <c r="E27" s="128"/>
      <c r="F27" s="10">
        <v>5</v>
      </c>
      <c r="G27" s="127"/>
      <c r="H27" s="126"/>
      <c r="I27" s="125"/>
      <c r="J27" s="129"/>
      <c r="K27" s="129"/>
      <c r="L27" s="128"/>
      <c r="M27" s="125"/>
      <c r="N27" s="126"/>
      <c r="O27" s="127" t="s">
        <v>189</v>
      </c>
      <c r="P27" s="128"/>
      <c r="Q27" s="125"/>
      <c r="R27" s="129"/>
    </row>
    <row r="28" spans="1:18" ht="16.5" customHeight="1">
      <c r="A28" s="139"/>
      <c r="B28" s="140"/>
      <c r="C28" s="54">
        <v>3</v>
      </c>
      <c r="D28" s="132"/>
      <c r="E28" s="133"/>
      <c r="F28" s="11">
        <v>6</v>
      </c>
      <c r="G28" s="132"/>
      <c r="H28" s="131"/>
      <c r="I28" s="130"/>
      <c r="J28" s="134"/>
      <c r="K28" s="134"/>
      <c r="L28" s="133"/>
      <c r="M28" s="130"/>
      <c r="N28" s="131"/>
      <c r="O28" s="132" t="s">
        <v>73</v>
      </c>
      <c r="P28" s="133"/>
      <c r="Q28" s="130"/>
      <c r="R28" s="134"/>
    </row>
  </sheetData>
  <sheetProtection/>
  <mergeCells count="124">
    <mergeCell ref="I24:J24"/>
    <mergeCell ref="K24:L24"/>
    <mergeCell ref="M24:N24"/>
    <mergeCell ref="G25:H25"/>
    <mergeCell ref="D26:E26"/>
    <mergeCell ref="M23:N23"/>
    <mergeCell ref="O23:P23"/>
    <mergeCell ref="Q23:R23"/>
    <mergeCell ref="O24:P24"/>
    <mergeCell ref="Q24:R24"/>
    <mergeCell ref="A9:B9"/>
    <mergeCell ref="A10:B12"/>
    <mergeCell ref="A23:B25"/>
    <mergeCell ref="D23:E23"/>
    <mergeCell ref="D24:E24"/>
    <mergeCell ref="D25:E25"/>
    <mergeCell ref="D15:E15"/>
    <mergeCell ref="D13:E13"/>
    <mergeCell ref="A22:B22"/>
    <mergeCell ref="C22:H22"/>
    <mergeCell ref="A6:B6"/>
    <mergeCell ref="A7:B7"/>
    <mergeCell ref="A8:B8"/>
    <mergeCell ref="O9:R9"/>
    <mergeCell ref="M10:N10"/>
    <mergeCell ref="Q10:R10"/>
    <mergeCell ref="M11:N11"/>
    <mergeCell ref="M12:N12"/>
    <mergeCell ref="O11:P11"/>
    <mergeCell ref="O12:P12"/>
    <mergeCell ref="Q11:R11"/>
    <mergeCell ref="Q12:R12"/>
    <mergeCell ref="O10:P10"/>
    <mergeCell ref="Q13:R13"/>
    <mergeCell ref="Q14:R14"/>
    <mergeCell ref="Q15:R15"/>
    <mergeCell ref="K14:L14"/>
    <mergeCell ref="M14:N14"/>
    <mergeCell ref="M15:N15"/>
    <mergeCell ref="O14:P14"/>
    <mergeCell ref="O15:P15"/>
    <mergeCell ref="M13:N13"/>
    <mergeCell ref="O13:P13"/>
    <mergeCell ref="K4:L4"/>
    <mergeCell ref="K15:L15"/>
    <mergeCell ref="K3:L3"/>
    <mergeCell ref="C9:H9"/>
    <mergeCell ref="I9:J9"/>
    <mergeCell ref="K12:L12"/>
    <mergeCell ref="K13:L13"/>
    <mergeCell ref="I4:J4"/>
    <mergeCell ref="Q4:R4"/>
    <mergeCell ref="O4:P4"/>
    <mergeCell ref="M4:N4"/>
    <mergeCell ref="G24:H24"/>
    <mergeCell ref="K22:L22"/>
    <mergeCell ref="A13:B15"/>
    <mergeCell ref="G23:H23"/>
    <mergeCell ref="A19:B19"/>
    <mergeCell ref="A20:B20"/>
    <mergeCell ref="A21:B21"/>
    <mergeCell ref="K23:L23"/>
    <mergeCell ref="I26:J26"/>
    <mergeCell ref="I27:J27"/>
    <mergeCell ref="K27:L27"/>
    <mergeCell ref="G26:H26"/>
    <mergeCell ref="M22:N22"/>
    <mergeCell ref="O22:R22"/>
    <mergeCell ref="I23:J23"/>
    <mergeCell ref="K17:L17"/>
    <mergeCell ref="M17:N17"/>
    <mergeCell ref="O17:P17"/>
    <mergeCell ref="Q17:R17"/>
    <mergeCell ref="I17:J17"/>
    <mergeCell ref="I22:J22"/>
    <mergeCell ref="G4:H4"/>
    <mergeCell ref="E4:F4"/>
    <mergeCell ref="E17:F17"/>
    <mergeCell ref="G17:H17"/>
    <mergeCell ref="G12:H12"/>
    <mergeCell ref="G13:H13"/>
    <mergeCell ref="G14:H14"/>
    <mergeCell ref="G15:H15"/>
    <mergeCell ref="D12:E12"/>
    <mergeCell ref="D14:E14"/>
    <mergeCell ref="I12:J12"/>
    <mergeCell ref="I13:J13"/>
    <mergeCell ref="I14:J14"/>
    <mergeCell ref="I15:J15"/>
    <mergeCell ref="K9:L9"/>
    <mergeCell ref="M9:N9"/>
    <mergeCell ref="D10:E10"/>
    <mergeCell ref="D11:E11"/>
    <mergeCell ref="G10:H10"/>
    <mergeCell ref="G11:H11"/>
    <mergeCell ref="I10:J10"/>
    <mergeCell ref="I11:J11"/>
    <mergeCell ref="K10:L10"/>
    <mergeCell ref="K11:L11"/>
    <mergeCell ref="Q25:R25"/>
    <mergeCell ref="K26:L26"/>
    <mergeCell ref="M26:N26"/>
    <mergeCell ref="O26:P26"/>
    <mergeCell ref="Q26:R26"/>
    <mergeCell ref="K25:L25"/>
    <mergeCell ref="M25:N25"/>
    <mergeCell ref="M3:Q3"/>
    <mergeCell ref="M27:N27"/>
    <mergeCell ref="O27:P27"/>
    <mergeCell ref="Q27:R27"/>
    <mergeCell ref="M28:N28"/>
    <mergeCell ref="O28:P28"/>
    <mergeCell ref="Q28:R28"/>
    <mergeCell ref="O25:P25"/>
    <mergeCell ref="K1:L1"/>
    <mergeCell ref="A1:H1"/>
    <mergeCell ref="D28:E28"/>
    <mergeCell ref="G28:H28"/>
    <mergeCell ref="I28:J28"/>
    <mergeCell ref="K28:L28"/>
    <mergeCell ref="D27:E27"/>
    <mergeCell ref="G27:H27"/>
    <mergeCell ref="I25:J25"/>
    <mergeCell ref="A26:B28"/>
  </mergeCells>
  <dataValidations count="5">
    <dataValidation type="list" allowBlank="1" showInputMessage="1" showErrorMessage="1" sqref="C4 C17">
      <formula1>"回戦,戦"</formula1>
    </dataValidation>
    <dataValidation allowBlank="1" showInputMessage="1" showErrorMessage="1" imeMode="halfAlpha" sqref="I17:J17 M1 C7:Q8 M4:N4 I4:J4 C20:Q21 M17:N17"/>
    <dataValidation type="list" allowBlank="1" showInputMessage="1" showErrorMessage="1" imeMode="halfAlpha" sqref="J1">
      <formula1>"1,2,3,4,5,6,7,8,9,10,11,12,13,14,15,16,17,18,19,20"</formula1>
    </dataValidation>
    <dataValidation type="list" allowBlank="1" showInputMessage="1" showErrorMessage="1" imeMode="halfAlpha" sqref="O1">
      <formula1>"1,2,3,4,5,6,7,8,9,10,11,12,13,14,15,16,17,18,19,20,21,22,23,24,25,26,27,28,29,30,31"</formula1>
    </dataValidation>
    <dataValidation type="list" allowBlank="1" showInputMessage="1" showErrorMessage="1" sqref="Q1">
      <formula1>"日,月,火,水,木,金,土"</formula1>
    </dataValidation>
  </dataValidations>
  <printOptions horizontalCentered="1"/>
  <pageMargins left="0.1968503937007874" right="0.2362204724409449" top="0.2755905511811024" bottom="0.1968503937007874" header="0.2755905511811024" footer="0.15748031496062992"/>
  <pageSetup fitToHeight="1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indexed="12"/>
  </sheetPr>
  <dimension ref="A1:R29"/>
  <sheetViews>
    <sheetView workbookViewId="0" topLeftCell="A1">
      <selection activeCell="A1" sqref="A1:H1"/>
    </sheetView>
  </sheetViews>
  <sheetFormatPr defaultColWidth="9.00390625" defaultRowHeight="13.5"/>
  <cols>
    <col min="1" max="1" width="10.375" style="19" customWidth="1"/>
    <col min="2" max="2" width="6.25390625" style="19" customWidth="1"/>
    <col min="3" max="11" width="4.875" style="19" customWidth="1"/>
    <col min="12" max="12" width="5.00390625" style="19" customWidth="1"/>
    <col min="13" max="17" width="4.875" style="19" customWidth="1"/>
    <col min="18" max="18" width="5.00390625" style="19" customWidth="1"/>
    <col min="19" max="16384" width="9.00390625" style="19" customWidth="1"/>
  </cols>
  <sheetData>
    <row r="1" spans="1:18" ht="30.75" customHeight="1">
      <c r="A1" s="100" t="s">
        <v>162</v>
      </c>
      <c r="B1" s="101"/>
      <c r="C1" s="101"/>
      <c r="D1" s="101"/>
      <c r="E1" s="101"/>
      <c r="F1" s="101"/>
      <c r="G1" s="101"/>
      <c r="H1" s="101"/>
      <c r="I1" s="13" t="s">
        <v>15</v>
      </c>
      <c r="J1" s="14">
        <v>5</v>
      </c>
      <c r="K1" s="178" t="s">
        <v>163</v>
      </c>
      <c r="L1" s="178"/>
      <c r="M1" s="15">
        <v>7</v>
      </c>
      <c r="N1" s="16" t="s">
        <v>0</v>
      </c>
      <c r="O1" s="15">
        <v>15</v>
      </c>
      <c r="P1" s="13" t="s">
        <v>16</v>
      </c>
      <c r="Q1" s="17" t="s">
        <v>83</v>
      </c>
      <c r="R1" s="18" t="s">
        <v>4</v>
      </c>
    </row>
    <row r="2" ht="5.25" customHeight="1"/>
    <row r="3" spans="11:18" ht="18.75" customHeight="1">
      <c r="K3" s="105" t="s">
        <v>59</v>
      </c>
      <c r="L3" s="105"/>
      <c r="M3" s="99" t="s">
        <v>138</v>
      </c>
      <c r="N3" s="99"/>
      <c r="O3" s="99"/>
      <c r="P3" s="99"/>
      <c r="Q3" s="99"/>
      <c r="R3" s="20" t="s">
        <v>18</v>
      </c>
    </row>
    <row r="4" spans="1:18" ht="18.75" customHeight="1">
      <c r="A4" s="179"/>
      <c r="B4" s="21">
        <v>2</v>
      </c>
      <c r="C4" s="22" t="s">
        <v>1</v>
      </c>
      <c r="E4" s="104" t="s">
        <v>13</v>
      </c>
      <c r="F4" s="104"/>
      <c r="G4" s="103" t="s">
        <v>19</v>
      </c>
      <c r="H4" s="103"/>
      <c r="I4" s="90">
        <v>0.4756944444444444</v>
      </c>
      <c r="J4" s="90"/>
      <c r="K4" s="82" t="s">
        <v>20</v>
      </c>
      <c r="L4" s="82"/>
      <c r="M4" s="90">
        <v>0.5569444444444445</v>
      </c>
      <c r="N4" s="90"/>
      <c r="O4" s="82" t="s">
        <v>21</v>
      </c>
      <c r="P4" s="82"/>
      <c r="Q4" s="102">
        <f>SUM(M4-I4)</f>
        <v>0.08125000000000004</v>
      </c>
      <c r="R4" s="102"/>
    </row>
    <row r="5" spans="8:18" ht="7.5" customHeight="1">
      <c r="H5" s="23"/>
      <c r="I5" s="23"/>
      <c r="J5" s="24"/>
      <c r="K5" s="25"/>
      <c r="L5" s="25"/>
      <c r="M5" s="24"/>
      <c r="N5" s="24"/>
      <c r="O5" s="25"/>
      <c r="P5" s="25"/>
      <c r="Q5" s="24"/>
      <c r="R5" s="24"/>
    </row>
    <row r="6" spans="1:18" ht="21" customHeight="1">
      <c r="A6" s="78" t="s">
        <v>2</v>
      </c>
      <c r="B6" s="79"/>
      <c r="C6" s="26">
        <v>1</v>
      </c>
      <c r="D6" s="27">
        <v>2</v>
      </c>
      <c r="E6" s="28">
        <v>3</v>
      </c>
      <c r="F6" s="27">
        <v>4</v>
      </c>
      <c r="G6" s="27">
        <v>5</v>
      </c>
      <c r="H6" s="27">
        <v>6</v>
      </c>
      <c r="I6" s="27">
        <v>7</v>
      </c>
      <c r="J6" s="27">
        <v>8</v>
      </c>
      <c r="K6" s="27">
        <v>9</v>
      </c>
      <c r="L6" s="27">
        <v>10</v>
      </c>
      <c r="M6" s="27">
        <v>11</v>
      </c>
      <c r="N6" s="27">
        <v>12</v>
      </c>
      <c r="O6" s="27">
        <v>13</v>
      </c>
      <c r="P6" s="27">
        <v>14</v>
      </c>
      <c r="Q6" s="28">
        <v>15</v>
      </c>
      <c r="R6" s="29" t="s">
        <v>3</v>
      </c>
    </row>
    <row r="7" spans="1:18" ht="27.75" customHeight="1">
      <c r="A7" s="91" t="s">
        <v>70</v>
      </c>
      <c r="B7" s="92"/>
      <c r="C7" s="30">
        <v>1</v>
      </c>
      <c r="D7" s="31">
        <v>2</v>
      </c>
      <c r="E7" s="32">
        <v>0</v>
      </c>
      <c r="F7" s="31">
        <v>0</v>
      </c>
      <c r="G7" s="31">
        <v>4</v>
      </c>
      <c r="H7" s="31">
        <v>0</v>
      </c>
      <c r="I7" s="31">
        <v>2</v>
      </c>
      <c r="J7" s="31"/>
      <c r="K7" s="31"/>
      <c r="L7" s="93" t="s">
        <v>137</v>
      </c>
      <c r="M7" s="94"/>
      <c r="N7" s="94"/>
      <c r="O7" s="95"/>
      <c r="P7" s="31"/>
      <c r="Q7" s="33"/>
      <c r="R7" s="34">
        <f>SUM(C7:Q7)</f>
        <v>9</v>
      </c>
    </row>
    <row r="8" spans="1:18" ht="27.75" customHeight="1">
      <c r="A8" s="91" t="s">
        <v>210</v>
      </c>
      <c r="B8" s="92"/>
      <c r="C8" s="30">
        <v>0</v>
      </c>
      <c r="D8" s="31">
        <v>0</v>
      </c>
      <c r="E8" s="32">
        <v>0</v>
      </c>
      <c r="F8" s="31">
        <v>0</v>
      </c>
      <c r="G8" s="31">
        <v>0</v>
      </c>
      <c r="H8" s="31">
        <v>0</v>
      </c>
      <c r="I8" s="31">
        <v>1</v>
      </c>
      <c r="J8" s="31"/>
      <c r="K8" s="31"/>
      <c r="L8" s="96"/>
      <c r="M8" s="97"/>
      <c r="N8" s="97"/>
      <c r="O8" s="98"/>
      <c r="P8" s="31"/>
      <c r="Q8" s="33"/>
      <c r="R8" s="180">
        <f>SUM(C8:Q8)</f>
        <v>1</v>
      </c>
    </row>
    <row r="9" spans="1:18" ht="21" customHeight="1">
      <c r="A9" s="78" t="s">
        <v>2</v>
      </c>
      <c r="B9" s="79"/>
      <c r="C9" s="88" t="s">
        <v>205</v>
      </c>
      <c r="D9" s="71"/>
      <c r="E9" s="71"/>
      <c r="F9" s="71"/>
      <c r="G9" s="71"/>
      <c r="H9" s="89"/>
      <c r="I9" s="70" t="s">
        <v>206</v>
      </c>
      <c r="J9" s="72"/>
      <c r="K9" s="83" t="s">
        <v>207</v>
      </c>
      <c r="L9" s="84"/>
      <c r="M9" s="85" t="s">
        <v>208</v>
      </c>
      <c r="N9" s="84"/>
      <c r="O9" s="70" t="s">
        <v>209</v>
      </c>
      <c r="P9" s="71"/>
      <c r="Q9" s="71"/>
      <c r="R9" s="72"/>
    </row>
    <row r="10" spans="1:18" ht="16.5" customHeight="1">
      <c r="A10" s="80" t="str">
        <f>A7</f>
        <v>滝川第二</v>
      </c>
      <c r="B10" s="81"/>
      <c r="C10" s="35" t="s">
        <v>14</v>
      </c>
      <c r="D10" s="69" t="s">
        <v>212</v>
      </c>
      <c r="E10" s="62"/>
      <c r="F10" s="36">
        <v>4</v>
      </c>
      <c r="G10" s="69"/>
      <c r="H10" s="74"/>
      <c r="I10" s="73" t="s">
        <v>213</v>
      </c>
      <c r="J10" s="75"/>
      <c r="K10" s="75"/>
      <c r="L10" s="62"/>
      <c r="M10" s="73"/>
      <c r="N10" s="74"/>
      <c r="O10" s="69" t="s">
        <v>214</v>
      </c>
      <c r="P10" s="62"/>
      <c r="Q10" s="73"/>
      <c r="R10" s="75"/>
    </row>
    <row r="11" spans="1:18" ht="16.5" customHeight="1">
      <c r="A11" s="80"/>
      <c r="B11" s="81"/>
      <c r="C11" s="37">
        <v>2</v>
      </c>
      <c r="D11" s="59" t="s">
        <v>215</v>
      </c>
      <c r="E11" s="60"/>
      <c r="F11" s="38">
        <v>5</v>
      </c>
      <c r="G11" s="59"/>
      <c r="H11" s="77"/>
      <c r="I11" s="76"/>
      <c r="J11" s="63"/>
      <c r="K11" s="63"/>
      <c r="L11" s="60"/>
      <c r="M11" s="76"/>
      <c r="N11" s="77"/>
      <c r="O11" s="59" t="s">
        <v>76</v>
      </c>
      <c r="P11" s="60"/>
      <c r="Q11" s="76"/>
      <c r="R11" s="63"/>
    </row>
    <row r="12" spans="1:18" ht="16.5" customHeight="1">
      <c r="A12" s="65"/>
      <c r="B12" s="66"/>
      <c r="C12" s="39">
        <v>3</v>
      </c>
      <c r="D12" s="67"/>
      <c r="E12" s="68"/>
      <c r="F12" s="40">
        <v>6</v>
      </c>
      <c r="G12" s="67"/>
      <c r="H12" s="61"/>
      <c r="I12" s="64"/>
      <c r="J12" s="58"/>
      <c r="K12" s="58"/>
      <c r="L12" s="68"/>
      <c r="M12" s="64"/>
      <c r="N12" s="61"/>
      <c r="O12" s="67"/>
      <c r="P12" s="68"/>
      <c r="Q12" s="64"/>
      <c r="R12" s="58"/>
    </row>
    <row r="13" spans="1:18" ht="16.5" customHeight="1">
      <c r="A13" s="86" t="str">
        <f>A8</f>
        <v>尼崎稲園</v>
      </c>
      <c r="B13" s="87"/>
      <c r="C13" s="35" t="s">
        <v>14</v>
      </c>
      <c r="D13" s="108" t="s">
        <v>216</v>
      </c>
      <c r="E13" s="109"/>
      <c r="F13" s="36">
        <v>4</v>
      </c>
      <c r="G13" s="69"/>
      <c r="H13" s="74"/>
      <c r="I13" s="73" t="s">
        <v>217</v>
      </c>
      <c r="J13" s="75"/>
      <c r="K13" s="75"/>
      <c r="L13" s="62"/>
      <c r="M13" s="73"/>
      <c r="N13" s="74"/>
      <c r="O13" s="69"/>
      <c r="P13" s="62"/>
      <c r="Q13" s="73"/>
      <c r="R13" s="75"/>
    </row>
    <row r="14" spans="1:18" ht="16.5" customHeight="1">
      <c r="A14" s="80"/>
      <c r="B14" s="81"/>
      <c r="C14" s="37">
        <v>2</v>
      </c>
      <c r="D14" s="106" t="s">
        <v>218</v>
      </c>
      <c r="E14" s="107"/>
      <c r="F14" s="38">
        <v>5</v>
      </c>
      <c r="G14" s="59"/>
      <c r="H14" s="77"/>
      <c r="I14" s="76"/>
      <c r="J14" s="63"/>
      <c r="K14" s="63"/>
      <c r="L14" s="60"/>
      <c r="M14" s="76"/>
      <c r="N14" s="77"/>
      <c r="O14" s="59"/>
      <c r="P14" s="60"/>
      <c r="Q14" s="76"/>
      <c r="R14" s="63"/>
    </row>
    <row r="15" spans="1:18" ht="16.5" customHeight="1">
      <c r="A15" s="65"/>
      <c r="B15" s="66"/>
      <c r="C15" s="39">
        <v>3</v>
      </c>
      <c r="D15" s="110"/>
      <c r="E15" s="111"/>
      <c r="F15" s="40">
        <v>6</v>
      </c>
      <c r="G15" s="67"/>
      <c r="H15" s="61"/>
      <c r="I15" s="64"/>
      <c r="J15" s="58"/>
      <c r="K15" s="58"/>
      <c r="L15" s="68"/>
      <c r="M15" s="64"/>
      <c r="N15" s="61"/>
      <c r="O15" s="67"/>
      <c r="P15" s="68"/>
      <c r="Q15" s="64"/>
      <c r="R15" s="58"/>
    </row>
    <row r="16" spans="9:18" ht="11.25" customHeight="1">
      <c r="I16" s="41"/>
      <c r="J16" s="42"/>
      <c r="K16" s="41"/>
      <c r="L16" s="41"/>
      <c r="M16" s="41"/>
      <c r="N16" s="41"/>
      <c r="O16" s="41"/>
      <c r="P16" s="41"/>
      <c r="Q16" s="41"/>
      <c r="R16" s="41"/>
    </row>
    <row r="17" spans="1:18" ht="18.75" customHeight="1">
      <c r="A17" s="179"/>
      <c r="B17" s="21">
        <v>2</v>
      </c>
      <c r="C17" s="22" t="s">
        <v>1</v>
      </c>
      <c r="E17" s="104" t="s">
        <v>53</v>
      </c>
      <c r="F17" s="104"/>
      <c r="G17" s="103" t="s">
        <v>54</v>
      </c>
      <c r="H17" s="103"/>
      <c r="I17" s="90">
        <v>0.5895833333333333</v>
      </c>
      <c r="J17" s="90"/>
      <c r="K17" s="82" t="s">
        <v>55</v>
      </c>
      <c r="L17" s="82"/>
      <c r="M17" s="90">
        <v>0.686111111111111</v>
      </c>
      <c r="N17" s="90"/>
      <c r="O17" s="82" t="s">
        <v>56</v>
      </c>
      <c r="P17" s="82"/>
      <c r="Q17" s="102">
        <f>SUM(M17-I17)</f>
        <v>0.09652777777777766</v>
      </c>
      <c r="R17" s="102"/>
    </row>
    <row r="18" spans="8:18" ht="7.5" customHeight="1">
      <c r="H18" s="23"/>
      <c r="I18" s="23"/>
      <c r="J18" s="24"/>
      <c r="K18" s="25"/>
      <c r="L18" s="25"/>
      <c r="M18" s="24"/>
      <c r="N18" s="24"/>
      <c r="O18" s="25"/>
      <c r="P18" s="25"/>
      <c r="Q18" s="24"/>
      <c r="R18" s="24"/>
    </row>
    <row r="19" spans="1:18" ht="21" customHeight="1">
      <c r="A19" s="78" t="s">
        <v>2</v>
      </c>
      <c r="B19" s="79"/>
      <c r="C19" s="26">
        <v>1</v>
      </c>
      <c r="D19" s="27">
        <v>2</v>
      </c>
      <c r="E19" s="28">
        <v>3</v>
      </c>
      <c r="F19" s="27">
        <v>4</v>
      </c>
      <c r="G19" s="27">
        <v>5</v>
      </c>
      <c r="H19" s="27">
        <v>6</v>
      </c>
      <c r="I19" s="27">
        <v>7</v>
      </c>
      <c r="J19" s="27">
        <v>8</v>
      </c>
      <c r="K19" s="27">
        <v>9</v>
      </c>
      <c r="L19" s="27">
        <v>10</v>
      </c>
      <c r="M19" s="27">
        <v>11</v>
      </c>
      <c r="N19" s="27">
        <v>12</v>
      </c>
      <c r="O19" s="27">
        <v>13</v>
      </c>
      <c r="P19" s="27">
        <v>14</v>
      </c>
      <c r="Q19" s="28">
        <v>15</v>
      </c>
      <c r="R19" s="29" t="s">
        <v>3</v>
      </c>
    </row>
    <row r="20" spans="1:18" ht="27.75" customHeight="1">
      <c r="A20" s="91" t="s">
        <v>219</v>
      </c>
      <c r="B20" s="92"/>
      <c r="C20" s="30">
        <v>1</v>
      </c>
      <c r="D20" s="31">
        <v>0</v>
      </c>
      <c r="E20" s="32">
        <v>2</v>
      </c>
      <c r="F20" s="31">
        <v>0</v>
      </c>
      <c r="G20" s="31">
        <v>2</v>
      </c>
      <c r="H20" s="31">
        <v>0</v>
      </c>
      <c r="I20" s="31">
        <v>0</v>
      </c>
      <c r="J20" s="31">
        <v>0</v>
      </c>
      <c r="K20" s="31">
        <v>0</v>
      </c>
      <c r="L20" s="31"/>
      <c r="M20" s="31"/>
      <c r="N20" s="31"/>
      <c r="O20" s="31"/>
      <c r="P20" s="31"/>
      <c r="Q20" s="33"/>
      <c r="R20" s="34">
        <f>SUM(C20:Q20)</f>
        <v>5</v>
      </c>
    </row>
    <row r="21" spans="1:18" ht="27.75" customHeight="1">
      <c r="A21" s="91" t="s">
        <v>220</v>
      </c>
      <c r="B21" s="92"/>
      <c r="C21" s="30">
        <v>0</v>
      </c>
      <c r="D21" s="31">
        <v>0</v>
      </c>
      <c r="E21" s="32">
        <v>0</v>
      </c>
      <c r="F21" s="31">
        <v>0</v>
      </c>
      <c r="G21" s="31">
        <v>1</v>
      </c>
      <c r="H21" s="31">
        <v>0</v>
      </c>
      <c r="I21" s="31">
        <v>0</v>
      </c>
      <c r="J21" s="31">
        <v>0</v>
      </c>
      <c r="K21" s="31">
        <v>0</v>
      </c>
      <c r="L21" s="31"/>
      <c r="M21" s="31"/>
      <c r="N21" s="31"/>
      <c r="O21" s="31"/>
      <c r="P21" s="31"/>
      <c r="Q21" s="33"/>
      <c r="R21" s="180">
        <f>SUM(C21:Q21)</f>
        <v>1</v>
      </c>
    </row>
    <row r="22" spans="1:18" ht="21" customHeight="1">
      <c r="A22" s="78" t="s">
        <v>2</v>
      </c>
      <c r="B22" s="119"/>
      <c r="C22" s="88" t="s">
        <v>205</v>
      </c>
      <c r="D22" s="71"/>
      <c r="E22" s="71"/>
      <c r="F22" s="71"/>
      <c r="G22" s="71"/>
      <c r="H22" s="89"/>
      <c r="I22" s="70" t="s">
        <v>206</v>
      </c>
      <c r="J22" s="71"/>
      <c r="K22" s="112" t="s">
        <v>207</v>
      </c>
      <c r="L22" s="113"/>
      <c r="M22" s="114" t="s">
        <v>208</v>
      </c>
      <c r="N22" s="115"/>
      <c r="O22" s="72" t="s">
        <v>209</v>
      </c>
      <c r="P22" s="116"/>
      <c r="Q22" s="116"/>
      <c r="R22" s="116"/>
    </row>
    <row r="23" spans="1:18" ht="16.5" customHeight="1">
      <c r="A23" s="80" t="str">
        <f>A20</f>
        <v>川西明峰</v>
      </c>
      <c r="B23" s="81"/>
      <c r="C23" s="35" t="s">
        <v>14</v>
      </c>
      <c r="D23" s="69" t="s">
        <v>221</v>
      </c>
      <c r="E23" s="62"/>
      <c r="F23" s="36">
        <v>4</v>
      </c>
      <c r="G23" s="69"/>
      <c r="H23" s="74"/>
      <c r="I23" s="73" t="s">
        <v>222</v>
      </c>
      <c r="J23" s="75"/>
      <c r="K23" s="75"/>
      <c r="L23" s="62"/>
      <c r="M23" s="73"/>
      <c r="N23" s="74"/>
      <c r="O23" s="69" t="s">
        <v>222</v>
      </c>
      <c r="P23" s="62"/>
      <c r="Q23" s="73"/>
      <c r="R23" s="75"/>
    </row>
    <row r="24" spans="1:18" ht="16.5" customHeight="1">
      <c r="A24" s="80"/>
      <c r="B24" s="81"/>
      <c r="C24" s="37">
        <v>2</v>
      </c>
      <c r="D24" s="59" t="s">
        <v>223</v>
      </c>
      <c r="E24" s="60"/>
      <c r="F24" s="38">
        <v>5</v>
      </c>
      <c r="G24" s="59"/>
      <c r="H24" s="77"/>
      <c r="I24" s="76"/>
      <c r="J24" s="63"/>
      <c r="K24" s="63"/>
      <c r="L24" s="60"/>
      <c r="M24" s="76"/>
      <c r="N24" s="77"/>
      <c r="O24" s="59" t="s">
        <v>224</v>
      </c>
      <c r="P24" s="60"/>
      <c r="Q24" s="76"/>
      <c r="R24" s="63"/>
    </row>
    <row r="25" spans="1:18" ht="16.5" customHeight="1">
      <c r="A25" s="65"/>
      <c r="B25" s="66"/>
      <c r="C25" s="39">
        <v>3</v>
      </c>
      <c r="D25" s="67"/>
      <c r="E25" s="68"/>
      <c r="F25" s="40">
        <v>6</v>
      </c>
      <c r="G25" s="67"/>
      <c r="H25" s="61"/>
      <c r="I25" s="64"/>
      <c r="J25" s="58"/>
      <c r="K25" s="58"/>
      <c r="L25" s="68"/>
      <c r="M25" s="64"/>
      <c r="N25" s="61"/>
      <c r="O25" s="67"/>
      <c r="P25" s="68"/>
      <c r="Q25" s="64"/>
      <c r="R25" s="58"/>
    </row>
    <row r="26" spans="1:18" ht="16.5" customHeight="1">
      <c r="A26" s="86" t="str">
        <f>A21</f>
        <v>西 宮 北</v>
      </c>
      <c r="B26" s="87"/>
      <c r="C26" s="35" t="s">
        <v>14</v>
      </c>
      <c r="D26" s="69" t="s">
        <v>225</v>
      </c>
      <c r="E26" s="62"/>
      <c r="F26" s="36">
        <v>4</v>
      </c>
      <c r="G26" s="69"/>
      <c r="H26" s="74"/>
      <c r="I26" s="73" t="s">
        <v>226</v>
      </c>
      <c r="J26" s="75"/>
      <c r="K26" s="75"/>
      <c r="L26" s="62"/>
      <c r="M26" s="73"/>
      <c r="N26" s="74"/>
      <c r="O26" s="69"/>
      <c r="P26" s="62"/>
      <c r="Q26" s="73"/>
      <c r="R26" s="75"/>
    </row>
    <row r="27" spans="1:18" ht="16.5" customHeight="1">
      <c r="A27" s="80"/>
      <c r="B27" s="81"/>
      <c r="C27" s="37">
        <v>2</v>
      </c>
      <c r="D27" s="59"/>
      <c r="E27" s="60"/>
      <c r="F27" s="38">
        <v>5</v>
      </c>
      <c r="G27" s="59"/>
      <c r="H27" s="77"/>
      <c r="I27" s="76"/>
      <c r="J27" s="63"/>
      <c r="K27" s="63"/>
      <c r="L27" s="60"/>
      <c r="M27" s="76"/>
      <c r="N27" s="77"/>
      <c r="O27" s="59"/>
      <c r="P27" s="60"/>
      <c r="Q27" s="76"/>
      <c r="R27" s="63"/>
    </row>
    <row r="28" spans="1:18" ht="16.5" customHeight="1">
      <c r="A28" s="65"/>
      <c r="B28" s="66"/>
      <c r="C28" s="39">
        <v>3</v>
      </c>
      <c r="D28" s="67"/>
      <c r="E28" s="68"/>
      <c r="F28" s="40">
        <v>6</v>
      </c>
      <c r="G28" s="67"/>
      <c r="H28" s="61"/>
      <c r="I28" s="64"/>
      <c r="J28" s="58"/>
      <c r="K28" s="58"/>
      <c r="L28" s="68"/>
      <c r="M28" s="64"/>
      <c r="N28" s="61"/>
      <c r="O28" s="67"/>
      <c r="P28" s="68"/>
      <c r="Q28" s="64"/>
      <c r="R28" s="58"/>
    </row>
    <row r="29" spans="9:18" ht="11.25" customHeight="1">
      <c r="I29" s="41"/>
      <c r="J29" s="42"/>
      <c r="K29" s="41"/>
      <c r="L29" s="41"/>
      <c r="M29" s="41"/>
      <c r="N29" s="41"/>
      <c r="O29" s="41"/>
      <c r="P29" s="41"/>
      <c r="Q29" s="41"/>
      <c r="R29" s="41"/>
    </row>
  </sheetData>
  <sheetProtection/>
  <mergeCells count="125">
    <mergeCell ref="I24:J24"/>
    <mergeCell ref="K24:L24"/>
    <mergeCell ref="M24:N24"/>
    <mergeCell ref="M23:N23"/>
    <mergeCell ref="O23:P23"/>
    <mergeCell ref="Q23:R23"/>
    <mergeCell ref="O24:P24"/>
    <mergeCell ref="Q24:R24"/>
    <mergeCell ref="A9:B9"/>
    <mergeCell ref="A10:B12"/>
    <mergeCell ref="A23:B25"/>
    <mergeCell ref="D23:E23"/>
    <mergeCell ref="D24:E24"/>
    <mergeCell ref="D25:E25"/>
    <mergeCell ref="D15:E15"/>
    <mergeCell ref="D13:E13"/>
    <mergeCell ref="A6:B6"/>
    <mergeCell ref="A7:B7"/>
    <mergeCell ref="A8:B8"/>
    <mergeCell ref="O9:R9"/>
    <mergeCell ref="M10:N10"/>
    <mergeCell ref="Q10:R10"/>
    <mergeCell ref="M11:N11"/>
    <mergeCell ref="M12:N12"/>
    <mergeCell ref="O11:P11"/>
    <mergeCell ref="O12:P12"/>
    <mergeCell ref="Q11:R11"/>
    <mergeCell ref="Q12:R12"/>
    <mergeCell ref="O10:P10"/>
    <mergeCell ref="Q13:R13"/>
    <mergeCell ref="Q14:R14"/>
    <mergeCell ref="Q15:R15"/>
    <mergeCell ref="K14:L14"/>
    <mergeCell ref="M14:N14"/>
    <mergeCell ref="M15:N15"/>
    <mergeCell ref="O14:P14"/>
    <mergeCell ref="O15:P15"/>
    <mergeCell ref="M13:N13"/>
    <mergeCell ref="O13:P13"/>
    <mergeCell ref="K15:L15"/>
    <mergeCell ref="K3:L3"/>
    <mergeCell ref="C9:H9"/>
    <mergeCell ref="I9:J9"/>
    <mergeCell ref="K12:L12"/>
    <mergeCell ref="K13:L13"/>
    <mergeCell ref="I4:J4"/>
    <mergeCell ref="G4:H4"/>
    <mergeCell ref="Q4:R4"/>
    <mergeCell ref="O4:P4"/>
    <mergeCell ref="M4:N4"/>
    <mergeCell ref="L7:O8"/>
    <mergeCell ref="K4:L4"/>
    <mergeCell ref="A22:B22"/>
    <mergeCell ref="C22:H22"/>
    <mergeCell ref="G25:H25"/>
    <mergeCell ref="D26:E26"/>
    <mergeCell ref="G26:H26"/>
    <mergeCell ref="G24:H24"/>
    <mergeCell ref="K22:L22"/>
    <mergeCell ref="A13:B15"/>
    <mergeCell ref="G23:H23"/>
    <mergeCell ref="A19:B19"/>
    <mergeCell ref="A20:B20"/>
    <mergeCell ref="A21:B21"/>
    <mergeCell ref="D14:E14"/>
    <mergeCell ref="K23:L23"/>
    <mergeCell ref="M22:N22"/>
    <mergeCell ref="O22:R22"/>
    <mergeCell ref="I23:J23"/>
    <mergeCell ref="K17:L17"/>
    <mergeCell ref="M17:N17"/>
    <mergeCell ref="O17:P17"/>
    <mergeCell ref="Q17:R17"/>
    <mergeCell ref="I17:J17"/>
    <mergeCell ref="I22:J22"/>
    <mergeCell ref="E4:F4"/>
    <mergeCell ref="E17:F17"/>
    <mergeCell ref="G17:H17"/>
    <mergeCell ref="G12:H12"/>
    <mergeCell ref="G13:H13"/>
    <mergeCell ref="G14:H14"/>
    <mergeCell ref="G15:H15"/>
    <mergeCell ref="D12:E12"/>
    <mergeCell ref="I12:J12"/>
    <mergeCell ref="I13:J13"/>
    <mergeCell ref="I14:J14"/>
    <mergeCell ref="I15:J15"/>
    <mergeCell ref="K9:L9"/>
    <mergeCell ref="M9:N9"/>
    <mergeCell ref="D10:E10"/>
    <mergeCell ref="D11:E11"/>
    <mergeCell ref="G10:H10"/>
    <mergeCell ref="G11:H11"/>
    <mergeCell ref="I10:J10"/>
    <mergeCell ref="I11:J11"/>
    <mergeCell ref="K10:L10"/>
    <mergeCell ref="K11:L11"/>
    <mergeCell ref="I26:J26"/>
    <mergeCell ref="I27:J27"/>
    <mergeCell ref="Q25:R25"/>
    <mergeCell ref="K26:L26"/>
    <mergeCell ref="M26:N26"/>
    <mergeCell ref="O26:P26"/>
    <mergeCell ref="Q26:R26"/>
    <mergeCell ref="K25:L25"/>
    <mergeCell ref="M25:N25"/>
    <mergeCell ref="K27:L27"/>
    <mergeCell ref="M3:Q3"/>
    <mergeCell ref="M27:N27"/>
    <mergeCell ref="O27:P27"/>
    <mergeCell ref="Q27:R27"/>
    <mergeCell ref="M28:N28"/>
    <mergeCell ref="O28:P28"/>
    <mergeCell ref="Q28:R28"/>
    <mergeCell ref="O25:P25"/>
    <mergeCell ref="K1:L1"/>
    <mergeCell ref="A1:H1"/>
    <mergeCell ref="D28:E28"/>
    <mergeCell ref="G28:H28"/>
    <mergeCell ref="I28:J28"/>
    <mergeCell ref="K28:L28"/>
    <mergeCell ref="D27:E27"/>
    <mergeCell ref="G27:H27"/>
    <mergeCell ref="I25:J25"/>
    <mergeCell ref="A26:B28"/>
  </mergeCells>
  <dataValidations count="3">
    <dataValidation allowBlank="1" showInputMessage="1" showErrorMessage="1" imeMode="halfAlpha" sqref="C20:Q21 M17:N17 I17:J17 M1 J1 O1 C7:Q8 M4:N4 I4:J4"/>
    <dataValidation type="list" allowBlank="1" showInputMessage="1" showErrorMessage="1" sqref="C17 C4">
      <formula1>"回戦,戦"</formula1>
    </dataValidation>
    <dataValidation type="list" allowBlank="1" showInputMessage="1" showErrorMessage="1" sqref="A17 A4">
      <formula1>"（東兵庫）,（西兵庫）"</formula1>
    </dataValidation>
  </dataValidations>
  <printOptions/>
  <pageMargins left="0.58" right="0.22" top="0.29" bottom="0.21" header="0.27" footer="0.17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tabColor indexed="12"/>
  </sheetPr>
  <dimension ref="A1:R29"/>
  <sheetViews>
    <sheetView workbookViewId="0" topLeftCell="A1">
      <selection activeCell="A1" sqref="A1:H1"/>
    </sheetView>
  </sheetViews>
  <sheetFormatPr defaultColWidth="9.00390625" defaultRowHeight="13.5"/>
  <cols>
    <col min="1" max="1" width="10.375" style="19" customWidth="1"/>
    <col min="2" max="2" width="6.25390625" style="19" customWidth="1"/>
    <col min="3" max="11" width="4.875" style="19" customWidth="1"/>
    <col min="12" max="12" width="5.00390625" style="19" customWidth="1"/>
    <col min="13" max="17" width="4.875" style="19" customWidth="1"/>
    <col min="18" max="18" width="5.00390625" style="19" customWidth="1"/>
    <col min="19" max="16384" width="9.00390625" style="19" customWidth="1"/>
  </cols>
  <sheetData>
    <row r="1" spans="1:18" ht="30.75" customHeight="1">
      <c r="A1" s="100" t="s">
        <v>162</v>
      </c>
      <c r="B1" s="101"/>
      <c r="C1" s="101"/>
      <c r="D1" s="101"/>
      <c r="E1" s="101"/>
      <c r="F1" s="101"/>
      <c r="G1" s="101"/>
      <c r="H1" s="101"/>
      <c r="I1" s="13" t="s">
        <v>15</v>
      </c>
      <c r="J1" s="14">
        <v>6</v>
      </c>
      <c r="K1" s="178" t="s">
        <v>163</v>
      </c>
      <c r="L1" s="178"/>
      <c r="M1" s="15">
        <v>7</v>
      </c>
      <c r="N1" s="16" t="s">
        <v>0</v>
      </c>
      <c r="O1" s="15">
        <v>16</v>
      </c>
      <c r="P1" s="13" t="s">
        <v>16</v>
      </c>
      <c r="Q1" s="17" t="s">
        <v>65</v>
      </c>
      <c r="R1" s="18" t="s">
        <v>4</v>
      </c>
    </row>
    <row r="2" ht="5.25" customHeight="1"/>
    <row r="3" spans="11:18" ht="18.75" customHeight="1">
      <c r="K3" s="105" t="s">
        <v>59</v>
      </c>
      <c r="L3" s="105"/>
      <c r="M3" s="99" t="s">
        <v>138</v>
      </c>
      <c r="N3" s="99"/>
      <c r="O3" s="99"/>
      <c r="P3" s="99"/>
      <c r="Q3" s="99"/>
      <c r="R3" s="20" t="s">
        <v>18</v>
      </c>
    </row>
    <row r="4" spans="1:18" ht="18.75" customHeight="1">
      <c r="A4" s="179"/>
      <c r="B4" s="21">
        <v>2</v>
      </c>
      <c r="C4" s="22" t="s">
        <v>1</v>
      </c>
      <c r="E4" s="104" t="s">
        <v>13</v>
      </c>
      <c r="F4" s="104"/>
      <c r="G4" s="103" t="s">
        <v>19</v>
      </c>
      <c r="H4" s="103"/>
      <c r="I4" s="90">
        <v>0.475</v>
      </c>
      <c r="J4" s="90"/>
      <c r="K4" s="82" t="s">
        <v>20</v>
      </c>
      <c r="L4" s="82"/>
      <c r="M4" s="90">
        <v>0.5590277777777778</v>
      </c>
      <c r="N4" s="90"/>
      <c r="O4" s="82" t="s">
        <v>21</v>
      </c>
      <c r="P4" s="82"/>
      <c r="Q4" s="102">
        <f>SUM(M4-I4)</f>
        <v>0.08402777777777781</v>
      </c>
      <c r="R4" s="102"/>
    </row>
    <row r="5" spans="8:18" ht="7.5" customHeight="1">
      <c r="H5" s="23"/>
      <c r="I5" s="23"/>
      <c r="J5" s="24"/>
      <c r="K5" s="25"/>
      <c r="L5" s="25"/>
      <c r="M5" s="24"/>
      <c r="N5" s="24"/>
      <c r="O5" s="25"/>
      <c r="P5" s="25"/>
      <c r="Q5" s="24"/>
      <c r="R5" s="24"/>
    </row>
    <row r="6" spans="1:18" ht="21" customHeight="1">
      <c r="A6" s="78" t="s">
        <v>2</v>
      </c>
      <c r="B6" s="79"/>
      <c r="C6" s="26">
        <v>1</v>
      </c>
      <c r="D6" s="27">
        <v>2</v>
      </c>
      <c r="E6" s="28">
        <v>3</v>
      </c>
      <c r="F6" s="27">
        <v>4</v>
      </c>
      <c r="G6" s="27">
        <v>5</v>
      </c>
      <c r="H6" s="27">
        <v>6</v>
      </c>
      <c r="I6" s="27">
        <v>7</v>
      </c>
      <c r="J6" s="27">
        <v>8</v>
      </c>
      <c r="K6" s="27">
        <v>9</v>
      </c>
      <c r="L6" s="27">
        <v>10</v>
      </c>
      <c r="M6" s="27">
        <v>11</v>
      </c>
      <c r="N6" s="27">
        <v>12</v>
      </c>
      <c r="O6" s="27">
        <v>13</v>
      </c>
      <c r="P6" s="27">
        <v>14</v>
      </c>
      <c r="Q6" s="28">
        <v>15</v>
      </c>
      <c r="R6" s="29" t="s">
        <v>3</v>
      </c>
    </row>
    <row r="7" spans="1:18" ht="27.75" customHeight="1">
      <c r="A7" s="91" t="s">
        <v>227</v>
      </c>
      <c r="B7" s="92"/>
      <c r="C7" s="30">
        <v>0</v>
      </c>
      <c r="D7" s="31">
        <v>0</v>
      </c>
      <c r="E7" s="32">
        <v>0</v>
      </c>
      <c r="F7" s="31">
        <v>0</v>
      </c>
      <c r="G7" s="31">
        <v>1</v>
      </c>
      <c r="H7" s="31">
        <v>0</v>
      </c>
      <c r="I7" s="31">
        <v>0</v>
      </c>
      <c r="J7" s="31">
        <v>1</v>
      </c>
      <c r="K7" s="31">
        <v>0</v>
      </c>
      <c r="L7" s="31"/>
      <c r="M7" s="31"/>
      <c r="N7" s="31"/>
      <c r="O7" s="31"/>
      <c r="P7" s="31"/>
      <c r="Q7" s="33"/>
      <c r="R7" s="34">
        <f>SUM(C7:Q7)</f>
        <v>2</v>
      </c>
    </row>
    <row r="8" spans="1:18" ht="27.75" customHeight="1">
      <c r="A8" s="91" t="s">
        <v>77</v>
      </c>
      <c r="B8" s="92"/>
      <c r="C8" s="30">
        <v>0</v>
      </c>
      <c r="D8" s="31">
        <v>0</v>
      </c>
      <c r="E8" s="32">
        <v>1</v>
      </c>
      <c r="F8" s="31">
        <v>0</v>
      </c>
      <c r="G8" s="31">
        <v>0</v>
      </c>
      <c r="H8" s="31">
        <v>0</v>
      </c>
      <c r="I8" s="31">
        <v>0</v>
      </c>
      <c r="J8" s="31">
        <v>0</v>
      </c>
      <c r="K8" s="31">
        <v>0</v>
      </c>
      <c r="L8" s="31"/>
      <c r="M8" s="31"/>
      <c r="N8" s="31"/>
      <c r="O8" s="31"/>
      <c r="P8" s="31"/>
      <c r="Q8" s="33"/>
      <c r="R8" s="34">
        <f>SUM(C8:Q8)</f>
        <v>1</v>
      </c>
    </row>
    <row r="9" spans="1:18" ht="21" customHeight="1">
      <c r="A9" s="78" t="s">
        <v>2</v>
      </c>
      <c r="B9" s="79"/>
      <c r="C9" s="88" t="s">
        <v>24</v>
      </c>
      <c r="D9" s="71"/>
      <c r="E9" s="71"/>
      <c r="F9" s="71"/>
      <c r="G9" s="71"/>
      <c r="H9" s="89"/>
      <c r="I9" s="70" t="s">
        <v>25</v>
      </c>
      <c r="J9" s="72"/>
      <c r="K9" s="83" t="s">
        <v>5</v>
      </c>
      <c r="L9" s="84"/>
      <c r="M9" s="85" t="s">
        <v>6</v>
      </c>
      <c r="N9" s="84"/>
      <c r="O9" s="70" t="s">
        <v>7</v>
      </c>
      <c r="P9" s="71"/>
      <c r="Q9" s="71"/>
      <c r="R9" s="72"/>
    </row>
    <row r="10" spans="1:18" ht="16.5" customHeight="1">
      <c r="A10" s="80" t="str">
        <f>A7</f>
        <v>飾　磨</v>
      </c>
      <c r="B10" s="81"/>
      <c r="C10" s="35" t="s">
        <v>14</v>
      </c>
      <c r="D10" s="108" t="s">
        <v>228</v>
      </c>
      <c r="E10" s="109"/>
      <c r="F10" s="36">
        <v>4</v>
      </c>
      <c r="G10" s="69"/>
      <c r="H10" s="74"/>
      <c r="I10" s="73" t="s">
        <v>229</v>
      </c>
      <c r="J10" s="75"/>
      <c r="K10" s="75"/>
      <c r="L10" s="62"/>
      <c r="M10" s="73"/>
      <c r="N10" s="74"/>
      <c r="O10" s="69"/>
      <c r="P10" s="62"/>
      <c r="Q10" s="73"/>
      <c r="R10" s="75"/>
    </row>
    <row r="11" spans="1:18" ht="16.5" customHeight="1">
      <c r="A11" s="80"/>
      <c r="B11" s="81"/>
      <c r="C11" s="37">
        <v>2</v>
      </c>
      <c r="D11" s="59" t="s">
        <v>230</v>
      </c>
      <c r="E11" s="60"/>
      <c r="F11" s="38">
        <v>5</v>
      </c>
      <c r="G11" s="59"/>
      <c r="H11" s="77"/>
      <c r="I11" s="76"/>
      <c r="J11" s="63"/>
      <c r="K11" s="63"/>
      <c r="L11" s="60"/>
      <c r="M11" s="76"/>
      <c r="N11" s="77"/>
      <c r="O11" s="59"/>
      <c r="P11" s="60"/>
      <c r="Q11" s="76"/>
      <c r="R11" s="63"/>
    </row>
    <row r="12" spans="1:18" ht="16.5" customHeight="1">
      <c r="A12" s="65"/>
      <c r="B12" s="66"/>
      <c r="C12" s="39">
        <v>3</v>
      </c>
      <c r="D12" s="67"/>
      <c r="E12" s="68"/>
      <c r="F12" s="40">
        <v>6</v>
      </c>
      <c r="G12" s="67"/>
      <c r="H12" s="61"/>
      <c r="I12" s="64"/>
      <c r="J12" s="58"/>
      <c r="K12" s="58"/>
      <c r="L12" s="68"/>
      <c r="M12" s="64"/>
      <c r="N12" s="61"/>
      <c r="O12" s="67"/>
      <c r="P12" s="68"/>
      <c r="Q12" s="64"/>
      <c r="R12" s="58"/>
    </row>
    <row r="13" spans="1:18" ht="16.5" customHeight="1">
      <c r="A13" s="86" t="str">
        <f>A8</f>
        <v>宝塚西</v>
      </c>
      <c r="B13" s="87"/>
      <c r="C13" s="35" t="s">
        <v>14</v>
      </c>
      <c r="D13" s="69" t="s">
        <v>231</v>
      </c>
      <c r="E13" s="62"/>
      <c r="F13" s="36">
        <v>4</v>
      </c>
      <c r="G13" s="69"/>
      <c r="H13" s="74"/>
      <c r="I13" s="73" t="s">
        <v>232</v>
      </c>
      <c r="J13" s="75"/>
      <c r="K13" s="75"/>
      <c r="L13" s="62"/>
      <c r="M13" s="73"/>
      <c r="N13" s="74"/>
      <c r="O13" s="69" t="s">
        <v>233</v>
      </c>
      <c r="P13" s="62"/>
      <c r="Q13" s="73"/>
      <c r="R13" s="75"/>
    </row>
    <row r="14" spans="1:18" ht="16.5" customHeight="1">
      <c r="A14" s="80"/>
      <c r="B14" s="81"/>
      <c r="C14" s="37">
        <v>2</v>
      </c>
      <c r="D14" s="59"/>
      <c r="E14" s="60"/>
      <c r="F14" s="38">
        <v>5</v>
      </c>
      <c r="G14" s="59"/>
      <c r="H14" s="77"/>
      <c r="I14" s="76"/>
      <c r="J14" s="63"/>
      <c r="K14" s="63"/>
      <c r="L14" s="60"/>
      <c r="M14" s="76"/>
      <c r="N14" s="77"/>
      <c r="O14" s="59"/>
      <c r="P14" s="60"/>
      <c r="Q14" s="76"/>
      <c r="R14" s="63"/>
    </row>
    <row r="15" spans="1:18" ht="16.5" customHeight="1">
      <c r="A15" s="65"/>
      <c r="B15" s="66"/>
      <c r="C15" s="39">
        <v>3</v>
      </c>
      <c r="D15" s="67"/>
      <c r="E15" s="68"/>
      <c r="F15" s="40">
        <v>6</v>
      </c>
      <c r="G15" s="67"/>
      <c r="H15" s="61"/>
      <c r="I15" s="64"/>
      <c r="J15" s="58"/>
      <c r="K15" s="58"/>
      <c r="L15" s="68"/>
      <c r="M15" s="64"/>
      <c r="N15" s="61"/>
      <c r="O15" s="67"/>
      <c r="P15" s="68"/>
      <c r="Q15" s="64"/>
      <c r="R15" s="58"/>
    </row>
    <row r="16" spans="9:18" ht="11.25" customHeight="1">
      <c r="I16" s="41"/>
      <c r="J16" s="42"/>
      <c r="K16" s="41"/>
      <c r="L16" s="41"/>
      <c r="M16" s="41"/>
      <c r="N16" s="41"/>
      <c r="O16" s="41"/>
      <c r="P16" s="41"/>
      <c r="Q16" s="41"/>
      <c r="R16" s="41"/>
    </row>
    <row r="17" spans="1:18" ht="18.75" customHeight="1">
      <c r="A17" s="179"/>
      <c r="B17" s="21">
        <v>2</v>
      </c>
      <c r="C17" s="22" t="s">
        <v>1</v>
      </c>
      <c r="E17" s="104" t="s">
        <v>51</v>
      </c>
      <c r="F17" s="104"/>
      <c r="G17" s="103" t="s">
        <v>42</v>
      </c>
      <c r="H17" s="103"/>
      <c r="I17" s="90">
        <v>0.5868055555555556</v>
      </c>
      <c r="J17" s="90"/>
      <c r="K17" s="82" t="s">
        <v>43</v>
      </c>
      <c r="L17" s="82"/>
      <c r="M17" s="90">
        <v>0.6611111111111111</v>
      </c>
      <c r="N17" s="90"/>
      <c r="O17" s="82" t="s">
        <v>44</v>
      </c>
      <c r="P17" s="82"/>
      <c r="Q17" s="102">
        <f>SUM(M17-I17)</f>
        <v>0.07430555555555551</v>
      </c>
      <c r="R17" s="102"/>
    </row>
    <row r="18" spans="8:18" ht="7.5" customHeight="1">
      <c r="H18" s="23"/>
      <c r="I18" s="23"/>
      <c r="J18" s="24"/>
      <c r="K18" s="25"/>
      <c r="L18" s="25"/>
      <c r="M18" s="24"/>
      <c r="N18" s="24"/>
      <c r="O18" s="25"/>
      <c r="P18" s="25"/>
      <c r="Q18" s="24"/>
      <c r="R18" s="24"/>
    </row>
    <row r="19" spans="1:18" ht="21" customHeight="1">
      <c r="A19" s="78" t="s">
        <v>2</v>
      </c>
      <c r="B19" s="79"/>
      <c r="C19" s="26">
        <v>1</v>
      </c>
      <c r="D19" s="27">
        <v>2</v>
      </c>
      <c r="E19" s="28">
        <v>3</v>
      </c>
      <c r="F19" s="27">
        <v>4</v>
      </c>
      <c r="G19" s="27">
        <v>5</v>
      </c>
      <c r="H19" s="27">
        <v>6</v>
      </c>
      <c r="I19" s="27">
        <v>7</v>
      </c>
      <c r="J19" s="27">
        <v>8</v>
      </c>
      <c r="K19" s="27">
        <v>9</v>
      </c>
      <c r="L19" s="27">
        <v>10</v>
      </c>
      <c r="M19" s="27">
        <v>11</v>
      </c>
      <c r="N19" s="27">
        <v>12</v>
      </c>
      <c r="O19" s="27">
        <v>13</v>
      </c>
      <c r="P19" s="27">
        <v>14</v>
      </c>
      <c r="Q19" s="28">
        <v>15</v>
      </c>
      <c r="R19" s="29" t="s">
        <v>3</v>
      </c>
    </row>
    <row r="20" spans="1:18" ht="27.75" customHeight="1">
      <c r="A20" s="91" t="s">
        <v>139</v>
      </c>
      <c r="B20" s="92"/>
      <c r="C20" s="30">
        <v>0</v>
      </c>
      <c r="D20" s="31">
        <v>0</v>
      </c>
      <c r="E20" s="32">
        <v>0</v>
      </c>
      <c r="F20" s="31">
        <v>0</v>
      </c>
      <c r="G20" s="31">
        <v>0</v>
      </c>
      <c r="H20" s="31">
        <v>0</v>
      </c>
      <c r="I20" s="31">
        <v>0</v>
      </c>
      <c r="J20" s="31"/>
      <c r="K20" s="93" t="s">
        <v>137</v>
      </c>
      <c r="L20" s="94"/>
      <c r="M20" s="94"/>
      <c r="N20" s="95"/>
      <c r="O20" s="31"/>
      <c r="P20" s="31"/>
      <c r="Q20" s="33"/>
      <c r="R20" s="34">
        <f>SUM(C20:Q20)</f>
        <v>0</v>
      </c>
    </row>
    <row r="21" spans="1:18" ht="27.75" customHeight="1">
      <c r="A21" s="91" t="s">
        <v>234</v>
      </c>
      <c r="B21" s="92"/>
      <c r="C21" s="30">
        <v>0</v>
      </c>
      <c r="D21" s="31">
        <v>0</v>
      </c>
      <c r="E21" s="32">
        <v>0</v>
      </c>
      <c r="F21" s="31">
        <v>1</v>
      </c>
      <c r="G21" s="31">
        <v>3</v>
      </c>
      <c r="H21" s="31">
        <v>3</v>
      </c>
      <c r="I21" s="31" t="s">
        <v>241</v>
      </c>
      <c r="J21" s="31"/>
      <c r="K21" s="96"/>
      <c r="L21" s="97"/>
      <c r="M21" s="97"/>
      <c r="N21" s="98"/>
      <c r="O21" s="31"/>
      <c r="P21" s="31"/>
      <c r="Q21" s="33"/>
      <c r="R21" s="34">
        <f>SUM(C21:Q21)</f>
        <v>7</v>
      </c>
    </row>
    <row r="22" spans="1:18" ht="21" customHeight="1">
      <c r="A22" s="78" t="s">
        <v>2</v>
      </c>
      <c r="B22" s="119"/>
      <c r="C22" s="88" t="s">
        <v>24</v>
      </c>
      <c r="D22" s="71"/>
      <c r="E22" s="71"/>
      <c r="F22" s="71"/>
      <c r="G22" s="71"/>
      <c r="H22" s="89"/>
      <c r="I22" s="70" t="s">
        <v>25</v>
      </c>
      <c r="J22" s="71"/>
      <c r="K22" s="112" t="s">
        <v>5</v>
      </c>
      <c r="L22" s="113"/>
      <c r="M22" s="114" t="s">
        <v>6</v>
      </c>
      <c r="N22" s="115"/>
      <c r="O22" s="72" t="s">
        <v>7</v>
      </c>
      <c r="P22" s="116"/>
      <c r="Q22" s="116"/>
      <c r="R22" s="116"/>
    </row>
    <row r="23" spans="1:18" ht="16.5" customHeight="1">
      <c r="A23" s="80" t="str">
        <f>A20</f>
        <v>加古川東</v>
      </c>
      <c r="B23" s="81"/>
      <c r="C23" s="35" t="s">
        <v>14</v>
      </c>
      <c r="D23" s="69" t="s">
        <v>235</v>
      </c>
      <c r="E23" s="62"/>
      <c r="F23" s="36">
        <v>4</v>
      </c>
      <c r="G23" s="69"/>
      <c r="H23" s="74"/>
      <c r="I23" s="73" t="s">
        <v>142</v>
      </c>
      <c r="J23" s="75"/>
      <c r="K23" s="75"/>
      <c r="L23" s="62"/>
      <c r="M23" s="73"/>
      <c r="N23" s="74"/>
      <c r="O23" s="69"/>
      <c r="P23" s="62"/>
      <c r="Q23" s="73"/>
      <c r="R23" s="75"/>
    </row>
    <row r="24" spans="1:18" ht="16.5" customHeight="1">
      <c r="A24" s="80"/>
      <c r="B24" s="81"/>
      <c r="C24" s="37">
        <v>2</v>
      </c>
      <c r="D24" s="59" t="s">
        <v>236</v>
      </c>
      <c r="E24" s="60"/>
      <c r="F24" s="38">
        <v>5</v>
      </c>
      <c r="G24" s="59"/>
      <c r="H24" s="77"/>
      <c r="I24" s="76"/>
      <c r="J24" s="63"/>
      <c r="K24" s="63"/>
      <c r="L24" s="60"/>
      <c r="M24" s="76"/>
      <c r="N24" s="77"/>
      <c r="O24" s="59"/>
      <c r="P24" s="60"/>
      <c r="Q24" s="76"/>
      <c r="R24" s="63"/>
    </row>
    <row r="25" spans="1:18" ht="16.5" customHeight="1">
      <c r="A25" s="65"/>
      <c r="B25" s="66"/>
      <c r="C25" s="39">
        <v>3</v>
      </c>
      <c r="D25" s="67"/>
      <c r="E25" s="68"/>
      <c r="F25" s="40">
        <v>6</v>
      </c>
      <c r="G25" s="67"/>
      <c r="H25" s="61"/>
      <c r="I25" s="64"/>
      <c r="J25" s="58"/>
      <c r="K25" s="58"/>
      <c r="L25" s="68"/>
      <c r="M25" s="64"/>
      <c r="N25" s="61"/>
      <c r="O25" s="67"/>
      <c r="P25" s="68"/>
      <c r="Q25" s="64"/>
      <c r="R25" s="58"/>
    </row>
    <row r="26" spans="1:18" ht="16.5" customHeight="1">
      <c r="A26" s="86" t="str">
        <f>A21</f>
        <v>育　　　英</v>
      </c>
      <c r="B26" s="87"/>
      <c r="C26" s="35" t="s">
        <v>14</v>
      </c>
      <c r="D26" s="69" t="s">
        <v>237</v>
      </c>
      <c r="E26" s="62"/>
      <c r="F26" s="36">
        <v>4</v>
      </c>
      <c r="G26" s="69"/>
      <c r="H26" s="74"/>
      <c r="I26" s="73" t="s">
        <v>238</v>
      </c>
      <c r="J26" s="75"/>
      <c r="K26" s="75"/>
      <c r="L26" s="62"/>
      <c r="M26" s="73" t="s">
        <v>239</v>
      </c>
      <c r="N26" s="74"/>
      <c r="O26" s="69"/>
      <c r="P26" s="62"/>
      <c r="Q26" s="73"/>
      <c r="R26" s="75"/>
    </row>
    <row r="27" spans="1:18" ht="16.5" customHeight="1">
      <c r="A27" s="80"/>
      <c r="B27" s="81"/>
      <c r="C27" s="37">
        <v>2</v>
      </c>
      <c r="D27" s="59"/>
      <c r="E27" s="60"/>
      <c r="F27" s="38">
        <v>5</v>
      </c>
      <c r="G27" s="59"/>
      <c r="H27" s="77"/>
      <c r="I27" s="76"/>
      <c r="J27" s="63"/>
      <c r="K27" s="63"/>
      <c r="L27" s="60"/>
      <c r="M27" s="76" t="s">
        <v>240</v>
      </c>
      <c r="N27" s="77"/>
      <c r="O27" s="59"/>
      <c r="P27" s="60"/>
      <c r="Q27" s="76"/>
      <c r="R27" s="63"/>
    </row>
    <row r="28" spans="1:18" ht="16.5" customHeight="1">
      <c r="A28" s="65"/>
      <c r="B28" s="66"/>
      <c r="C28" s="39">
        <v>3</v>
      </c>
      <c r="D28" s="67"/>
      <c r="E28" s="68"/>
      <c r="F28" s="40">
        <v>6</v>
      </c>
      <c r="G28" s="67"/>
      <c r="H28" s="61"/>
      <c r="I28" s="64"/>
      <c r="J28" s="58"/>
      <c r="K28" s="58"/>
      <c r="L28" s="68"/>
      <c r="M28" s="64"/>
      <c r="N28" s="61"/>
      <c r="O28" s="67"/>
      <c r="P28" s="68"/>
      <c r="Q28" s="64"/>
      <c r="R28" s="58"/>
    </row>
    <row r="29" spans="9:18" ht="11.25" customHeight="1">
      <c r="I29" s="41"/>
      <c r="J29" s="42"/>
      <c r="K29" s="41"/>
      <c r="L29" s="41"/>
      <c r="M29" s="41"/>
      <c r="N29" s="41"/>
      <c r="O29" s="41"/>
      <c r="P29" s="41"/>
      <c r="Q29" s="41"/>
      <c r="R29" s="41"/>
    </row>
  </sheetData>
  <sheetProtection/>
  <mergeCells count="125">
    <mergeCell ref="I24:J24"/>
    <mergeCell ref="K24:L24"/>
    <mergeCell ref="M24:N24"/>
    <mergeCell ref="M23:N23"/>
    <mergeCell ref="O23:P23"/>
    <mergeCell ref="Q23:R23"/>
    <mergeCell ref="O24:P24"/>
    <mergeCell ref="Q24:R24"/>
    <mergeCell ref="A9:B9"/>
    <mergeCell ref="A10:B12"/>
    <mergeCell ref="A23:B25"/>
    <mergeCell ref="D23:E23"/>
    <mergeCell ref="D24:E24"/>
    <mergeCell ref="D25:E25"/>
    <mergeCell ref="D15:E15"/>
    <mergeCell ref="D13:E13"/>
    <mergeCell ref="A6:B6"/>
    <mergeCell ref="A7:B7"/>
    <mergeCell ref="A8:B8"/>
    <mergeCell ref="O9:R9"/>
    <mergeCell ref="M10:N10"/>
    <mergeCell ref="Q10:R10"/>
    <mergeCell ref="M11:N11"/>
    <mergeCell ref="M12:N12"/>
    <mergeCell ref="O11:P11"/>
    <mergeCell ref="O12:P12"/>
    <mergeCell ref="Q11:R11"/>
    <mergeCell ref="Q12:R12"/>
    <mergeCell ref="O10:P10"/>
    <mergeCell ref="Q13:R13"/>
    <mergeCell ref="Q14:R14"/>
    <mergeCell ref="Q15:R15"/>
    <mergeCell ref="K14:L14"/>
    <mergeCell ref="M14:N14"/>
    <mergeCell ref="M15:N15"/>
    <mergeCell ref="O14:P14"/>
    <mergeCell ref="O15:P15"/>
    <mergeCell ref="M13:N13"/>
    <mergeCell ref="O13:P13"/>
    <mergeCell ref="K4:L4"/>
    <mergeCell ref="K15:L15"/>
    <mergeCell ref="K3:L3"/>
    <mergeCell ref="C9:H9"/>
    <mergeCell ref="I9:J9"/>
    <mergeCell ref="K12:L12"/>
    <mergeCell ref="K13:L13"/>
    <mergeCell ref="I4:J4"/>
    <mergeCell ref="Q4:R4"/>
    <mergeCell ref="O4:P4"/>
    <mergeCell ref="M4:N4"/>
    <mergeCell ref="A22:B22"/>
    <mergeCell ref="C22:H22"/>
    <mergeCell ref="G25:H25"/>
    <mergeCell ref="D26:E26"/>
    <mergeCell ref="G26:H26"/>
    <mergeCell ref="G24:H24"/>
    <mergeCell ref="K22:L22"/>
    <mergeCell ref="A13:B15"/>
    <mergeCell ref="G23:H23"/>
    <mergeCell ref="A19:B19"/>
    <mergeCell ref="A20:B20"/>
    <mergeCell ref="A21:B21"/>
    <mergeCell ref="D14:E14"/>
    <mergeCell ref="K23:L23"/>
    <mergeCell ref="M22:N22"/>
    <mergeCell ref="O22:R22"/>
    <mergeCell ref="I23:J23"/>
    <mergeCell ref="K17:L17"/>
    <mergeCell ref="M17:N17"/>
    <mergeCell ref="O17:P17"/>
    <mergeCell ref="Q17:R17"/>
    <mergeCell ref="I17:J17"/>
    <mergeCell ref="I22:J22"/>
    <mergeCell ref="G4:H4"/>
    <mergeCell ref="E4:F4"/>
    <mergeCell ref="E17:F17"/>
    <mergeCell ref="G17:H17"/>
    <mergeCell ref="G12:H12"/>
    <mergeCell ref="G13:H13"/>
    <mergeCell ref="G14:H14"/>
    <mergeCell ref="G15:H15"/>
    <mergeCell ref="D12:E12"/>
    <mergeCell ref="I12:J12"/>
    <mergeCell ref="I13:J13"/>
    <mergeCell ref="I14:J14"/>
    <mergeCell ref="I15:J15"/>
    <mergeCell ref="K9:L9"/>
    <mergeCell ref="M9:N9"/>
    <mergeCell ref="D10:E10"/>
    <mergeCell ref="D11:E11"/>
    <mergeCell ref="G10:H10"/>
    <mergeCell ref="G11:H11"/>
    <mergeCell ref="I10:J10"/>
    <mergeCell ref="I11:J11"/>
    <mergeCell ref="K10:L10"/>
    <mergeCell ref="K11:L11"/>
    <mergeCell ref="I26:J26"/>
    <mergeCell ref="I27:J27"/>
    <mergeCell ref="Q25:R25"/>
    <mergeCell ref="K26:L26"/>
    <mergeCell ref="M26:N26"/>
    <mergeCell ref="O26:P26"/>
    <mergeCell ref="Q26:R26"/>
    <mergeCell ref="K25:L25"/>
    <mergeCell ref="M25:N25"/>
    <mergeCell ref="K27:L27"/>
    <mergeCell ref="M3:Q3"/>
    <mergeCell ref="M27:N27"/>
    <mergeCell ref="O27:P27"/>
    <mergeCell ref="Q27:R27"/>
    <mergeCell ref="M28:N28"/>
    <mergeCell ref="O28:P28"/>
    <mergeCell ref="Q28:R28"/>
    <mergeCell ref="O25:P25"/>
    <mergeCell ref="A26:B28"/>
    <mergeCell ref="K20:N21"/>
    <mergeCell ref="K1:L1"/>
    <mergeCell ref="A1:H1"/>
    <mergeCell ref="D28:E28"/>
    <mergeCell ref="G28:H28"/>
    <mergeCell ref="I28:J28"/>
    <mergeCell ref="K28:L28"/>
    <mergeCell ref="D27:E27"/>
    <mergeCell ref="G27:H27"/>
    <mergeCell ref="I25:J25"/>
  </mergeCells>
  <dataValidations count="3">
    <dataValidation allowBlank="1" showInputMessage="1" showErrorMessage="1" imeMode="halfAlpha" sqref="C20:Q21 M17:N17 I17:J17 M1 J1 O1 C7:Q8 M4:N4 I4:J4"/>
    <dataValidation type="list" allowBlank="1" showInputMessage="1" showErrorMessage="1" sqref="C17 C4">
      <formula1>"回戦,戦"</formula1>
    </dataValidation>
    <dataValidation type="list" allowBlank="1" showInputMessage="1" showErrorMessage="1" sqref="A17 A4">
      <formula1>"（東兵庫）,（西兵庫）"</formula1>
    </dataValidation>
  </dataValidations>
  <printOptions/>
  <pageMargins left="0.58" right="0.22" top="0.29" bottom="0.21" header="0.27" footer="0.17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tabColor indexed="12"/>
  </sheetPr>
  <dimension ref="A1:R42"/>
  <sheetViews>
    <sheetView workbookViewId="0" topLeftCell="A1">
      <selection activeCell="A1" sqref="A1:H1"/>
    </sheetView>
  </sheetViews>
  <sheetFormatPr defaultColWidth="9.00390625" defaultRowHeight="13.5"/>
  <cols>
    <col min="1" max="1" width="10.375" style="19" customWidth="1"/>
    <col min="2" max="2" width="6.25390625" style="19" customWidth="1"/>
    <col min="3" max="11" width="4.875" style="19" customWidth="1"/>
    <col min="12" max="12" width="5.00390625" style="19" customWidth="1"/>
    <col min="13" max="17" width="4.875" style="19" customWidth="1"/>
    <col min="18" max="18" width="5.00390625" style="19" customWidth="1"/>
    <col min="19" max="16384" width="9.00390625" style="19" customWidth="1"/>
  </cols>
  <sheetData>
    <row r="1" spans="1:18" ht="30.75" customHeight="1">
      <c r="A1" s="100" t="s">
        <v>162</v>
      </c>
      <c r="B1" s="101"/>
      <c r="C1" s="101"/>
      <c r="D1" s="101"/>
      <c r="E1" s="101"/>
      <c r="F1" s="101"/>
      <c r="G1" s="101"/>
      <c r="H1" s="101"/>
      <c r="I1" s="13" t="s">
        <v>15</v>
      </c>
      <c r="J1" s="14">
        <v>7</v>
      </c>
      <c r="K1" s="178" t="s">
        <v>163</v>
      </c>
      <c r="L1" s="178"/>
      <c r="M1" s="15">
        <v>7</v>
      </c>
      <c r="N1" s="16" t="s">
        <v>0</v>
      </c>
      <c r="O1" s="15">
        <v>18</v>
      </c>
      <c r="P1" s="13" t="s">
        <v>16</v>
      </c>
      <c r="Q1" s="17" t="s">
        <v>8</v>
      </c>
      <c r="R1" s="18" t="s">
        <v>9</v>
      </c>
    </row>
    <row r="2" ht="5.25" customHeight="1"/>
    <row r="3" spans="11:18" ht="18.75" customHeight="1">
      <c r="K3" s="105" t="s">
        <v>12</v>
      </c>
      <c r="L3" s="105"/>
      <c r="M3" s="99" t="s">
        <v>138</v>
      </c>
      <c r="N3" s="99"/>
      <c r="O3" s="99"/>
      <c r="P3" s="99"/>
      <c r="Q3" s="99"/>
      <c r="R3" s="20" t="s">
        <v>18</v>
      </c>
    </row>
    <row r="4" spans="1:18" ht="18.75" customHeight="1">
      <c r="A4" s="179"/>
      <c r="B4" s="21">
        <v>2</v>
      </c>
      <c r="C4" s="22" t="s">
        <v>1</v>
      </c>
      <c r="E4" s="104" t="s">
        <v>13</v>
      </c>
      <c r="F4" s="104"/>
      <c r="G4" s="103" t="s">
        <v>19</v>
      </c>
      <c r="H4" s="103"/>
      <c r="I4" s="90">
        <v>0.37083333333333335</v>
      </c>
      <c r="J4" s="90"/>
      <c r="K4" s="82" t="s">
        <v>20</v>
      </c>
      <c r="L4" s="82"/>
      <c r="M4" s="90">
        <v>0.41875</v>
      </c>
      <c r="N4" s="90"/>
      <c r="O4" s="82" t="s">
        <v>21</v>
      </c>
      <c r="P4" s="82"/>
      <c r="Q4" s="102">
        <f>SUM(M4-I4)</f>
        <v>0.04791666666666666</v>
      </c>
      <c r="R4" s="102"/>
    </row>
    <row r="5" spans="8:18" ht="7.5" customHeight="1">
      <c r="H5" s="23"/>
      <c r="I5" s="23"/>
      <c r="J5" s="24"/>
      <c r="K5" s="25"/>
      <c r="L5" s="25"/>
      <c r="M5" s="24"/>
      <c r="N5" s="24"/>
      <c r="O5" s="25"/>
      <c r="P5" s="25"/>
      <c r="Q5" s="24"/>
      <c r="R5" s="24"/>
    </row>
    <row r="6" spans="1:18" ht="21" customHeight="1">
      <c r="A6" s="78" t="s">
        <v>2</v>
      </c>
      <c r="B6" s="79"/>
      <c r="C6" s="26">
        <v>1</v>
      </c>
      <c r="D6" s="27">
        <v>2</v>
      </c>
      <c r="E6" s="28">
        <v>3</v>
      </c>
      <c r="F6" s="27">
        <v>4</v>
      </c>
      <c r="G6" s="27">
        <v>5</v>
      </c>
      <c r="H6" s="27">
        <v>6</v>
      </c>
      <c r="I6" s="27">
        <v>7</v>
      </c>
      <c r="J6" s="27">
        <v>8</v>
      </c>
      <c r="K6" s="27">
        <v>9</v>
      </c>
      <c r="L6" s="27">
        <v>10</v>
      </c>
      <c r="M6" s="27">
        <v>11</v>
      </c>
      <c r="N6" s="27">
        <v>12</v>
      </c>
      <c r="O6" s="27">
        <v>13</v>
      </c>
      <c r="P6" s="27">
        <v>14</v>
      </c>
      <c r="Q6" s="28">
        <v>15</v>
      </c>
      <c r="R6" s="29" t="s">
        <v>3</v>
      </c>
    </row>
    <row r="7" spans="1:18" ht="27.75" customHeight="1">
      <c r="A7" s="91" t="s">
        <v>443</v>
      </c>
      <c r="B7" s="92"/>
      <c r="C7" s="30">
        <v>0</v>
      </c>
      <c r="D7" s="31">
        <v>0</v>
      </c>
      <c r="E7" s="32">
        <v>0</v>
      </c>
      <c r="F7" s="31">
        <v>3</v>
      </c>
      <c r="G7" s="31">
        <v>0</v>
      </c>
      <c r="H7" s="31"/>
      <c r="I7" s="93" t="s">
        <v>444</v>
      </c>
      <c r="J7" s="94"/>
      <c r="K7" s="94"/>
      <c r="L7" s="95"/>
      <c r="M7" s="31"/>
      <c r="N7" s="31"/>
      <c r="O7" s="31"/>
      <c r="P7" s="31"/>
      <c r="Q7" s="33"/>
      <c r="R7" s="34">
        <f>SUM(C7:Q7)</f>
        <v>3</v>
      </c>
    </row>
    <row r="8" spans="1:18" ht="27.75" customHeight="1">
      <c r="A8" s="91" t="s">
        <v>242</v>
      </c>
      <c r="B8" s="92"/>
      <c r="C8" s="30">
        <v>9</v>
      </c>
      <c r="D8" s="31">
        <v>1</v>
      </c>
      <c r="E8" s="32">
        <v>0</v>
      </c>
      <c r="F8" s="31">
        <v>3</v>
      </c>
      <c r="G8" s="31" t="s">
        <v>268</v>
      </c>
      <c r="H8" s="31"/>
      <c r="I8" s="96"/>
      <c r="J8" s="97"/>
      <c r="K8" s="97"/>
      <c r="L8" s="98"/>
      <c r="M8" s="31"/>
      <c r="N8" s="31"/>
      <c r="O8" s="31"/>
      <c r="P8" s="31"/>
      <c r="Q8" s="33"/>
      <c r="R8" s="180">
        <f>SUM(C8:Q8)</f>
        <v>13</v>
      </c>
    </row>
    <row r="9" spans="1:18" ht="21" customHeight="1">
      <c r="A9" s="78" t="s">
        <v>2</v>
      </c>
      <c r="B9" s="79"/>
      <c r="C9" s="88" t="s">
        <v>270</v>
      </c>
      <c r="D9" s="71"/>
      <c r="E9" s="71"/>
      <c r="F9" s="71"/>
      <c r="G9" s="71"/>
      <c r="H9" s="89"/>
      <c r="I9" s="70" t="s">
        <v>271</v>
      </c>
      <c r="J9" s="72"/>
      <c r="K9" s="83" t="s">
        <v>272</v>
      </c>
      <c r="L9" s="84"/>
      <c r="M9" s="85" t="s">
        <v>273</v>
      </c>
      <c r="N9" s="84"/>
      <c r="O9" s="70" t="s">
        <v>274</v>
      </c>
      <c r="P9" s="71"/>
      <c r="Q9" s="71"/>
      <c r="R9" s="72"/>
    </row>
    <row r="10" spans="1:18" ht="16.5" customHeight="1">
      <c r="A10" s="80" t="str">
        <f>A7</f>
        <v>浜　　坂</v>
      </c>
      <c r="B10" s="81"/>
      <c r="C10" s="35" t="s">
        <v>14</v>
      </c>
      <c r="D10" s="69" t="s">
        <v>243</v>
      </c>
      <c r="E10" s="62"/>
      <c r="F10" s="36">
        <v>4</v>
      </c>
      <c r="G10" s="69"/>
      <c r="H10" s="74"/>
      <c r="I10" s="73" t="s">
        <v>244</v>
      </c>
      <c r="J10" s="75"/>
      <c r="K10" s="75"/>
      <c r="L10" s="62"/>
      <c r="M10" s="73"/>
      <c r="N10" s="74"/>
      <c r="O10" s="69"/>
      <c r="P10" s="62"/>
      <c r="Q10" s="73"/>
      <c r="R10" s="75"/>
    </row>
    <row r="11" spans="1:18" ht="16.5" customHeight="1">
      <c r="A11" s="80"/>
      <c r="B11" s="81"/>
      <c r="C11" s="37">
        <v>2</v>
      </c>
      <c r="D11" s="59"/>
      <c r="E11" s="60"/>
      <c r="F11" s="38">
        <v>5</v>
      </c>
      <c r="G11" s="59"/>
      <c r="H11" s="77"/>
      <c r="I11" s="76"/>
      <c r="J11" s="63"/>
      <c r="K11" s="63"/>
      <c r="L11" s="60"/>
      <c r="M11" s="76"/>
      <c r="N11" s="77"/>
      <c r="O11" s="59"/>
      <c r="P11" s="60"/>
      <c r="Q11" s="76"/>
      <c r="R11" s="63"/>
    </row>
    <row r="12" spans="1:18" ht="16.5" customHeight="1">
      <c r="A12" s="65"/>
      <c r="B12" s="66"/>
      <c r="C12" s="39">
        <v>3</v>
      </c>
      <c r="D12" s="67"/>
      <c r="E12" s="68"/>
      <c r="F12" s="40">
        <v>6</v>
      </c>
      <c r="G12" s="67"/>
      <c r="H12" s="61"/>
      <c r="I12" s="64"/>
      <c r="J12" s="58"/>
      <c r="K12" s="58"/>
      <c r="L12" s="68"/>
      <c r="M12" s="64"/>
      <c r="N12" s="61"/>
      <c r="O12" s="67"/>
      <c r="P12" s="68"/>
      <c r="Q12" s="64"/>
      <c r="R12" s="58"/>
    </row>
    <row r="13" spans="1:18" ht="16.5" customHeight="1">
      <c r="A13" s="86" t="str">
        <f>A8</f>
        <v>神戸国際</v>
      </c>
      <c r="B13" s="87"/>
      <c r="C13" s="35" t="s">
        <v>14</v>
      </c>
      <c r="D13" s="188" t="s">
        <v>245</v>
      </c>
      <c r="E13" s="189"/>
      <c r="F13" s="36">
        <v>4</v>
      </c>
      <c r="G13" s="69"/>
      <c r="H13" s="74"/>
      <c r="I13" s="73" t="s">
        <v>246</v>
      </c>
      <c r="J13" s="75"/>
      <c r="K13" s="75" t="s">
        <v>247</v>
      </c>
      <c r="L13" s="62"/>
      <c r="M13" s="73" t="s">
        <v>248</v>
      </c>
      <c r="N13" s="74"/>
      <c r="O13" s="69" t="s">
        <v>275</v>
      </c>
      <c r="P13" s="62"/>
      <c r="Q13" s="73"/>
      <c r="R13" s="75"/>
    </row>
    <row r="14" spans="1:18" ht="16.5" customHeight="1">
      <c r="A14" s="80"/>
      <c r="B14" s="81"/>
      <c r="C14" s="37">
        <v>2</v>
      </c>
      <c r="D14" s="190" t="s">
        <v>249</v>
      </c>
      <c r="E14" s="191"/>
      <c r="F14" s="38">
        <v>5</v>
      </c>
      <c r="G14" s="59"/>
      <c r="H14" s="77"/>
      <c r="I14" s="76"/>
      <c r="J14" s="63"/>
      <c r="K14" s="63" t="s">
        <v>250</v>
      </c>
      <c r="L14" s="60"/>
      <c r="M14" s="76" t="s">
        <v>276</v>
      </c>
      <c r="N14" s="77"/>
      <c r="O14" s="59" t="s">
        <v>277</v>
      </c>
      <c r="P14" s="60"/>
      <c r="Q14" s="76"/>
      <c r="R14" s="63"/>
    </row>
    <row r="15" spans="1:18" ht="16.5" customHeight="1">
      <c r="A15" s="65"/>
      <c r="B15" s="66"/>
      <c r="C15" s="39">
        <v>3</v>
      </c>
      <c r="D15" s="67"/>
      <c r="E15" s="68"/>
      <c r="F15" s="40">
        <v>6</v>
      </c>
      <c r="G15" s="67"/>
      <c r="H15" s="61"/>
      <c r="I15" s="64"/>
      <c r="J15" s="58"/>
      <c r="K15" s="58"/>
      <c r="L15" s="68"/>
      <c r="M15" s="64"/>
      <c r="N15" s="61"/>
      <c r="O15" s="67"/>
      <c r="P15" s="68"/>
      <c r="Q15" s="64"/>
      <c r="R15" s="58"/>
    </row>
    <row r="16" spans="9:18" ht="11.25" customHeight="1">
      <c r="I16" s="41"/>
      <c r="J16" s="42"/>
      <c r="K16" s="41"/>
      <c r="L16" s="41"/>
      <c r="M16" s="41"/>
      <c r="N16" s="41"/>
      <c r="O16" s="41"/>
      <c r="P16" s="41"/>
      <c r="Q16" s="41"/>
      <c r="R16" s="41"/>
    </row>
    <row r="17" spans="1:18" ht="18.75" customHeight="1">
      <c r="A17" s="179"/>
      <c r="B17" s="21">
        <v>2</v>
      </c>
      <c r="C17" s="22" t="s">
        <v>1</v>
      </c>
      <c r="E17" s="104" t="s">
        <v>51</v>
      </c>
      <c r="F17" s="104"/>
      <c r="G17" s="103" t="s">
        <v>42</v>
      </c>
      <c r="H17" s="103"/>
      <c r="I17" s="90">
        <v>0.4576388888888889</v>
      </c>
      <c r="J17" s="90"/>
      <c r="K17" s="82" t="s">
        <v>43</v>
      </c>
      <c r="L17" s="82"/>
      <c r="M17" s="90">
        <v>0.5430555555555555</v>
      </c>
      <c r="N17" s="90"/>
      <c r="O17" s="82" t="s">
        <v>44</v>
      </c>
      <c r="P17" s="82"/>
      <c r="Q17" s="102">
        <f>SUM(M17-I17)</f>
        <v>0.08541666666666664</v>
      </c>
      <c r="R17" s="102"/>
    </row>
    <row r="18" spans="8:18" ht="7.5" customHeight="1">
      <c r="H18" s="23"/>
      <c r="I18" s="23"/>
      <c r="J18" s="24"/>
      <c r="K18" s="25"/>
      <c r="L18" s="25"/>
      <c r="M18" s="24"/>
      <c r="N18" s="24"/>
      <c r="O18" s="25"/>
      <c r="P18" s="25"/>
      <c r="Q18" s="24"/>
      <c r="R18" s="24"/>
    </row>
    <row r="19" spans="1:18" ht="21" customHeight="1">
      <c r="A19" s="78" t="s">
        <v>2</v>
      </c>
      <c r="B19" s="79"/>
      <c r="C19" s="26">
        <v>1</v>
      </c>
      <c r="D19" s="27">
        <v>2</v>
      </c>
      <c r="E19" s="28">
        <v>3</v>
      </c>
      <c r="F19" s="27">
        <v>4</v>
      </c>
      <c r="G19" s="27">
        <v>5</v>
      </c>
      <c r="H19" s="27">
        <v>6</v>
      </c>
      <c r="I19" s="27">
        <v>7</v>
      </c>
      <c r="J19" s="27">
        <v>8</v>
      </c>
      <c r="K19" s="27">
        <v>9</v>
      </c>
      <c r="L19" s="27">
        <v>10</v>
      </c>
      <c r="M19" s="27">
        <v>11</v>
      </c>
      <c r="N19" s="27">
        <v>12</v>
      </c>
      <c r="O19" s="27">
        <v>13</v>
      </c>
      <c r="P19" s="27">
        <v>14</v>
      </c>
      <c r="Q19" s="28">
        <v>15</v>
      </c>
      <c r="R19" s="29" t="s">
        <v>3</v>
      </c>
    </row>
    <row r="20" spans="1:18" ht="27.75" customHeight="1">
      <c r="A20" s="91" t="s">
        <v>146</v>
      </c>
      <c r="B20" s="92"/>
      <c r="C20" s="30">
        <v>0</v>
      </c>
      <c r="D20" s="31">
        <v>0</v>
      </c>
      <c r="E20" s="32">
        <v>0</v>
      </c>
      <c r="F20" s="31">
        <v>0</v>
      </c>
      <c r="G20" s="31">
        <v>0</v>
      </c>
      <c r="H20" s="31">
        <v>1</v>
      </c>
      <c r="I20" s="31">
        <v>1</v>
      </c>
      <c r="J20" s="31">
        <v>0</v>
      </c>
      <c r="K20" s="31">
        <v>2</v>
      </c>
      <c r="L20" s="31"/>
      <c r="M20" s="31"/>
      <c r="N20" s="31"/>
      <c r="O20" s="31"/>
      <c r="P20" s="31"/>
      <c r="Q20" s="33"/>
      <c r="R20" s="34">
        <f>SUM(C20:Q20)</f>
        <v>4</v>
      </c>
    </row>
    <row r="21" spans="1:18" ht="27.75" customHeight="1">
      <c r="A21" s="91" t="s">
        <v>251</v>
      </c>
      <c r="B21" s="92"/>
      <c r="C21" s="30">
        <v>0</v>
      </c>
      <c r="D21" s="31">
        <v>0</v>
      </c>
      <c r="E21" s="32">
        <v>0</v>
      </c>
      <c r="F21" s="31">
        <v>3</v>
      </c>
      <c r="G21" s="31">
        <v>1</v>
      </c>
      <c r="H21" s="31">
        <v>0</v>
      </c>
      <c r="I21" s="31">
        <v>4</v>
      </c>
      <c r="J21" s="31">
        <v>0</v>
      </c>
      <c r="K21" s="31" t="s">
        <v>278</v>
      </c>
      <c r="L21" s="31"/>
      <c r="M21" s="31"/>
      <c r="N21" s="31"/>
      <c r="O21" s="31"/>
      <c r="P21" s="31"/>
      <c r="Q21" s="33"/>
      <c r="R21" s="180">
        <f>SUM(C21:Q21)</f>
        <v>8</v>
      </c>
    </row>
    <row r="22" spans="1:18" ht="21" customHeight="1">
      <c r="A22" s="78" t="s">
        <v>2</v>
      </c>
      <c r="B22" s="119"/>
      <c r="C22" s="88" t="s">
        <v>279</v>
      </c>
      <c r="D22" s="71"/>
      <c r="E22" s="71"/>
      <c r="F22" s="71"/>
      <c r="G22" s="71"/>
      <c r="H22" s="89"/>
      <c r="I22" s="70" t="s">
        <v>280</v>
      </c>
      <c r="J22" s="71"/>
      <c r="K22" s="112" t="s">
        <v>281</v>
      </c>
      <c r="L22" s="113"/>
      <c r="M22" s="114" t="s">
        <v>282</v>
      </c>
      <c r="N22" s="115"/>
      <c r="O22" s="72" t="s">
        <v>283</v>
      </c>
      <c r="P22" s="116"/>
      <c r="Q22" s="116"/>
      <c r="R22" s="116"/>
    </row>
    <row r="23" spans="1:18" ht="16.5" customHeight="1">
      <c r="A23" s="80" t="str">
        <f>A20</f>
        <v>淡路三原</v>
      </c>
      <c r="B23" s="81"/>
      <c r="C23" s="35" t="s">
        <v>14</v>
      </c>
      <c r="D23" s="188" t="s">
        <v>252</v>
      </c>
      <c r="E23" s="189"/>
      <c r="F23" s="36">
        <v>4</v>
      </c>
      <c r="G23" s="188" t="s">
        <v>253</v>
      </c>
      <c r="H23" s="192"/>
      <c r="I23" s="73" t="s">
        <v>149</v>
      </c>
      <c r="J23" s="75"/>
      <c r="K23" s="75"/>
      <c r="L23" s="62"/>
      <c r="M23" s="73"/>
      <c r="N23" s="74"/>
      <c r="O23" s="69" t="s">
        <v>254</v>
      </c>
      <c r="P23" s="62"/>
      <c r="Q23" s="73"/>
      <c r="R23" s="75"/>
    </row>
    <row r="24" spans="1:18" ht="16.5" customHeight="1">
      <c r="A24" s="80"/>
      <c r="B24" s="81"/>
      <c r="C24" s="37">
        <v>2</v>
      </c>
      <c r="D24" s="190" t="s">
        <v>255</v>
      </c>
      <c r="E24" s="191"/>
      <c r="F24" s="38">
        <v>5</v>
      </c>
      <c r="G24" s="59"/>
      <c r="H24" s="77"/>
      <c r="I24" s="76"/>
      <c r="J24" s="63"/>
      <c r="K24" s="63"/>
      <c r="L24" s="60"/>
      <c r="M24" s="76"/>
      <c r="N24" s="77"/>
      <c r="O24" s="59"/>
      <c r="P24" s="60"/>
      <c r="Q24" s="76"/>
      <c r="R24" s="63"/>
    </row>
    <row r="25" spans="1:18" ht="16.5" customHeight="1">
      <c r="A25" s="65"/>
      <c r="B25" s="66"/>
      <c r="C25" s="39">
        <v>3</v>
      </c>
      <c r="D25" s="193" t="s">
        <v>256</v>
      </c>
      <c r="E25" s="194"/>
      <c r="F25" s="40">
        <v>6</v>
      </c>
      <c r="G25" s="67"/>
      <c r="H25" s="61"/>
      <c r="I25" s="64"/>
      <c r="J25" s="58"/>
      <c r="K25" s="58"/>
      <c r="L25" s="68"/>
      <c r="M25" s="64"/>
      <c r="N25" s="61"/>
      <c r="O25" s="67"/>
      <c r="P25" s="68"/>
      <c r="Q25" s="64"/>
      <c r="R25" s="58"/>
    </row>
    <row r="26" spans="1:18" ht="16.5" customHeight="1">
      <c r="A26" s="86" t="str">
        <f>A21</f>
        <v>仁川学院</v>
      </c>
      <c r="B26" s="87"/>
      <c r="C26" s="35" t="s">
        <v>14</v>
      </c>
      <c r="D26" s="188" t="s">
        <v>257</v>
      </c>
      <c r="E26" s="189"/>
      <c r="F26" s="36">
        <v>4</v>
      </c>
      <c r="G26" s="69"/>
      <c r="H26" s="74"/>
      <c r="I26" s="73" t="s">
        <v>258</v>
      </c>
      <c r="J26" s="75"/>
      <c r="K26" s="75"/>
      <c r="L26" s="62"/>
      <c r="M26" s="73" t="s">
        <v>259</v>
      </c>
      <c r="N26" s="74"/>
      <c r="O26" s="69" t="s">
        <v>260</v>
      </c>
      <c r="P26" s="62"/>
      <c r="Q26" s="73"/>
      <c r="R26" s="75"/>
    </row>
    <row r="27" spans="1:18" ht="16.5" customHeight="1">
      <c r="A27" s="80"/>
      <c r="B27" s="81"/>
      <c r="C27" s="37">
        <v>2</v>
      </c>
      <c r="D27" s="190" t="s">
        <v>261</v>
      </c>
      <c r="E27" s="191"/>
      <c r="F27" s="38">
        <v>5</v>
      </c>
      <c r="G27" s="59"/>
      <c r="H27" s="77"/>
      <c r="I27" s="76"/>
      <c r="J27" s="63"/>
      <c r="K27" s="63"/>
      <c r="L27" s="60"/>
      <c r="M27" s="76"/>
      <c r="N27" s="77"/>
      <c r="O27" s="59"/>
      <c r="P27" s="60"/>
      <c r="Q27" s="76"/>
      <c r="R27" s="63"/>
    </row>
    <row r="28" spans="1:18" ht="16.5" customHeight="1">
      <c r="A28" s="65"/>
      <c r="B28" s="66"/>
      <c r="C28" s="39">
        <v>3</v>
      </c>
      <c r="D28" s="67"/>
      <c r="E28" s="68"/>
      <c r="F28" s="40">
        <v>6</v>
      </c>
      <c r="G28" s="67"/>
      <c r="H28" s="61"/>
      <c r="I28" s="64"/>
      <c r="J28" s="58"/>
      <c r="K28" s="58"/>
      <c r="L28" s="68"/>
      <c r="M28" s="64"/>
      <c r="N28" s="61"/>
      <c r="O28" s="67"/>
      <c r="P28" s="68"/>
      <c r="Q28" s="64"/>
      <c r="R28" s="58"/>
    </row>
    <row r="29" spans="9:18" ht="11.25" customHeight="1">
      <c r="I29" s="41"/>
      <c r="J29" s="42"/>
      <c r="K29" s="41"/>
      <c r="L29" s="41"/>
      <c r="M29" s="41"/>
      <c r="N29" s="41"/>
      <c r="O29" s="41"/>
      <c r="P29" s="41"/>
      <c r="Q29" s="41"/>
      <c r="R29" s="41"/>
    </row>
    <row r="30" spans="1:18" ht="18.75" customHeight="1">
      <c r="A30" s="179"/>
      <c r="B30" s="21">
        <v>2</v>
      </c>
      <c r="C30" s="22" t="s">
        <v>1</v>
      </c>
      <c r="E30" s="104" t="s">
        <v>201</v>
      </c>
      <c r="F30" s="104"/>
      <c r="G30" s="103" t="s">
        <v>202</v>
      </c>
      <c r="H30" s="103"/>
      <c r="I30" s="90">
        <v>0.575</v>
      </c>
      <c r="J30" s="90"/>
      <c r="K30" s="82" t="s">
        <v>203</v>
      </c>
      <c r="L30" s="82"/>
      <c r="M30" s="90">
        <v>0.65625</v>
      </c>
      <c r="N30" s="90"/>
      <c r="O30" s="82" t="s">
        <v>204</v>
      </c>
      <c r="P30" s="82"/>
      <c r="Q30" s="102">
        <f>SUM(M30-I30)</f>
        <v>0.08125000000000004</v>
      </c>
      <c r="R30" s="102"/>
    </row>
    <row r="31" spans="8:18" ht="7.5" customHeight="1">
      <c r="H31" s="23"/>
      <c r="I31" s="23"/>
      <c r="J31" s="24"/>
      <c r="K31" s="25"/>
      <c r="L31" s="25"/>
      <c r="M31" s="24"/>
      <c r="N31" s="24"/>
      <c r="O31" s="25"/>
      <c r="P31" s="25"/>
      <c r="Q31" s="24"/>
      <c r="R31" s="24"/>
    </row>
    <row r="32" spans="1:18" ht="21" customHeight="1">
      <c r="A32" s="78" t="s">
        <v>2</v>
      </c>
      <c r="B32" s="79"/>
      <c r="C32" s="26">
        <v>1</v>
      </c>
      <c r="D32" s="27">
        <v>2</v>
      </c>
      <c r="E32" s="28">
        <v>3</v>
      </c>
      <c r="F32" s="27">
        <v>4</v>
      </c>
      <c r="G32" s="27">
        <v>5</v>
      </c>
      <c r="H32" s="27">
        <v>6</v>
      </c>
      <c r="I32" s="27">
        <v>7</v>
      </c>
      <c r="J32" s="27">
        <v>8</v>
      </c>
      <c r="K32" s="27">
        <v>9</v>
      </c>
      <c r="L32" s="27">
        <v>10</v>
      </c>
      <c r="M32" s="27">
        <v>11</v>
      </c>
      <c r="N32" s="27">
        <v>12</v>
      </c>
      <c r="O32" s="27">
        <v>13</v>
      </c>
      <c r="P32" s="27">
        <v>14</v>
      </c>
      <c r="Q32" s="28">
        <v>15</v>
      </c>
      <c r="R32" s="29" t="s">
        <v>3</v>
      </c>
    </row>
    <row r="33" spans="1:18" ht="27.75" customHeight="1">
      <c r="A33" s="91" t="s">
        <v>262</v>
      </c>
      <c r="B33" s="92"/>
      <c r="C33" s="30">
        <v>0</v>
      </c>
      <c r="D33" s="31">
        <v>0</v>
      </c>
      <c r="E33" s="32">
        <v>0</v>
      </c>
      <c r="F33" s="31">
        <v>1</v>
      </c>
      <c r="G33" s="31">
        <v>0</v>
      </c>
      <c r="H33" s="31">
        <v>0</v>
      </c>
      <c r="I33" s="31">
        <v>0</v>
      </c>
      <c r="J33" s="31">
        <v>1</v>
      </c>
      <c r="K33" s="31">
        <v>0</v>
      </c>
      <c r="L33" s="31"/>
      <c r="M33" s="31"/>
      <c r="N33" s="31"/>
      <c r="O33" s="31"/>
      <c r="P33" s="31"/>
      <c r="Q33" s="33"/>
      <c r="R33" s="34">
        <f>SUM(C33:Q33)</f>
        <v>2</v>
      </c>
    </row>
    <row r="34" spans="1:18" ht="27.75" customHeight="1">
      <c r="A34" s="91" t="s">
        <v>442</v>
      </c>
      <c r="B34" s="92"/>
      <c r="C34" s="30">
        <v>0</v>
      </c>
      <c r="D34" s="31">
        <v>0</v>
      </c>
      <c r="E34" s="32">
        <v>0</v>
      </c>
      <c r="F34" s="31">
        <v>1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/>
      <c r="M34" s="31"/>
      <c r="N34" s="31"/>
      <c r="O34" s="31"/>
      <c r="P34" s="31"/>
      <c r="Q34" s="33"/>
      <c r="R34" s="180">
        <f>SUM(C34:Q34)</f>
        <v>1</v>
      </c>
    </row>
    <row r="35" spans="1:18" ht="21" customHeight="1">
      <c r="A35" s="78" t="s">
        <v>2</v>
      </c>
      <c r="B35" s="79"/>
      <c r="C35" s="88" t="s">
        <v>24</v>
      </c>
      <c r="D35" s="71"/>
      <c r="E35" s="71"/>
      <c r="F35" s="71"/>
      <c r="G35" s="71"/>
      <c r="H35" s="71"/>
      <c r="I35" s="70" t="s">
        <v>25</v>
      </c>
      <c r="J35" s="71"/>
      <c r="K35" s="112" t="s">
        <v>5</v>
      </c>
      <c r="L35" s="113"/>
      <c r="M35" s="114" t="s">
        <v>6</v>
      </c>
      <c r="N35" s="115"/>
      <c r="O35" s="72" t="s">
        <v>7</v>
      </c>
      <c r="P35" s="116"/>
      <c r="Q35" s="116"/>
      <c r="R35" s="116"/>
    </row>
    <row r="36" spans="1:18" ht="16.5" customHeight="1">
      <c r="A36" s="80" t="str">
        <f>A33</f>
        <v>神西翔</v>
      </c>
      <c r="B36" s="81"/>
      <c r="C36" s="35" t="s">
        <v>14</v>
      </c>
      <c r="D36" s="188" t="s">
        <v>263</v>
      </c>
      <c r="E36" s="189"/>
      <c r="F36" s="36">
        <v>4</v>
      </c>
      <c r="G36" s="69"/>
      <c r="H36" s="74"/>
      <c r="I36" s="73" t="s">
        <v>48</v>
      </c>
      <c r="J36" s="75"/>
      <c r="K36" s="75"/>
      <c r="L36" s="62"/>
      <c r="M36" s="73"/>
      <c r="N36" s="74"/>
      <c r="O36" s="69"/>
      <c r="P36" s="62"/>
      <c r="Q36" s="73"/>
      <c r="R36" s="75"/>
    </row>
    <row r="37" spans="1:18" ht="16.5" customHeight="1">
      <c r="A37" s="80"/>
      <c r="B37" s="81"/>
      <c r="C37" s="37">
        <v>2</v>
      </c>
      <c r="D37" s="190" t="s">
        <v>264</v>
      </c>
      <c r="E37" s="191"/>
      <c r="F37" s="38">
        <v>5</v>
      </c>
      <c r="G37" s="59"/>
      <c r="H37" s="77"/>
      <c r="I37" s="76"/>
      <c r="J37" s="63"/>
      <c r="K37" s="63"/>
      <c r="L37" s="60"/>
      <c r="M37" s="76"/>
      <c r="N37" s="77"/>
      <c r="O37" s="59"/>
      <c r="P37" s="60"/>
      <c r="Q37" s="76"/>
      <c r="R37" s="63"/>
    </row>
    <row r="38" spans="1:18" ht="16.5" customHeight="1">
      <c r="A38" s="65"/>
      <c r="B38" s="66"/>
      <c r="C38" s="39">
        <v>3</v>
      </c>
      <c r="D38" s="193"/>
      <c r="E38" s="194"/>
      <c r="F38" s="40">
        <v>6</v>
      </c>
      <c r="G38" s="67"/>
      <c r="H38" s="61"/>
      <c r="I38" s="64"/>
      <c r="J38" s="58"/>
      <c r="K38" s="58"/>
      <c r="L38" s="68"/>
      <c r="M38" s="64"/>
      <c r="N38" s="61"/>
      <c r="O38" s="67"/>
      <c r="P38" s="68"/>
      <c r="Q38" s="64"/>
      <c r="R38" s="58"/>
    </row>
    <row r="39" spans="1:18" ht="16.5" customHeight="1">
      <c r="A39" s="86" t="str">
        <f>A34</f>
        <v>氷　上</v>
      </c>
      <c r="B39" s="87"/>
      <c r="C39" s="35" t="s">
        <v>14</v>
      </c>
      <c r="D39" s="188" t="s">
        <v>265</v>
      </c>
      <c r="E39" s="189"/>
      <c r="F39" s="36">
        <v>4</v>
      </c>
      <c r="G39" s="69"/>
      <c r="H39" s="74"/>
      <c r="I39" s="73" t="s">
        <v>266</v>
      </c>
      <c r="J39" s="75"/>
      <c r="K39" s="75"/>
      <c r="L39" s="62"/>
      <c r="M39" s="73"/>
      <c r="N39" s="74"/>
      <c r="O39" s="69"/>
      <c r="P39" s="62"/>
      <c r="Q39" s="73"/>
      <c r="R39" s="75"/>
    </row>
    <row r="40" spans="1:18" ht="16.5" customHeight="1">
      <c r="A40" s="80"/>
      <c r="B40" s="81"/>
      <c r="C40" s="37">
        <v>2</v>
      </c>
      <c r="D40" s="190" t="s">
        <v>267</v>
      </c>
      <c r="E40" s="191"/>
      <c r="F40" s="38">
        <v>5</v>
      </c>
      <c r="G40" s="59"/>
      <c r="H40" s="77"/>
      <c r="I40" s="76"/>
      <c r="J40" s="63"/>
      <c r="K40" s="63"/>
      <c r="L40" s="60"/>
      <c r="M40" s="76"/>
      <c r="N40" s="77"/>
      <c r="O40" s="59"/>
      <c r="P40" s="60"/>
      <c r="Q40" s="76"/>
      <c r="R40" s="63"/>
    </row>
    <row r="41" spans="1:18" ht="16.5" customHeight="1">
      <c r="A41" s="65"/>
      <c r="B41" s="66"/>
      <c r="C41" s="39">
        <v>3</v>
      </c>
      <c r="D41" s="193"/>
      <c r="E41" s="194"/>
      <c r="F41" s="40">
        <v>6</v>
      </c>
      <c r="G41" s="67"/>
      <c r="H41" s="61"/>
      <c r="I41" s="64"/>
      <c r="J41" s="58"/>
      <c r="K41" s="58"/>
      <c r="L41" s="68"/>
      <c r="M41" s="64"/>
      <c r="N41" s="61"/>
      <c r="O41" s="67"/>
      <c r="P41" s="68"/>
      <c r="Q41" s="64"/>
      <c r="R41" s="58"/>
    </row>
    <row r="42" spans="11:18" ht="8.25" customHeight="1">
      <c r="K42" s="41"/>
      <c r="L42" s="41"/>
      <c r="M42" s="41"/>
      <c r="N42" s="41"/>
      <c r="O42" s="41"/>
      <c r="P42" s="41"/>
      <c r="Q42" s="41"/>
      <c r="R42" s="41"/>
    </row>
  </sheetData>
  <sheetProtection/>
  <mergeCells count="185">
    <mergeCell ref="K1:L1"/>
    <mergeCell ref="A1:H1"/>
    <mergeCell ref="D28:E28"/>
    <mergeCell ref="G28:H28"/>
    <mergeCell ref="I28:J28"/>
    <mergeCell ref="K28:L28"/>
    <mergeCell ref="D27:E27"/>
    <mergeCell ref="G27:H27"/>
    <mergeCell ref="I25:J25"/>
    <mergeCell ref="A26:B28"/>
    <mergeCell ref="K41:L41"/>
    <mergeCell ref="M41:N41"/>
    <mergeCell ref="O41:P41"/>
    <mergeCell ref="Q41:R41"/>
    <mergeCell ref="K40:L40"/>
    <mergeCell ref="M40:N40"/>
    <mergeCell ref="O40:P40"/>
    <mergeCell ref="Q40:R40"/>
    <mergeCell ref="K39:L39"/>
    <mergeCell ref="M39:N39"/>
    <mergeCell ref="O39:P39"/>
    <mergeCell ref="Q39:R39"/>
    <mergeCell ref="A39:B41"/>
    <mergeCell ref="D39:E39"/>
    <mergeCell ref="G39:H39"/>
    <mergeCell ref="I39:J39"/>
    <mergeCell ref="D40:E40"/>
    <mergeCell ref="G40:H40"/>
    <mergeCell ref="I40:J40"/>
    <mergeCell ref="D41:E41"/>
    <mergeCell ref="G41:H41"/>
    <mergeCell ref="I41:J41"/>
    <mergeCell ref="K38:L38"/>
    <mergeCell ref="M38:N38"/>
    <mergeCell ref="O38:P38"/>
    <mergeCell ref="Q38:R38"/>
    <mergeCell ref="K37:L37"/>
    <mergeCell ref="M37:N37"/>
    <mergeCell ref="O37:P37"/>
    <mergeCell ref="Q37:R37"/>
    <mergeCell ref="K36:L36"/>
    <mergeCell ref="M36:N36"/>
    <mergeCell ref="O36:P36"/>
    <mergeCell ref="Q36:R36"/>
    <mergeCell ref="A36:B38"/>
    <mergeCell ref="D36:E36"/>
    <mergeCell ref="G36:H36"/>
    <mergeCell ref="I36:J36"/>
    <mergeCell ref="D37:E37"/>
    <mergeCell ref="G37:H37"/>
    <mergeCell ref="I37:J37"/>
    <mergeCell ref="D38:E38"/>
    <mergeCell ref="G38:H38"/>
    <mergeCell ref="I38:J38"/>
    <mergeCell ref="K35:L35"/>
    <mergeCell ref="M35:N35"/>
    <mergeCell ref="O35:R35"/>
    <mergeCell ref="I7:L8"/>
    <mergeCell ref="I30:J30"/>
    <mergeCell ref="K30:L30"/>
    <mergeCell ref="M30:N30"/>
    <mergeCell ref="O30:P30"/>
    <mergeCell ref="Q30:R30"/>
    <mergeCell ref="M3:Q3"/>
    <mergeCell ref="M27:N27"/>
    <mergeCell ref="O27:P27"/>
    <mergeCell ref="Q27:R27"/>
    <mergeCell ref="M28:N28"/>
    <mergeCell ref="O28:P28"/>
    <mergeCell ref="Q28:R28"/>
    <mergeCell ref="O25:P25"/>
    <mergeCell ref="I26:J26"/>
    <mergeCell ref="I27:J27"/>
    <mergeCell ref="Q25:R25"/>
    <mergeCell ref="K26:L26"/>
    <mergeCell ref="M26:N26"/>
    <mergeCell ref="O26:P26"/>
    <mergeCell ref="Q26:R26"/>
    <mergeCell ref="K25:L25"/>
    <mergeCell ref="M25:N25"/>
    <mergeCell ref="K27:L27"/>
    <mergeCell ref="K9:L9"/>
    <mergeCell ref="M9:N9"/>
    <mergeCell ref="D10:E10"/>
    <mergeCell ref="D11:E11"/>
    <mergeCell ref="G10:H10"/>
    <mergeCell ref="G11:H11"/>
    <mergeCell ref="I10:J10"/>
    <mergeCell ref="I11:J11"/>
    <mergeCell ref="K10:L10"/>
    <mergeCell ref="K11:L11"/>
    <mergeCell ref="I12:J12"/>
    <mergeCell ref="I13:J13"/>
    <mergeCell ref="I14:J14"/>
    <mergeCell ref="I15:J15"/>
    <mergeCell ref="G4:H4"/>
    <mergeCell ref="E4:F4"/>
    <mergeCell ref="E17:F17"/>
    <mergeCell ref="G17:H17"/>
    <mergeCell ref="G12:H12"/>
    <mergeCell ref="G13:H13"/>
    <mergeCell ref="G14:H14"/>
    <mergeCell ref="G15:H15"/>
    <mergeCell ref="D12:E12"/>
    <mergeCell ref="M22:N22"/>
    <mergeCell ref="O22:R22"/>
    <mergeCell ref="I23:J23"/>
    <mergeCell ref="K17:L17"/>
    <mergeCell ref="M17:N17"/>
    <mergeCell ref="O17:P17"/>
    <mergeCell ref="Q17:R17"/>
    <mergeCell ref="I17:J17"/>
    <mergeCell ref="I22:J22"/>
    <mergeCell ref="A34:B34"/>
    <mergeCell ref="A35:B35"/>
    <mergeCell ref="C35:H35"/>
    <mergeCell ref="I35:J35"/>
    <mergeCell ref="K22:L22"/>
    <mergeCell ref="A13:B15"/>
    <mergeCell ref="G23:H23"/>
    <mergeCell ref="A19:B19"/>
    <mergeCell ref="A20:B20"/>
    <mergeCell ref="A21:B21"/>
    <mergeCell ref="D14:E14"/>
    <mergeCell ref="K23:L23"/>
    <mergeCell ref="A32:B32"/>
    <mergeCell ref="A33:B33"/>
    <mergeCell ref="A22:B22"/>
    <mergeCell ref="C22:H22"/>
    <mergeCell ref="G25:H25"/>
    <mergeCell ref="E30:F30"/>
    <mergeCell ref="G30:H30"/>
    <mergeCell ref="D26:E26"/>
    <mergeCell ref="G26:H26"/>
    <mergeCell ref="G24:H24"/>
    <mergeCell ref="Q4:R4"/>
    <mergeCell ref="O4:P4"/>
    <mergeCell ref="M4:N4"/>
    <mergeCell ref="K4:L4"/>
    <mergeCell ref="K15:L15"/>
    <mergeCell ref="K3:L3"/>
    <mergeCell ref="C9:H9"/>
    <mergeCell ref="I9:J9"/>
    <mergeCell ref="K12:L12"/>
    <mergeCell ref="K13:L13"/>
    <mergeCell ref="I4:J4"/>
    <mergeCell ref="Q13:R13"/>
    <mergeCell ref="Q14:R14"/>
    <mergeCell ref="Q15:R15"/>
    <mergeCell ref="K14:L14"/>
    <mergeCell ref="M14:N14"/>
    <mergeCell ref="M15:N15"/>
    <mergeCell ref="O14:P14"/>
    <mergeCell ref="O15:P15"/>
    <mergeCell ref="M13:N13"/>
    <mergeCell ref="O13:P13"/>
    <mergeCell ref="O12:P12"/>
    <mergeCell ref="Q11:R11"/>
    <mergeCell ref="Q12:R12"/>
    <mergeCell ref="O10:P10"/>
    <mergeCell ref="O9:R9"/>
    <mergeCell ref="M10:N10"/>
    <mergeCell ref="Q10:R10"/>
    <mergeCell ref="M11:N11"/>
    <mergeCell ref="M12:N12"/>
    <mergeCell ref="O11:P11"/>
    <mergeCell ref="A6:B6"/>
    <mergeCell ref="A7:B7"/>
    <mergeCell ref="A8:B8"/>
    <mergeCell ref="A9:B9"/>
    <mergeCell ref="A10:B12"/>
    <mergeCell ref="A23:B25"/>
    <mergeCell ref="D23:E23"/>
    <mergeCell ref="D24:E24"/>
    <mergeCell ref="D25:E25"/>
    <mergeCell ref="D15:E15"/>
    <mergeCell ref="D13:E13"/>
    <mergeCell ref="O23:P23"/>
    <mergeCell ref="Q23:R23"/>
    <mergeCell ref="O24:P24"/>
    <mergeCell ref="Q24:R24"/>
    <mergeCell ref="I24:J24"/>
    <mergeCell ref="K24:L24"/>
    <mergeCell ref="M24:N24"/>
    <mergeCell ref="M23:N23"/>
  </mergeCells>
  <dataValidations count="3">
    <dataValidation allowBlank="1" showInputMessage="1" showErrorMessage="1" imeMode="halfAlpha" sqref="C33:Q34 I30:J30 M30:N30 I17:J17 M17:N17 C20:Q21 I4:J4 M4:N4 M1 O1 J1 C7:Q8"/>
    <dataValidation type="list" allowBlank="1" showInputMessage="1" showErrorMessage="1" sqref="C30 C17 C4">
      <formula1>"回戦,戦"</formula1>
    </dataValidation>
    <dataValidation type="list" allowBlank="1" showInputMessage="1" showErrorMessage="1" sqref="A30 A17 A4">
      <formula1>"（東兵庫）,（西兵庫）"</formula1>
    </dataValidation>
  </dataValidations>
  <printOptions/>
  <pageMargins left="0.58" right="0.22" top="0.29" bottom="0.21" header="0.27" footer="0.17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tabColor indexed="12"/>
  </sheetPr>
  <dimension ref="A1:R42"/>
  <sheetViews>
    <sheetView workbookViewId="0" topLeftCell="A1">
      <selection activeCell="A1" sqref="A1:H1"/>
    </sheetView>
  </sheetViews>
  <sheetFormatPr defaultColWidth="9.00390625" defaultRowHeight="13.5"/>
  <cols>
    <col min="1" max="1" width="10.375" style="19" customWidth="1"/>
    <col min="2" max="2" width="6.25390625" style="19" customWidth="1"/>
    <col min="3" max="11" width="4.875" style="19" customWidth="1"/>
    <col min="12" max="12" width="5.00390625" style="19" customWidth="1"/>
    <col min="13" max="17" width="4.875" style="19" customWidth="1"/>
    <col min="18" max="18" width="5.00390625" style="19" customWidth="1"/>
    <col min="19" max="16384" width="9.00390625" style="19" customWidth="1"/>
  </cols>
  <sheetData>
    <row r="1" spans="1:18" ht="30.75" customHeight="1">
      <c r="A1" s="100" t="s">
        <v>162</v>
      </c>
      <c r="B1" s="101"/>
      <c r="C1" s="101"/>
      <c r="D1" s="101"/>
      <c r="E1" s="101"/>
      <c r="F1" s="101"/>
      <c r="G1" s="101"/>
      <c r="H1" s="101"/>
      <c r="I1" s="13" t="s">
        <v>15</v>
      </c>
      <c r="J1" s="14">
        <v>8</v>
      </c>
      <c r="K1" s="178" t="s">
        <v>163</v>
      </c>
      <c r="L1" s="178"/>
      <c r="M1" s="15">
        <v>7</v>
      </c>
      <c r="N1" s="16" t="s">
        <v>0</v>
      </c>
      <c r="O1" s="15">
        <v>19</v>
      </c>
      <c r="P1" s="13" t="s">
        <v>16</v>
      </c>
      <c r="Q1" s="17" t="s">
        <v>26</v>
      </c>
      <c r="R1" s="18" t="s">
        <v>32</v>
      </c>
    </row>
    <row r="2" ht="5.25" customHeight="1"/>
    <row r="3" spans="11:18" ht="18.75" customHeight="1">
      <c r="K3" s="105" t="s">
        <v>33</v>
      </c>
      <c r="L3" s="105"/>
      <c r="M3" s="99" t="s">
        <v>138</v>
      </c>
      <c r="N3" s="99"/>
      <c r="O3" s="99"/>
      <c r="P3" s="99"/>
      <c r="Q3" s="99"/>
      <c r="R3" s="20" t="s">
        <v>18</v>
      </c>
    </row>
    <row r="4" spans="1:18" ht="18.75" customHeight="1">
      <c r="A4" s="179"/>
      <c r="B4" s="21">
        <v>2</v>
      </c>
      <c r="C4" s="22" t="s">
        <v>1</v>
      </c>
      <c r="E4" s="104" t="s">
        <v>13</v>
      </c>
      <c r="F4" s="104"/>
      <c r="G4" s="103" t="s">
        <v>19</v>
      </c>
      <c r="H4" s="103"/>
      <c r="I4" s="90">
        <v>0.37152777777777773</v>
      </c>
      <c r="J4" s="90"/>
      <c r="K4" s="82" t="s">
        <v>20</v>
      </c>
      <c r="L4" s="82"/>
      <c r="M4" s="90">
        <v>0.4583333333333333</v>
      </c>
      <c r="N4" s="90"/>
      <c r="O4" s="82" t="s">
        <v>21</v>
      </c>
      <c r="P4" s="82"/>
      <c r="Q4" s="102">
        <f>SUM(M4-I4)</f>
        <v>0.08680555555555558</v>
      </c>
      <c r="R4" s="102"/>
    </row>
    <row r="5" spans="8:18" ht="7.5" customHeight="1">
      <c r="H5" s="23"/>
      <c r="I5" s="23"/>
      <c r="J5" s="24"/>
      <c r="K5" s="25"/>
      <c r="L5" s="25"/>
      <c r="M5" s="24"/>
      <c r="N5" s="24"/>
      <c r="O5" s="25"/>
      <c r="P5" s="25"/>
      <c r="Q5" s="24"/>
      <c r="R5" s="24"/>
    </row>
    <row r="6" spans="1:18" ht="21" customHeight="1">
      <c r="A6" s="78" t="s">
        <v>2</v>
      </c>
      <c r="B6" s="79"/>
      <c r="C6" s="26">
        <v>1</v>
      </c>
      <c r="D6" s="27">
        <v>2</v>
      </c>
      <c r="E6" s="28">
        <v>3</v>
      </c>
      <c r="F6" s="27">
        <v>4</v>
      </c>
      <c r="G6" s="27">
        <v>5</v>
      </c>
      <c r="H6" s="27">
        <v>6</v>
      </c>
      <c r="I6" s="27">
        <v>7</v>
      </c>
      <c r="J6" s="27">
        <v>8</v>
      </c>
      <c r="K6" s="27">
        <v>9</v>
      </c>
      <c r="L6" s="27">
        <v>10</v>
      </c>
      <c r="M6" s="27">
        <v>11</v>
      </c>
      <c r="N6" s="27">
        <v>12</v>
      </c>
      <c r="O6" s="27">
        <v>13</v>
      </c>
      <c r="P6" s="27">
        <v>14</v>
      </c>
      <c r="Q6" s="28">
        <v>15</v>
      </c>
      <c r="R6" s="29" t="s">
        <v>3</v>
      </c>
    </row>
    <row r="7" spans="1:18" ht="27.75" customHeight="1">
      <c r="A7" s="91" t="s">
        <v>311</v>
      </c>
      <c r="B7" s="92"/>
      <c r="C7" s="30">
        <v>1</v>
      </c>
      <c r="D7" s="31">
        <v>3</v>
      </c>
      <c r="E7" s="32">
        <v>0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31">
        <v>0</v>
      </c>
      <c r="L7" s="31"/>
      <c r="M7" s="31"/>
      <c r="N7" s="31"/>
      <c r="O7" s="31"/>
      <c r="P7" s="31"/>
      <c r="Q7" s="33"/>
      <c r="R7" s="34">
        <f>SUM(C7:Q7)</f>
        <v>4</v>
      </c>
    </row>
    <row r="8" spans="1:18" ht="27.75" customHeight="1">
      <c r="A8" s="91" t="s">
        <v>284</v>
      </c>
      <c r="B8" s="92"/>
      <c r="C8" s="30">
        <v>0</v>
      </c>
      <c r="D8" s="31">
        <v>0</v>
      </c>
      <c r="E8" s="32">
        <v>0</v>
      </c>
      <c r="F8" s="31">
        <v>0</v>
      </c>
      <c r="G8" s="31">
        <v>1</v>
      </c>
      <c r="H8" s="31">
        <v>0</v>
      </c>
      <c r="I8" s="31">
        <v>0</v>
      </c>
      <c r="J8" s="31">
        <v>0</v>
      </c>
      <c r="K8" s="31">
        <v>0</v>
      </c>
      <c r="L8" s="31"/>
      <c r="M8" s="31"/>
      <c r="N8" s="31"/>
      <c r="O8" s="31"/>
      <c r="P8" s="31"/>
      <c r="Q8" s="33"/>
      <c r="R8" s="180">
        <f>SUM(C8:Q8)</f>
        <v>1</v>
      </c>
    </row>
    <row r="9" spans="1:18" ht="21" customHeight="1">
      <c r="A9" s="78" t="s">
        <v>2</v>
      </c>
      <c r="B9" s="79"/>
      <c r="C9" s="88" t="s">
        <v>205</v>
      </c>
      <c r="D9" s="71"/>
      <c r="E9" s="71"/>
      <c r="F9" s="71"/>
      <c r="G9" s="71"/>
      <c r="H9" s="89"/>
      <c r="I9" s="70" t="s">
        <v>206</v>
      </c>
      <c r="J9" s="72"/>
      <c r="K9" s="83" t="s">
        <v>207</v>
      </c>
      <c r="L9" s="84"/>
      <c r="M9" s="85" t="s">
        <v>208</v>
      </c>
      <c r="N9" s="84"/>
      <c r="O9" s="70" t="s">
        <v>209</v>
      </c>
      <c r="P9" s="71"/>
      <c r="Q9" s="71"/>
      <c r="R9" s="72"/>
    </row>
    <row r="10" spans="1:18" ht="16.5" customHeight="1">
      <c r="A10" s="80" t="s">
        <v>311</v>
      </c>
      <c r="B10" s="81"/>
      <c r="C10" s="35" t="s">
        <v>14</v>
      </c>
      <c r="D10" s="108" t="s">
        <v>286</v>
      </c>
      <c r="E10" s="109"/>
      <c r="F10" s="36">
        <v>4</v>
      </c>
      <c r="G10" s="69"/>
      <c r="H10" s="74"/>
      <c r="I10" s="73" t="s">
        <v>287</v>
      </c>
      <c r="J10" s="75"/>
      <c r="K10" s="75"/>
      <c r="L10" s="62"/>
      <c r="M10" s="73" t="s">
        <v>288</v>
      </c>
      <c r="N10" s="74"/>
      <c r="O10" s="69"/>
      <c r="P10" s="62"/>
      <c r="Q10" s="73"/>
      <c r="R10" s="75"/>
    </row>
    <row r="11" spans="1:18" ht="16.5" customHeight="1">
      <c r="A11" s="80"/>
      <c r="B11" s="81"/>
      <c r="C11" s="37">
        <v>2</v>
      </c>
      <c r="D11" s="106" t="s">
        <v>289</v>
      </c>
      <c r="E11" s="107"/>
      <c r="F11" s="38">
        <v>5</v>
      </c>
      <c r="G11" s="59"/>
      <c r="H11" s="77"/>
      <c r="I11" s="76"/>
      <c r="J11" s="63"/>
      <c r="K11" s="63"/>
      <c r="L11" s="60"/>
      <c r="M11" s="76"/>
      <c r="N11" s="77"/>
      <c r="O11" s="59"/>
      <c r="P11" s="60"/>
      <c r="Q11" s="76"/>
      <c r="R11" s="63"/>
    </row>
    <row r="12" spans="1:18" ht="16.5" customHeight="1">
      <c r="A12" s="65"/>
      <c r="B12" s="66"/>
      <c r="C12" s="39">
        <v>3</v>
      </c>
      <c r="D12" s="110" t="s">
        <v>290</v>
      </c>
      <c r="E12" s="111"/>
      <c r="F12" s="40">
        <v>6</v>
      </c>
      <c r="G12" s="67"/>
      <c r="H12" s="61"/>
      <c r="I12" s="64"/>
      <c r="J12" s="58"/>
      <c r="K12" s="58"/>
      <c r="L12" s="68"/>
      <c r="M12" s="64"/>
      <c r="N12" s="61"/>
      <c r="O12" s="67"/>
      <c r="P12" s="68"/>
      <c r="Q12" s="64"/>
      <c r="R12" s="58"/>
    </row>
    <row r="13" spans="1:18" ht="16.5" customHeight="1">
      <c r="A13" s="86" t="str">
        <f>A8</f>
        <v>豊　　岡</v>
      </c>
      <c r="B13" s="87"/>
      <c r="C13" s="35" t="s">
        <v>14</v>
      </c>
      <c r="D13" s="108" t="s">
        <v>291</v>
      </c>
      <c r="E13" s="109"/>
      <c r="F13" s="36">
        <v>4</v>
      </c>
      <c r="G13" s="69"/>
      <c r="H13" s="74"/>
      <c r="I13" s="73" t="s">
        <v>292</v>
      </c>
      <c r="J13" s="75"/>
      <c r="K13" s="75"/>
      <c r="L13" s="62"/>
      <c r="M13" s="73"/>
      <c r="N13" s="74"/>
      <c r="O13" s="69"/>
      <c r="P13" s="62"/>
      <c r="Q13" s="73"/>
      <c r="R13" s="75"/>
    </row>
    <row r="14" spans="1:18" ht="16.5" customHeight="1">
      <c r="A14" s="80"/>
      <c r="B14" s="81"/>
      <c r="C14" s="37">
        <v>2</v>
      </c>
      <c r="D14" s="106"/>
      <c r="E14" s="107"/>
      <c r="F14" s="38">
        <v>5</v>
      </c>
      <c r="G14" s="59"/>
      <c r="H14" s="77"/>
      <c r="I14" s="76"/>
      <c r="J14" s="63"/>
      <c r="K14" s="63"/>
      <c r="L14" s="60"/>
      <c r="M14" s="76"/>
      <c r="N14" s="77"/>
      <c r="O14" s="59"/>
      <c r="P14" s="60"/>
      <c r="Q14" s="76"/>
      <c r="R14" s="63"/>
    </row>
    <row r="15" spans="1:18" ht="16.5" customHeight="1">
      <c r="A15" s="65"/>
      <c r="B15" s="66"/>
      <c r="C15" s="39">
        <v>3</v>
      </c>
      <c r="D15" s="110"/>
      <c r="E15" s="111"/>
      <c r="F15" s="40">
        <v>6</v>
      </c>
      <c r="G15" s="67"/>
      <c r="H15" s="61"/>
      <c r="I15" s="64"/>
      <c r="J15" s="58"/>
      <c r="K15" s="58"/>
      <c r="L15" s="68"/>
      <c r="M15" s="64"/>
      <c r="N15" s="61"/>
      <c r="O15" s="67"/>
      <c r="P15" s="68"/>
      <c r="Q15" s="64"/>
      <c r="R15" s="58"/>
    </row>
    <row r="16" spans="9:18" ht="11.25" customHeight="1">
      <c r="I16" s="41"/>
      <c r="J16" s="42"/>
      <c r="K16" s="41"/>
      <c r="L16" s="41"/>
      <c r="M16" s="41"/>
      <c r="N16" s="41"/>
      <c r="O16" s="41"/>
      <c r="P16" s="41"/>
      <c r="Q16" s="41"/>
      <c r="R16" s="41"/>
    </row>
    <row r="17" spans="1:18" ht="18.75" customHeight="1">
      <c r="A17" s="179"/>
      <c r="B17" s="21">
        <v>3</v>
      </c>
      <c r="C17" s="22" t="s">
        <v>1</v>
      </c>
      <c r="E17" s="104" t="s">
        <v>60</v>
      </c>
      <c r="F17" s="104"/>
      <c r="G17" s="103" t="s">
        <v>61</v>
      </c>
      <c r="H17" s="103"/>
      <c r="I17" s="90">
        <v>0.4888888888888889</v>
      </c>
      <c r="J17" s="90"/>
      <c r="K17" s="82" t="s">
        <v>62</v>
      </c>
      <c r="L17" s="82"/>
      <c r="M17" s="90">
        <v>0.5666666666666667</v>
      </c>
      <c r="N17" s="90"/>
      <c r="O17" s="82" t="s">
        <v>63</v>
      </c>
      <c r="P17" s="82"/>
      <c r="Q17" s="102">
        <f>SUM(M17-I17)</f>
        <v>0.07777777777777778</v>
      </c>
      <c r="R17" s="102"/>
    </row>
    <row r="18" spans="8:18" ht="7.5" customHeight="1">
      <c r="H18" s="23"/>
      <c r="I18" s="23"/>
      <c r="J18" s="24"/>
      <c r="K18" s="25"/>
      <c r="L18" s="25"/>
      <c r="M18" s="24"/>
      <c r="N18" s="24"/>
      <c r="O18" s="25"/>
      <c r="P18" s="25"/>
      <c r="Q18" s="24"/>
      <c r="R18" s="24"/>
    </row>
    <row r="19" spans="1:18" ht="21" customHeight="1">
      <c r="A19" s="78" t="s">
        <v>2</v>
      </c>
      <c r="B19" s="79"/>
      <c r="C19" s="26">
        <v>1</v>
      </c>
      <c r="D19" s="27">
        <v>2</v>
      </c>
      <c r="E19" s="28">
        <v>3</v>
      </c>
      <c r="F19" s="27">
        <v>4</v>
      </c>
      <c r="G19" s="27">
        <v>5</v>
      </c>
      <c r="H19" s="27">
        <v>6</v>
      </c>
      <c r="I19" s="27">
        <v>7</v>
      </c>
      <c r="J19" s="27">
        <v>8</v>
      </c>
      <c r="K19" s="27">
        <v>9</v>
      </c>
      <c r="L19" s="27">
        <v>10</v>
      </c>
      <c r="M19" s="27">
        <v>11</v>
      </c>
      <c r="N19" s="27">
        <v>12</v>
      </c>
      <c r="O19" s="27">
        <v>13</v>
      </c>
      <c r="P19" s="27">
        <v>14</v>
      </c>
      <c r="Q19" s="28">
        <v>15</v>
      </c>
      <c r="R19" s="29" t="s">
        <v>3</v>
      </c>
    </row>
    <row r="20" spans="1:18" ht="27.75" customHeight="1">
      <c r="A20" s="91" t="s">
        <v>293</v>
      </c>
      <c r="B20" s="92"/>
      <c r="C20" s="30">
        <v>0</v>
      </c>
      <c r="D20" s="31">
        <v>0</v>
      </c>
      <c r="E20" s="32">
        <v>0</v>
      </c>
      <c r="F20" s="31">
        <v>0</v>
      </c>
      <c r="G20" s="31">
        <v>0</v>
      </c>
      <c r="H20" s="31">
        <v>1</v>
      </c>
      <c r="I20" s="31">
        <v>0</v>
      </c>
      <c r="J20" s="31">
        <v>0</v>
      </c>
      <c r="K20" s="31">
        <v>0</v>
      </c>
      <c r="L20" s="31"/>
      <c r="M20" s="31"/>
      <c r="N20" s="31"/>
      <c r="O20" s="31"/>
      <c r="P20" s="31"/>
      <c r="Q20" s="33"/>
      <c r="R20" s="34">
        <f>SUM(C20:Q20)</f>
        <v>1</v>
      </c>
    </row>
    <row r="21" spans="1:18" ht="27.75" customHeight="1">
      <c r="A21" s="91" t="s">
        <v>176</v>
      </c>
      <c r="B21" s="92"/>
      <c r="C21" s="30">
        <v>0</v>
      </c>
      <c r="D21" s="31">
        <v>0</v>
      </c>
      <c r="E21" s="32">
        <v>5</v>
      </c>
      <c r="F21" s="31">
        <v>0</v>
      </c>
      <c r="G21" s="31">
        <v>0</v>
      </c>
      <c r="H21" s="31">
        <v>0</v>
      </c>
      <c r="I21" s="31">
        <v>1</v>
      </c>
      <c r="J21" s="31">
        <v>0</v>
      </c>
      <c r="K21" s="31" t="s">
        <v>195</v>
      </c>
      <c r="L21" s="31"/>
      <c r="M21" s="31"/>
      <c r="N21" s="31"/>
      <c r="O21" s="31"/>
      <c r="P21" s="31"/>
      <c r="Q21" s="33"/>
      <c r="R21" s="180">
        <f>SUM(C21:Q21)</f>
        <v>6</v>
      </c>
    </row>
    <row r="22" spans="1:18" ht="21" customHeight="1">
      <c r="A22" s="78" t="s">
        <v>2</v>
      </c>
      <c r="B22" s="119"/>
      <c r="C22" s="88" t="s">
        <v>205</v>
      </c>
      <c r="D22" s="71"/>
      <c r="E22" s="71"/>
      <c r="F22" s="71"/>
      <c r="G22" s="71"/>
      <c r="H22" s="89"/>
      <c r="I22" s="70" t="s">
        <v>206</v>
      </c>
      <c r="J22" s="71"/>
      <c r="K22" s="112" t="s">
        <v>207</v>
      </c>
      <c r="L22" s="113"/>
      <c r="M22" s="114" t="s">
        <v>208</v>
      </c>
      <c r="N22" s="115"/>
      <c r="O22" s="72" t="s">
        <v>209</v>
      </c>
      <c r="P22" s="116"/>
      <c r="Q22" s="116"/>
      <c r="R22" s="116"/>
    </row>
    <row r="23" spans="1:18" ht="16.5" customHeight="1">
      <c r="A23" s="80" t="str">
        <f>A20</f>
        <v>八　　　鹿</v>
      </c>
      <c r="B23" s="81"/>
      <c r="C23" s="35" t="s">
        <v>14</v>
      </c>
      <c r="D23" s="108" t="s">
        <v>294</v>
      </c>
      <c r="E23" s="109"/>
      <c r="F23" s="36">
        <v>4</v>
      </c>
      <c r="G23" s="69"/>
      <c r="H23" s="74"/>
      <c r="I23" s="73" t="s">
        <v>295</v>
      </c>
      <c r="J23" s="75"/>
      <c r="K23" s="75"/>
      <c r="L23" s="62"/>
      <c r="M23" s="73"/>
      <c r="N23" s="74"/>
      <c r="O23" s="69"/>
      <c r="P23" s="62"/>
      <c r="Q23" s="73"/>
      <c r="R23" s="75"/>
    </row>
    <row r="24" spans="1:18" ht="16.5" customHeight="1">
      <c r="A24" s="80"/>
      <c r="B24" s="81"/>
      <c r="C24" s="37">
        <v>2</v>
      </c>
      <c r="D24" s="106" t="s">
        <v>296</v>
      </c>
      <c r="E24" s="107"/>
      <c r="F24" s="38">
        <v>5</v>
      </c>
      <c r="G24" s="59"/>
      <c r="H24" s="77"/>
      <c r="I24" s="76"/>
      <c r="J24" s="63"/>
      <c r="K24" s="63"/>
      <c r="L24" s="60"/>
      <c r="M24" s="76"/>
      <c r="N24" s="77"/>
      <c r="O24" s="59"/>
      <c r="P24" s="60"/>
      <c r="Q24" s="76"/>
      <c r="R24" s="63"/>
    </row>
    <row r="25" spans="1:18" ht="16.5" customHeight="1">
      <c r="A25" s="65"/>
      <c r="B25" s="66"/>
      <c r="C25" s="39">
        <v>3</v>
      </c>
      <c r="D25" s="110" t="s">
        <v>297</v>
      </c>
      <c r="E25" s="111"/>
      <c r="F25" s="40">
        <v>6</v>
      </c>
      <c r="G25" s="67"/>
      <c r="H25" s="61"/>
      <c r="I25" s="64"/>
      <c r="J25" s="58"/>
      <c r="K25" s="58"/>
      <c r="L25" s="68"/>
      <c r="M25" s="64"/>
      <c r="N25" s="61"/>
      <c r="O25" s="67"/>
      <c r="P25" s="68"/>
      <c r="Q25" s="64"/>
      <c r="R25" s="58"/>
    </row>
    <row r="26" spans="1:18" ht="16.5" customHeight="1">
      <c r="A26" s="86" t="str">
        <f>A21</f>
        <v>加古川南</v>
      </c>
      <c r="B26" s="87"/>
      <c r="C26" s="35" t="s">
        <v>14</v>
      </c>
      <c r="D26" s="108" t="s">
        <v>298</v>
      </c>
      <c r="E26" s="109"/>
      <c r="F26" s="36">
        <v>4</v>
      </c>
      <c r="G26" s="69"/>
      <c r="H26" s="74"/>
      <c r="I26" s="73" t="s">
        <v>181</v>
      </c>
      <c r="J26" s="75"/>
      <c r="K26" s="75" t="s">
        <v>180</v>
      </c>
      <c r="L26" s="62"/>
      <c r="M26" s="73"/>
      <c r="N26" s="74"/>
      <c r="O26" s="69" t="s">
        <v>181</v>
      </c>
      <c r="P26" s="62"/>
      <c r="Q26" s="73"/>
      <c r="R26" s="75"/>
    </row>
    <row r="27" spans="1:18" ht="16.5" customHeight="1">
      <c r="A27" s="80"/>
      <c r="B27" s="81"/>
      <c r="C27" s="37">
        <v>2</v>
      </c>
      <c r="D27" s="106"/>
      <c r="E27" s="107"/>
      <c r="F27" s="38">
        <v>5</v>
      </c>
      <c r="G27" s="59"/>
      <c r="H27" s="77"/>
      <c r="I27" s="76"/>
      <c r="J27" s="63"/>
      <c r="K27" s="63"/>
      <c r="L27" s="60"/>
      <c r="M27" s="76"/>
      <c r="N27" s="77"/>
      <c r="O27" s="59"/>
      <c r="P27" s="60"/>
      <c r="Q27" s="76"/>
      <c r="R27" s="63"/>
    </row>
    <row r="28" spans="1:18" ht="16.5" customHeight="1">
      <c r="A28" s="65"/>
      <c r="B28" s="66"/>
      <c r="C28" s="39">
        <v>3</v>
      </c>
      <c r="D28" s="110"/>
      <c r="E28" s="111"/>
      <c r="F28" s="40">
        <v>6</v>
      </c>
      <c r="G28" s="67"/>
      <c r="H28" s="61"/>
      <c r="I28" s="64"/>
      <c r="J28" s="58"/>
      <c r="K28" s="58"/>
      <c r="L28" s="68"/>
      <c r="M28" s="64"/>
      <c r="N28" s="61"/>
      <c r="O28" s="67"/>
      <c r="P28" s="68"/>
      <c r="Q28" s="64"/>
      <c r="R28" s="58"/>
    </row>
    <row r="29" spans="9:18" ht="11.25" customHeight="1">
      <c r="I29" s="41"/>
      <c r="J29" s="42"/>
      <c r="K29" s="41"/>
      <c r="L29" s="41"/>
      <c r="M29" s="41"/>
      <c r="N29" s="41"/>
      <c r="O29" s="41"/>
      <c r="P29" s="41"/>
      <c r="Q29" s="41"/>
      <c r="R29" s="41"/>
    </row>
    <row r="30" spans="1:18" ht="18.75" customHeight="1">
      <c r="A30" s="179"/>
      <c r="B30" s="21">
        <v>3</v>
      </c>
      <c r="C30" s="22" t="s">
        <v>1</v>
      </c>
      <c r="E30" s="104" t="s">
        <v>201</v>
      </c>
      <c r="F30" s="104"/>
      <c r="G30" s="103" t="s">
        <v>202</v>
      </c>
      <c r="H30" s="103"/>
      <c r="I30" s="90">
        <v>0.6</v>
      </c>
      <c r="J30" s="90"/>
      <c r="K30" s="82" t="s">
        <v>203</v>
      </c>
      <c r="L30" s="82"/>
      <c r="M30" s="90">
        <v>0.6708333333333334</v>
      </c>
      <c r="N30" s="90"/>
      <c r="O30" s="82" t="s">
        <v>204</v>
      </c>
      <c r="P30" s="82"/>
      <c r="Q30" s="102">
        <f>SUM(M30-I30)</f>
        <v>0.07083333333333341</v>
      </c>
      <c r="R30" s="102"/>
    </row>
    <row r="31" spans="8:18" ht="7.5" customHeight="1">
      <c r="H31" s="23"/>
      <c r="I31" s="23"/>
      <c r="J31" s="24"/>
      <c r="K31" s="25"/>
      <c r="L31" s="25"/>
      <c r="M31" s="24"/>
      <c r="N31" s="24"/>
      <c r="O31" s="25"/>
      <c r="P31" s="25"/>
      <c r="Q31" s="24"/>
      <c r="R31" s="24"/>
    </row>
    <row r="32" spans="1:18" ht="21" customHeight="1">
      <c r="A32" s="78" t="s">
        <v>2</v>
      </c>
      <c r="B32" s="79"/>
      <c r="C32" s="26">
        <v>1</v>
      </c>
      <c r="D32" s="27">
        <v>2</v>
      </c>
      <c r="E32" s="28">
        <v>3</v>
      </c>
      <c r="F32" s="27">
        <v>4</v>
      </c>
      <c r="G32" s="27">
        <v>5</v>
      </c>
      <c r="H32" s="27">
        <v>6</v>
      </c>
      <c r="I32" s="27">
        <v>7</v>
      </c>
      <c r="J32" s="27">
        <v>8</v>
      </c>
      <c r="K32" s="27">
        <v>9</v>
      </c>
      <c r="L32" s="27">
        <v>10</v>
      </c>
      <c r="M32" s="27">
        <v>11</v>
      </c>
      <c r="N32" s="27">
        <v>12</v>
      </c>
      <c r="O32" s="27">
        <v>13</v>
      </c>
      <c r="P32" s="27">
        <v>14</v>
      </c>
      <c r="Q32" s="28">
        <v>15</v>
      </c>
      <c r="R32" s="29" t="s">
        <v>3</v>
      </c>
    </row>
    <row r="33" spans="1:18" ht="27.75" customHeight="1">
      <c r="A33" s="91" t="s">
        <v>299</v>
      </c>
      <c r="B33" s="92"/>
      <c r="C33" s="30">
        <v>0</v>
      </c>
      <c r="D33" s="31">
        <v>7</v>
      </c>
      <c r="E33" s="32">
        <v>1</v>
      </c>
      <c r="F33" s="31">
        <v>1</v>
      </c>
      <c r="G33" s="31">
        <v>0</v>
      </c>
      <c r="H33" s="31">
        <v>3</v>
      </c>
      <c r="I33" s="31"/>
      <c r="J33" s="31"/>
      <c r="K33" s="93" t="s">
        <v>312</v>
      </c>
      <c r="L33" s="94"/>
      <c r="M33" s="94"/>
      <c r="N33" s="95"/>
      <c r="O33" s="31"/>
      <c r="P33" s="31"/>
      <c r="Q33" s="33"/>
      <c r="R33" s="34">
        <f>SUM(C33:Q33)</f>
        <v>12</v>
      </c>
    </row>
    <row r="34" spans="1:18" ht="27.75" customHeight="1">
      <c r="A34" s="91" t="s">
        <v>300</v>
      </c>
      <c r="B34" s="92"/>
      <c r="C34" s="30">
        <v>0</v>
      </c>
      <c r="D34" s="31">
        <v>0</v>
      </c>
      <c r="E34" s="32">
        <v>0</v>
      </c>
      <c r="F34" s="31">
        <v>1</v>
      </c>
      <c r="G34" s="31">
        <v>0</v>
      </c>
      <c r="H34" s="31">
        <v>0</v>
      </c>
      <c r="I34" s="31"/>
      <c r="J34" s="31"/>
      <c r="K34" s="96"/>
      <c r="L34" s="97"/>
      <c r="M34" s="97"/>
      <c r="N34" s="98"/>
      <c r="O34" s="31"/>
      <c r="P34" s="31"/>
      <c r="Q34" s="33"/>
      <c r="R34" s="180">
        <f>SUM(C34:Q34)</f>
        <v>1</v>
      </c>
    </row>
    <row r="35" spans="1:18" ht="21" customHeight="1">
      <c r="A35" s="78" t="s">
        <v>2</v>
      </c>
      <c r="B35" s="79"/>
      <c r="C35" s="88" t="s">
        <v>205</v>
      </c>
      <c r="D35" s="71"/>
      <c r="E35" s="71"/>
      <c r="F35" s="71"/>
      <c r="G35" s="71"/>
      <c r="H35" s="71"/>
      <c r="I35" s="70" t="s">
        <v>206</v>
      </c>
      <c r="J35" s="71"/>
      <c r="K35" s="112" t="s">
        <v>207</v>
      </c>
      <c r="L35" s="113"/>
      <c r="M35" s="114" t="s">
        <v>208</v>
      </c>
      <c r="N35" s="115"/>
      <c r="O35" s="72" t="s">
        <v>209</v>
      </c>
      <c r="P35" s="116"/>
      <c r="Q35" s="116"/>
      <c r="R35" s="116"/>
    </row>
    <row r="36" spans="1:18" ht="16.5" customHeight="1">
      <c r="A36" s="80" t="str">
        <f>A33</f>
        <v>東播工業</v>
      </c>
      <c r="B36" s="81"/>
      <c r="C36" s="35" t="s">
        <v>14</v>
      </c>
      <c r="D36" s="108" t="s">
        <v>302</v>
      </c>
      <c r="E36" s="109"/>
      <c r="F36" s="36">
        <v>4</v>
      </c>
      <c r="G36" s="69"/>
      <c r="H36" s="74"/>
      <c r="I36" s="73" t="s">
        <v>303</v>
      </c>
      <c r="J36" s="75"/>
      <c r="K36" s="75"/>
      <c r="L36" s="62"/>
      <c r="M36" s="73" t="s">
        <v>303</v>
      </c>
      <c r="N36" s="74"/>
      <c r="O36" s="69" t="s">
        <v>304</v>
      </c>
      <c r="P36" s="62"/>
      <c r="Q36" s="73"/>
      <c r="R36" s="75"/>
    </row>
    <row r="37" spans="1:18" ht="16.5" customHeight="1">
      <c r="A37" s="80"/>
      <c r="B37" s="81"/>
      <c r="C37" s="37">
        <v>2</v>
      </c>
      <c r="D37" s="106" t="s">
        <v>305</v>
      </c>
      <c r="E37" s="107"/>
      <c r="F37" s="38">
        <v>5</v>
      </c>
      <c r="G37" s="59"/>
      <c r="H37" s="77"/>
      <c r="I37" s="76"/>
      <c r="J37" s="63"/>
      <c r="K37" s="63"/>
      <c r="L37" s="60"/>
      <c r="M37" s="76"/>
      <c r="N37" s="77"/>
      <c r="O37" s="59" t="s">
        <v>306</v>
      </c>
      <c r="P37" s="60"/>
      <c r="Q37" s="76"/>
      <c r="R37" s="63"/>
    </row>
    <row r="38" spans="1:18" ht="16.5" customHeight="1">
      <c r="A38" s="65"/>
      <c r="B38" s="66"/>
      <c r="C38" s="39">
        <v>3</v>
      </c>
      <c r="D38" s="110" t="s">
        <v>307</v>
      </c>
      <c r="E38" s="111"/>
      <c r="F38" s="40">
        <v>6</v>
      </c>
      <c r="G38" s="67"/>
      <c r="H38" s="61"/>
      <c r="I38" s="64"/>
      <c r="J38" s="58"/>
      <c r="K38" s="58"/>
      <c r="L38" s="68"/>
      <c r="M38" s="64"/>
      <c r="N38" s="61"/>
      <c r="O38" s="67"/>
      <c r="P38" s="68"/>
      <c r="Q38" s="64"/>
      <c r="R38" s="58"/>
    </row>
    <row r="39" spans="1:18" ht="16.5" customHeight="1">
      <c r="A39" s="86" t="str">
        <f>A34</f>
        <v>相　　　生</v>
      </c>
      <c r="B39" s="87"/>
      <c r="C39" s="35" t="s">
        <v>14</v>
      </c>
      <c r="D39" s="108" t="s">
        <v>308</v>
      </c>
      <c r="E39" s="109"/>
      <c r="F39" s="36">
        <v>4</v>
      </c>
      <c r="G39" s="69"/>
      <c r="H39" s="74"/>
      <c r="I39" s="73" t="s">
        <v>37</v>
      </c>
      <c r="J39" s="75"/>
      <c r="K39" s="75"/>
      <c r="L39" s="62"/>
      <c r="M39" s="73" t="s">
        <v>57</v>
      </c>
      <c r="N39" s="74"/>
      <c r="O39" s="69" t="s">
        <v>309</v>
      </c>
      <c r="P39" s="62"/>
      <c r="Q39" s="73"/>
      <c r="R39" s="75"/>
    </row>
    <row r="40" spans="1:18" ht="16.5" customHeight="1">
      <c r="A40" s="80"/>
      <c r="B40" s="81"/>
      <c r="C40" s="37">
        <v>2</v>
      </c>
      <c r="D40" s="106" t="s">
        <v>310</v>
      </c>
      <c r="E40" s="107"/>
      <c r="F40" s="38">
        <v>5</v>
      </c>
      <c r="G40" s="59"/>
      <c r="H40" s="77"/>
      <c r="I40" s="76"/>
      <c r="J40" s="63"/>
      <c r="K40" s="63"/>
      <c r="L40" s="60"/>
      <c r="M40" s="76"/>
      <c r="N40" s="77"/>
      <c r="O40" s="59"/>
      <c r="P40" s="60"/>
      <c r="Q40" s="76"/>
      <c r="R40" s="63"/>
    </row>
    <row r="41" spans="1:18" ht="16.5" customHeight="1">
      <c r="A41" s="65"/>
      <c r="B41" s="66"/>
      <c r="C41" s="39">
        <v>3</v>
      </c>
      <c r="D41" s="110"/>
      <c r="E41" s="111"/>
      <c r="F41" s="40">
        <v>6</v>
      </c>
      <c r="G41" s="67"/>
      <c r="H41" s="61"/>
      <c r="I41" s="64"/>
      <c r="J41" s="58"/>
      <c r="K41" s="58"/>
      <c r="L41" s="68"/>
      <c r="M41" s="64"/>
      <c r="N41" s="61"/>
      <c r="O41" s="67"/>
      <c r="P41" s="68"/>
      <c r="Q41" s="64"/>
      <c r="R41" s="58"/>
    </row>
    <row r="42" spans="11:18" ht="8.25" customHeight="1">
      <c r="K42" s="41"/>
      <c r="L42" s="41"/>
      <c r="M42" s="41"/>
      <c r="N42" s="41"/>
      <c r="O42" s="41"/>
      <c r="P42" s="41"/>
      <c r="Q42" s="41"/>
      <c r="R42" s="41"/>
    </row>
  </sheetData>
  <sheetProtection/>
  <mergeCells count="185">
    <mergeCell ref="K1:L1"/>
    <mergeCell ref="A1:H1"/>
    <mergeCell ref="D28:E28"/>
    <mergeCell ref="G28:H28"/>
    <mergeCell ref="I28:J28"/>
    <mergeCell ref="K28:L28"/>
    <mergeCell ref="D27:E27"/>
    <mergeCell ref="G27:H27"/>
    <mergeCell ref="I25:J25"/>
    <mergeCell ref="A26:B28"/>
    <mergeCell ref="K41:L41"/>
    <mergeCell ref="M41:N41"/>
    <mergeCell ref="O41:P41"/>
    <mergeCell ref="Q41:R41"/>
    <mergeCell ref="K40:L40"/>
    <mergeCell ref="M40:N40"/>
    <mergeCell ref="O40:P40"/>
    <mergeCell ref="Q40:R40"/>
    <mergeCell ref="K39:L39"/>
    <mergeCell ref="M39:N39"/>
    <mergeCell ref="O39:P39"/>
    <mergeCell ref="Q39:R39"/>
    <mergeCell ref="A39:B41"/>
    <mergeCell ref="D39:E39"/>
    <mergeCell ref="G39:H39"/>
    <mergeCell ref="I39:J39"/>
    <mergeCell ref="D40:E40"/>
    <mergeCell ref="G40:H40"/>
    <mergeCell ref="I40:J40"/>
    <mergeCell ref="D41:E41"/>
    <mergeCell ref="G41:H41"/>
    <mergeCell ref="I41:J41"/>
    <mergeCell ref="K38:L38"/>
    <mergeCell ref="M38:N38"/>
    <mergeCell ref="O38:P38"/>
    <mergeCell ref="Q38:R38"/>
    <mergeCell ref="K37:L37"/>
    <mergeCell ref="M37:N37"/>
    <mergeCell ref="O37:P37"/>
    <mergeCell ref="Q37:R37"/>
    <mergeCell ref="K36:L36"/>
    <mergeCell ref="M36:N36"/>
    <mergeCell ref="O36:P36"/>
    <mergeCell ref="Q36:R36"/>
    <mergeCell ref="A36:B38"/>
    <mergeCell ref="D36:E36"/>
    <mergeCell ref="G36:H36"/>
    <mergeCell ref="I36:J36"/>
    <mergeCell ref="D37:E37"/>
    <mergeCell ref="G37:H37"/>
    <mergeCell ref="I37:J37"/>
    <mergeCell ref="D38:E38"/>
    <mergeCell ref="G38:H38"/>
    <mergeCell ref="I38:J38"/>
    <mergeCell ref="K35:L35"/>
    <mergeCell ref="M35:N35"/>
    <mergeCell ref="O35:R35"/>
    <mergeCell ref="I30:J30"/>
    <mergeCell ref="K30:L30"/>
    <mergeCell ref="M30:N30"/>
    <mergeCell ref="O30:P30"/>
    <mergeCell ref="K33:N34"/>
    <mergeCell ref="Q30:R30"/>
    <mergeCell ref="M3:Q3"/>
    <mergeCell ref="M27:N27"/>
    <mergeCell ref="O27:P27"/>
    <mergeCell ref="Q27:R27"/>
    <mergeCell ref="M28:N28"/>
    <mergeCell ref="O28:P28"/>
    <mergeCell ref="Q28:R28"/>
    <mergeCell ref="O25:P25"/>
    <mergeCell ref="I26:J26"/>
    <mergeCell ref="I27:J27"/>
    <mergeCell ref="Q25:R25"/>
    <mergeCell ref="K26:L26"/>
    <mergeCell ref="M26:N26"/>
    <mergeCell ref="O26:P26"/>
    <mergeCell ref="Q26:R26"/>
    <mergeCell ref="K25:L25"/>
    <mergeCell ref="M25:N25"/>
    <mergeCell ref="K27:L27"/>
    <mergeCell ref="K9:L9"/>
    <mergeCell ref="M9:N9"/>
    <mergeCell ref="D10:E10"/>
    <mergeCell ref="D11:E11"/>
    <mergeCell ref="G10:H10"/>
    <mergeCell ref="G11:H11"/>
    <mergeCell ref="I10:J10"/>
    <mergeCell ref="I11:J11"/>
    <mergeCell ref="K10:L10"/>
    <mergeCell ref="K11:L11"/>
    <mergeCell ref="I12:J12"/>
    <mergeCell ref="I13:J13"/>
    <mergeCell ref="I14:J14"/>
    <mergeCell ref="I15:J15"/>
    <mergeCell ref="G4:H4"/>
    <mergeCell ref="E4:F4"/>
    <mergeCell ref="E17:F17"/>
    <mergeCell ref="G17:H17"/>
    <mergeCell ref="G12:H12"/>
    <mergeCell ref="G13:H13"/>
    <mergeCell ref="G14:H14"/>
    <mergeCell ref="G15:H15"/>
    <mergeCell ref="D12:E12"/>
    <mergeCell ref="M22:N22"/>
    <mergeCell ref="O22:R22"/>
    <mergeCell ref="I23:J23"/>
    <mergeCell ref="K17:L17"/>
    <mergeCell ref="M17:N17"/>
    <mergeCell ref="O17:P17"/>
    <mergeCell ref="Q17:R17"/>
    <mergeCell ref="I17:J17"/>
    <mergeCell ref="I22:J22"/>
    <mergeCell ref="A34:B34"/>
    <mergeCell ref="A35:B35"/>
    <mergeCell ref="C35:H35"/>
    <mergeCell ref="I35:J35"/>
    <mergeCell ref="K22:L22"/>
    <mergeCell ref="A13:B15"/>
    <mergeCell ref="G23:H23"/>
    <mergeCell ref="A19:B19"/>
    <mergeCell ref="A20:B20"/>
    <mergeCell ref="A21:B21"/>
    <mergeCell ref="D14:E14"/>
    <mergeCell ref="K23:L23"/>
    <mergeCell ref="A32:B32"/>
    <mergeCell ref="A33:B33"/>
    <mergeCell ref="A22:B22"/>
    <mergeCell ref="C22:H22"/>
    <mergeCell ref="G25:H25"/>
    <mergeCell ref="E30:F30"/>
    <mergeCell ref="G30:H30"/>
    <mergeCell ref="D26:E26"/>
    <mergeCell ref="G26:H26"/>
    <mergeCell ref="G24:H24"/>
    <mergeCell ref="Q4:R4"/>
    <mergeCell ref="O4:P4"/>
    <mergeCell ref="M4:N4"/>
    <mergeCell ref="K4:L4"/>
    <mergeCell ref="K15:L15"/>
    <mergeCell ref="K3:L3"/>
    <mergeCell ref="C9:H9"/>
    <mergeCell ref="I9:J9"/>
    <mergeCell ref="K12:L12"/>
    <mergeCell ref="K13:L13"/>
    <mergeCell ref="I4:J4"/>
    <mergeCell ref="Q13:R13"/>
    <mergeCell ref="Q14:R14"/>
    <mergeCell ref="Q15:R15"/>
    <mergeCell ref="K14:L14"/>
    <mergeCell ref="M14:N14"/>
    <mergeCell ref="M15:N15"/>
    <mergeCell ref="O14:P14"/>
    <mergeCell ref="O15:P15"/>
    <mergeCell ref="M13:N13"/>
    <mergeCell ref="O13:P13"/>
    <mergeCell ref="O12:P12"/>
    <mergeCell ref="Q11:R11"/>
    <mergeCell ref="Q12:R12"/>
    <mergeCell ref="O10:P10"/>
    <mergeCell ref="O9:R9"/>
    <mergeCell ref="M10:N10"/>
    <mergeCell ref="Q10:R10"/>
    <mergeCell ref="M11:N11"/>
    <mergeCell ref="M12:N12"/>
    <mergeCell ref="O11:P11"/>
    <mergeCell ref="A6:B6"/>
    <mergeCell ref="A7:B7"/>
    <mergeCell ref="A8:B8"/>
    <mergeCell ref="A9:B9"/>
    <mergeCell ref="A10:B12"/>
    <mergeCell ref="A23:B25"/>
    <mergeCell ref="D23:E23"/>
    <mergeCell ref="D24:E24"/>
    <mergeCell ref="D25:E25"/>
    <mergeCell ref="D15:E15"/>
    <mergeCell ref="D13:E13"/>
    <mergeCell ref="O23:P23"/>
    <mergeCell ref="Q23:R23"/>
    <mergeCell ref="O24:P24"/>
    <mergeCell ref="Q24:R24"/>
    <mergeCell ref="I24:J24"/>
    <mergeCell ref="K24:L24"/>
    <mergeCell ref="M24:N24"/>
    <mergeCell ref="M23:N23"/>
  </mergeCells>
  <dataValidations count="3">
    <dataValidation allowBlank="1" showInputMessage="1" showErrorMessage="1" imeMode="halfAlpha" sqref="C33:Q34 I30:J30 M30:N30 I17:J17 M17:N17 C20:Q21 I4:J4 M4:N4 C7:Q8 O1 J1 M1"/>
    <dataValidation type="list" allowBlank="1" showInputMessage="1" showErrorMessage="1" sqref="C30 C17 C4">
      <formula1>"回戦,戦"</formula1>
    </dataValidation>
    <dataValidation type="list" allowBlank="1" showInputMessage="1" showErrorMessage="1" sqref="A30 A17 A4">
      <formula1>"（東兵庫）,（西兵庫）"</formula1>
    </dataValidation>
  </dataValidations>
  <printOptions/>
  <pageMargins left="0.58" right="0.22" top="0.29" bottom="0.21" header="0.27" footer="0.17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tabColor indexed="12"/>
  </sheetPr>
  <dimension ref="A1:R42"/>
  <sheetViews>
    <sheetView workbookViewId="0" topLeftCell="A1">
      <selection activeCell="A1" sqref="A1:H1"/>
    </sheetView>
  </sheetViews>
  <sheetFormatPr defaultColWidth="9.00390625" defaultRowHeight="13.5"/>
  <cols>
    <col min="1" max="1" width="10.375" style="19" customWidth="1"/>
    <col min="2" max="2" width="6.25390625" style="19" customWidth="1"/>
    <col min="3" max="11" width="4.875" style="19" customWidth="1"/>
    <col min="12" max="12" width="5.00390625" style="19" customWidth="1"/>
    <col min="13" max="17" width="4.875" style="19" customWidth="1"/>
    <col min="18" max="18" width="5.00390625" style="19" customWidth="1"/>
    <col min="19" max="16384" width="9.00390625" style="19" customWidth="1"/>
  </cols>
  <sheetData>
    <row r="1" spans="1:18" ht="30.75" customHeight="1">
      <c r="A1" s="100" t="s">
        <v>162</v>
      </c>
      <c r="B1" s="101"/>
      <c r="C1" s="101"/>
      <c r="D1" s="101"/>
      <c r="E1" s="101"/>
      <c r="F1" s="101"/>
      <c r="G1" s="101"/>
      <c r="H1" s="101"/>
      <c r="I1" s="13" t="s">
        <v>15</v>
      </c>
      <c r="J1" s="14">
        <v>10</v>
      </c>
      <c r="K1" s="178" t="s">
        <v>163</v>
      </c>
      <c r="L1" s="178"/>
      <c r="M1" s="15">
        <v>7</v>
      </c>
      <c r="N1" s="16" t="s">
        <v>0</v>
      </c>
      <c r="O1" s="15">
        <v>22</v>
      </c>
      <c r="P1" s="13" t="s">
        <v>16</v>
      </c>
      <c r="Q1" s="17" t="s">
        <v>83</v>
      </c>
      <c r="R1" s="18" t="s">
        <v>4</v>
      </c>
    </row>
    <row r="2" ht="5.25" customHeight="1"/>
    <row r="3" spans="11:18" ht="18.75" customHeight="1">
      <c r="K3" s="105" t="s">
        <v>59</v>
      </c>
      <c r="L3" s="105"/>
      <c r="M3" s="99" t="s">
        <v>138</v>
      </c>
      <c r="N3" s="99"/>
      <c r="O3" s="99"/>
      <c r="P3" s="99"/>
      <c r="Q3" s="99"/>
      <c r="R3" s="20" t="s">
        <v>18</v>
      </c>
    </row>
    <row r="4" spans="1:18" ht="18.75" customHeight="1">
      <c r="A4" s="179"/>
      <c r="B4" s="21">
        <v>3</v>
      </c>
      <c r="C4" s="22" t="s">
        <v>1</v>
      </c>
      <c r="E4" s="104" t="s">
        <v>13</v>
      </c>
      <c r="F4" s="104"/>
      <c r="G4" s="103" t="s">
        <v>19</v>
      </c>
      <c r="H4" s="103"/>
      <c r="I4" s="90">
        <v>0.37152777777777773</v>
      </c>
      <c r="J4" s="90"/>
      <c r="K4" s="82" t="s">
        <v>20</v>
      </c>
      <c r="L4" s="82"/>
      <c r="M4" s="90">
        <v>0.45625</v>
      </c>
      <c r="N4" s="90"/>
      <c r="O4" s="82" t="s">
        <v>21</v>
      </c>
      <c r="P4" s="82"/>
      <c r="Q4" s="102">
        <f>SUM(M4-I4)</f>
        <v>0.08472222222222225</v>
      </c>
      <c r="R4" s="102"/>
    </row>
    <row r="5" spans="8:18" ht="7.5" customHeight="1">
      <c r="H5" s="23"/>
      <c r="I5" s="23"/>
      <c r="J5" s="24"/>
      <c r="K5" s="25"/>
      <c r="L5" s="25"/>
      <c r="M5" s="24"/>
      <c r="N5" s="24"/>
      <c r="O5" s="25"/>
      <c r="P5" s="25"/>
      <c r="Q5" s="24"/>
      <c r="R5" s="24"/>
    </row>
    <row r="6" spans="1:18" ht="21" customHeight="1">
      <c r="A6" s="78" t="s">
        <v>2</v>
      </c>
      <c r="B6" s="79"/>
      <c r="C6" s="26">
        <v>1</v>
      </c>
      <c r="D6" s="27">
        <v>2</v>
      </c>
      <c r="E6" s="28">
        <v>3</v>
      </c>
      <c r="F6" s="27">
        <v>4</v>
      </c>
      <c r="G6" s="27">
        <v>5</v>
      </c>
      <c r="H6" s="27">
        <v>6</v>
      </c>
      <c r="I6" s="27">
        <v>7</v>
      </c>
      <c r="J6" s="27">
        <v>8</v>
      </c>
      <c r="K6" s="27">
        <v>9</v>
      </c>
      <c r="L6" s="27">
        <v>10</v>
      </c>
      <c r="M6" s="27">
        <v>11</v>
      </c>
      <c r="N6" s="27">
        <v>12</v>
      </c>
      <c r="O6" s="27">
        <v>13</v>
      </c>
      <c r="P6" s="27">
        <v>14</v>
      </c>
      <c r="Q6" s="28">
        <v>15</v>
      </c>
      <c r="R6" s="29" t="s">
        <v>3</v>
      </c>
    </row>
    <row r="7" spans="1:18" ht="27.75" customHeight="1">
      <c r="A7" s="91" t="s">
        <v>70</v>
      </c>
      <c r="B7" s="92"/>
      <c r="C7" s="30">
        <v>0</v>
      </c>
      <c r="D7" s="31">
        <v>0</v>
      </c>
      <c r="E7" s="32">
        <v>0</v>
      </c>
      <c r="F7" s="31">
        <v>0</v>
      </c>
      <c r="G7" s="31">
        <v>0</v>
      </c>
      <c r="H7" s="31">
        <v>0</v>
      </c>
      <c r="I7" s="31">
        <v>1</v>
      </c>
      <c r="J7" s="31">
        <v>2</v>
      </c>
      <c r="K7" s="31">
        <v>0</v>
      </c>
      <c r="L7" s="31"/>
      <c r="M7" s="31"/>
      <c r="N7" s="31"/>
      <c r="O7" s="31"/>
      <c r="P7" s="31"/>
      <c r="Q7" s="33"/>
      <c r="R7" s="34">
        <f>SUM(C7:Q7)</f>
        <v>3</v>
      </c>
    </row>
    <row r="8" spans="1:18" ht="27.75" customHeight="1">
      <c r="A8" s="91" t="s">
        <v>445</v>
      </c>
      <c r="B8" s="92"/>
      <c r="C8" s="30">
        <v>0</v>
      </c>
      <c r="D8" s="31">
        <v>0</v>
      </c>
      <c r="E8" s="32">
        <v>0</v>
      </c>
      <c r="F8" s="31">
        <v>0</v>
      </c>
      <c r="G8" s="31">
        <v>0</v>
      </c>
      <c r="H8" s="31">
        <v>0</v>
      </c>
      <c r="I8" s="31">
        <v>1</v>
      </c>
      <c r="J8" s="31">
        <v>0</v>
      </c>
      <c r="K8" s="31">
        <v>0</v>
      </c>
      <c r="L8" s="31"/>
      <c r="M8" s="31"/>
      <c r="N8" s="31"/>
      <c r="O8" s="31"/>
      <c r="P8" s="31"/>
      <c r="Q8" s="33"/>
      <c r="R8" s="180">
        <f>SUM(C8:Q8)</f>
        <v>1</v>
      </c>
    </row>
    <row r="9" spans="1:18" ht="21" customHeight="1">
      <c r="A9" s="78" t="s">
        <v>2</v>
      </c>
      <c r="B9" s="79"/>
      <c r="C9" s="88" t="s">
        <v>205</v>
      </c>
      <c r="D9" s="71"/>
      <c r="E9" s="71"/>
      <c r="F9" s="71"/>
      <c r="G9" s="71"/>
      <c r="H9" s="89"/>
      <c r="I9" s="70" t="s">
        <v>206</v>
      </c>
      <c r="J9" s="72"/>
      <c r="K9" s="83" t="s">
        <v>207</v>
      </c>
      <c r="L9" s="84"/>
      <c r="M9" s="85" t="s">
        <v>208</v>
      </c>
      <c r="N9" s="84"/>
      <c r="O9" s="70" t="s">
        <v>209</v>
      </c>
      <c r="P9" s="71"/>
      <c r="Q9" s="71"/>
      <c r="R9" s="72"/>
    </row>
    <row r="10" spans="1:18" ht="16.5" customHeight="1">
      <c r="A10" s="86" t="str">
        <f>A7</f>
        <v>滝川第二</v>
      </c>
      <c r="B10" s="87"/>
      <c r="C10" s="35" t="s">
        <v>14</v>
      </c>
      <c r="D10" s="69" t="s">
        <v>313</v>
      </c>
      <c r="E10" s="62"/>
      <c r="F10" s="36">
        <v>4</v>
      </c>
      <c r="G10" s="69"/>
      <c r="H10" s="74"/>
      <c r="I10" s="73" t="s">
        <v>213</v>
      </c>
      <c r="J10" s="75"/>
      <c r="K10" s="75"/>
      <c r="L10" s="62"/>
      <c r="M10" s="73"/>
      <c r="N10" s="74"/>
      <c r="O10" s="69" t="s">
        <v>214</v>
      </c>
      <c r="P10" s="62"/>
      <c r="Q10" s="73"/>
      <c r="R10" s="75"/>
    </row>
    <row r="11" spans="1:18" ht="16.5" customHeight="1">
      <c r="A11" s="80"/>
      <c r="B11" s="81"/>
      <c r="C11" s="37">
        <v>2</v>
      </c>
      <c r="D11" s="59"/>
      <c r="E11" s="60"/>
      <c r="F11" s="38">
        <v>5</v>
      </c>
      <c r="G11" s="59"/>
      <c r="H11" s="77"/>
      <c r="I11" s="76"/>
      <c r="J11" s="63"/>
      <c r="K11" s="63"/>
      <c r="L11" s="60"/>
      <c r="M11" s="76"/>
      <c r="N11" s="77"/>
      <c r="O11" s="59" t="s">
        <v>314</v>
      </c>
      <c r="P11" s="60"/>
      <c r="Q11" s="76"/>
      <c r="R11" s="63"/>
    </row>
    <row r="12" spans="1:18" ht="16.5" customHeight="1">
      <c r="A12" s="65"/>
      <c r="B12" s="66"/>
      <c r="C12" s="39">
        <v>3</v>
      </c>
      <c r="D12" s="67"/>
      <c r="E12" s="68"/>
      <c r="F12" s="40">
        <v>6</v>
      </c>
      <c r="G12" s="67"/>
      <c r="H12" s="61"/>
      <c r="I12" s="64"/>
      <c r="J12" s="58"/>
      <c r="K12" s="58"/>
      <c r="L12" s="68"/>
      <c r="M12" s="64"/>
      <c r="N12" s="61"/>
      <c r="O12" s="67" t="s">
        <v>315</v>
      </c>
      <c r="P12" s="68"/>
      <c r="Q12" s="64"/>
      <c r="R12" s="58"/>
    </row>
    <row r="13" spans="1:18" ht="16.5" customHeight="1">
      <c r="A13" s="86" t="str">
        <f>A8</f>
        <v>尼崎工業</v>
      </c>
      <c r="B13" s="87"/>
      <c r="C13" s="35" t="s">
        <v>14</v>
      </c>
      <c r="D13" s="69" t="s">
        <v>316</v>
      </c>
      <c r="E13" s="62"/>
      <c r="F13" s="36">
        <v>4</v>
      </c>
      <c r="G13" s="69"/>
      <c r="H13" s="74"/>
      <c r="I13" s="73" t="s">
        <v>317</v>
      </c>
      <c r="J13" s="75"/>
      <c r="K13" s="75"/>
      <c r="L13" s="62"/>
      <c r="M13" s="73"/>
      <c r="N13" s="74"/>
      <c r="O13" s="69" t="s">
        <v>318</v>
      </c>
      <c r="P13" s="62"/>
      <c r="Q13" s="73"/>
      <c r="R13" s="75"/>
    </row>
    <row r="14" spans="1:18" ht="16.5" customHeight="1">
      <c r="A14" s="80"/>
      <c r="B14" s="81"/>
      <c r="C14" s="37">
        <v>2</v>
      </c>
      <c r="D14" s="59" t="s">
        <v>319</v>
      </c>
      <c r="E14" s="60"/>
      <c r="F14" s="38">
        <v>5</v>
      </c>
      <c r="G14" s="59"/>
      <c r="H14" s="77"/>
      <c r="I14" s="76"/>
      <c r="J14" s="63"/>
      <c r="K14" s="63"/>
      <c r="L14" s="60"/>
      <c r="M14" s="76"/>
      <c r="N14" s="77"/>
      <c r="O14" s="59"/>
      <c r="P14" s="60"/>
      <c r="Q14" s="76"/>
      <c r="R14" s="63"/>
    </row>
    <row r="15" spans="1:18" ht="16.5" customHeight="1">
      <c r="A15" s="65"/>
      <c r="B15" s="66"/>
      <c r="C15" s="39">
        <v>3</v>
      </c>
      <c r="D15" s="67"/>
      <c r="E15" s="68"/>
      <c r="F15" s="40">
        <v>6</v>
      </c>
      <c r="G15" s="67"/>
      <c r="H15" s="61"/>
      <c r="I15" s="64"/>
      <c r="J15" s="58"/>
      <c r="K15" s="58"/>
      <c r="L15" s="68"/>
      <c r="M15" s="64"/>
      <c r="N15" s="61"/>
      <c r="O15" s="67"/>
      <c r="P15" s="68"/>
      <c r="Q15" s="64"/>
      <c r="R15" s="58"/>
    </row>
    <row r="16" spans="9:18" ht="11.25" customHeight="1">
      <c r="I16" s="41"/>
      <c r="J16" s="42"/>
      <c r="K16" s="41"/>
      <c r="L16" s="41"/>
      <c r="M16" s="41"/>
      <c r="N16" s="41"/>
      <c r="O16" s="41"/>
      <c r="P16" s="41"/>
      <c r="Q16" s="41"/>
      <c r="R16" s="41"/>
    </row>
    <row r="17" spans="1:18" ht="18.75" customHeight="1">
      <c r="A17" s="179"/>
      <c r="B17" s="21">
        <v>3</v>
      </c>
      <c r="C17" s="22" t="s">
        <v>1</v>
      </c>
      <c r="E17" s="104" t="s">
        <v>334</v>
      </c>
      <c r="F17" s="104"/>
      <c r="G17" s="103" t="s">
        <v>202</v>
      </c>
      <c r="H17" s="103"/>
      <c r="I17" s="90">
        <v>0.4861111111111111</v>
      </c>
      <c r="J17" s="90"/>
      <c r="K17" s="82" t="s">
        <v>203</v>
      </c>
      <c r="L17" s="82"/>
      <c r="M17" s="90">
        <v>0.5805555555555556</v>
      </c>
      <c r="N17" s="90"/>
      <c r="O17" s="82" t="s">
        <v>204</v>
      </c>
      <c r="P17" s="82"/>
      <c r="Q17" s="102">
        <f>SUM(M17-I17)</f>
        <v>0.0944444444444445</v>
      </c>
      <c r="R17" s="102"/>
    </row>
    <row r="18" spans="8:18" ht="7.5" customHeight="1">
      <c r="H18" s="23"/>
      <c r="I18" s="23"/>
      <c r="J18" s="24"/>
      <c r="K18" s="25"/>
      <c r="L18" s="25"/>
      <c r="M18" s="24"/>
      <c r="N18" s="24"/>
      <c r="O18" s="25"/>
      <c r="P18" s="25"/>
      <c r="Q18" s="24"/>
      <c r="R18" s="24"/>
    </row>
    <row r="19" spans="1:18" ht="21" customHeight="1">
      <c r="A19" s="78" t="s">
        <v>2</v>
      </c>
      <c r="B19" s="79"/>
      <c r="C19" s="26">
        <v>1</v>
      </c>
      <c r="D19" s="27">
        <v>2</v>
      </c>
      <c r="E19" s="28">
        <v>3</v>
      </c>
      <c r="F19" s="27">
        <v>4</v>
      </c>
      <c r="G19" s="27">
        <v>5</v>
      </c>
      <c r="H19" s="27">
        <v>6</v>
      </c>
      <c r="I19" s="27">
        <v>7</v>
      </c>
      <c r="J19" s="27">
        <v>8</v>
      </c>
      <c r="K19" s="27">
        <v>9</v>
      </c>
      <c r="L19" s="27">
        <v>10</v>
      </c>
      <c r="M19" s="27">
        <v>11</v>
      </c>
      <c r="N19" s="27">
        <v>12</v>
      </c>
      <c r="O19" s="27">
        <v>13</v>
      </c>
      <c r="P19" s="27">
        <v>14</v>
      </c>
      <c r="Q19" s="28">
        <v>15</v>
      </c>
      <c r="R19" s="29" t="s">
        <v>3</v>
      </c>
    </row>
    <row r="20" spans="1:18" ht="27.75" customHeight="1">
      <c r="A20" s="91" t="s">
        <v>27</v>
      </c>
      <c r="B20" s="92"/>
      <c r="C20" s="30">
        <v>1</v>
      </c>
      <c r="D20" s="31">
        <v>0</v>
      </c>
      <c r="E20" s="32">
        <v>0</v>
      </c>
      <c r="F20" s="31">
        <v>0</v>
      </c>
      <c r="G20" s="31">
        <v>1</v>
      </c>
      <c r="H20" s="31">
        <v>0</v>
      </c>
      <c r="I20" s="31">
        <v>3</v>
      </c>
      <c r="J20" s="31">
        <v>1</v>
      </c>
      <c r="K20" s="31">
        <v>0</v>
      </c>
      <c r="L20" s="31"/>
      <c r="M20" s="31"/>
      <c r="N20" s="31"/>
      <c r="O20" s="31"/>
      <c r="P20" s="31"/>
      <c r="Q20" s="33"/>
      <c r="R20" s="34">
        <f>SUM(C20:Q20)</f>
        <v>6</v>
      </c>
    </row>
    <row r="21" spans="1:18" ht="27.75" customHeight="1">
      <c r="A21" s="91" t="s">
        <v>320</v>
      </c>
      <c r="B21" s="92"/>
      <c r="C21" s="30">
        <v>0</v>
      </c>
      <c r="D21" s="31">
        <v>0</v>
      </c>
      <c r="E21" s="32">
        <v>1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31"/>
      <c r="M21" s="31"/>
      <c r="N21" s="31"/>
      <c r="O21" s="31"/>
      <c r="P21" s="31"/>
      <c r="Q21" s="33"/>
      <c r="R21" s="180">
        <f>SUM(C21:Q21)</f>
        <v>1</v>
      </c>
    </row>
    <row r="22" spans="1:18" ht="21" customHeight="1">
      <c r="A22" s="78" t="s">
        <v>2</v>
      </c>
      <c r="B22" s="119"/>
      <c r="C22" s="88" t="s">
        <v>205</v>
      </c>
      <c r="D22" s="71"/>
      <c r="E22" s="71"/>
      <c r="F22" s="71"/>
      <c r="G22" s="71"/>
      <c r="H22" s="89"/>
      <c r="I22" s="70" t="s">
        <v>206</v>
      </c>
      <c r="J22" s="71"/>
      <c r="K22" s="112" t="s">
        <v>207</v>
      </c>
      <c r="L22" s="113"/>
      <c r="M22" s="114" t="s">
        <v>208</v>
      </c>
      <c r="N22" s="115"/>
      <c r="O22" s="72" t="s">
        <v>209</v>
      </c>
      <c r="P22" s="116"/>
      <c r="Q22" s="116"/>
      <c r="R22" s="116"/>
    </row>
    <row r="23" spans="1:18" ht="16.5" customHeight="1">
      <c r="A23" s="80" t="str">
        <f>A20</f>
        <v>育　英</v>
      </c>
      <c r="B23" s="81"/>
      <c r="C23" s="35" t="s">
        <v>14</v>
      </c>
      <c r="D23" s="69" t="s">
        <v>321</v>
      </c>
      <c r="E23" s="62"/>
      <c r="F23" s="36">
        <v>4</v>
      </c>
      <c r="G23" s="69"/>
      <c r="H23" s="74"/>
      <c r="I23" s="73" t="s">
        <v>238</v>
      </c>
      <c r="J23" s="75"/>
      <c r="K23" s="75"/>
      <c r="L23" s="62"/>
      <c r="M23" s="73" t="s">
        <v>322</v>
      </c>
      <c r="N23" s="74"/>
      <c r="O23" s="69" t="s">
        <v>240</v>
      </c>
      <c r="P23" s="62"/>
      <c r="Q23" s="73"/>
      <c r="R23" s="75"/>
    </row>
    <row r="24" spans="1:18" ht="16.5" customHeight="1">
      <c r="A24" s="80"/>
      <c r="B24" s="81"/>
      <c r="C24" s="37">
        <v>2</v>
      </c>
      <c r="D24" s="59" t="s">
        <v>323</v>
      </c>
      <c r="E24" s="60"/>
      <c r="F24" s="38">
        <v>5</v>
      </c>
      <c r="G24" s="59"/>
      <c r="H24" s="77"/>
      <c r="I24" s="76"/>
      <c r="J24" s="63"/>
      <c r="K24" s="63"/>
      <c r="L24" s="60"/>
      <c r="M24" s="76"/>
      <c r="N24" s="77"/>
      <c r="O24" s="59" t="s">
        <v>324</v>
      </c>
      <c r="P24" s="60"/>
      <c r="Q24" s="76"/>
      <c r="R24" s="63"/>
    </row>
    <row r="25" spans="1:18" ht="16.5" customHeight="1">
      <c r="A25" s="65"/>
      <c r="B25" s="66"/>
      <c r="C25" s="39">
        <v>3</v>
      </c>
      <c r="D25" s="67"/>
      <c r="E25" s="68"/>
      <c r="F25" s="40">
        <v>6</v>
      </c>
      <c r="G25" s="67"/>
      <c r="H25" s="61"/>
      <c r="I25" s="64"/>
      <c r="J25" s="58"/>
      <c r="K25" s="58"/>
      <c r="L25" s="68"/>
      <c r="M25" s="64"/>
      <c r="N25" s="61"/>
      <c r="O25" s="67"/>
      <c r="P25" s="68"/>
      <c r="Q25" s="64"/>
      <c r="R25" s="58"/>
    </row>
    <row r="26" spans="1:18" ht="16.5" customHeight="1">
      <c r="A26" s="86" t="str">
        <f>A21</f>
        <v>市姫路</v>
      </c>
      <c r="B26" s="87"/>
      <c r="C26" s="35" t="s">
        <v>14</v>
      </c>
      <c r="D26" s="69" t="s">
        <v>325</v>
      </c>
      <c r="E26" s="62"/>
      <c r="F26" s="36">
        <v>4</v>
      </c>
      <c r="G26" s="69"/>
      <c r="H26" s="74"/>
      <c r="I26" s="73" t="s">
        <v>326</v>
      </c>
      <c r="J26" s="75"/>
      <c r="K26" s="75"/>
      <c r="L26" s="62"/>
      <c r="M26" s="73"/>
      <c r="N26" s="74"/>
      <c r="O26" s="69" t="s">
        <v>327</v>
      </c>
      <c r="P26" s="62"/>
      <c r="Q26" s="73"/>
      <c r="R26" s="75"/>
    </row>
    <row r="27" spans="1:18" ht="16.5" customHeight="1">
      <c r="A27" s="80"/>
      <c r="B27" s="81"/>
      <c r="C27" s="37">
        <v>2</v>
      </c>
      <c r="D27" s="59"/>
      <c r="E27" s="60"/>
      <c r="F27" s="38">
        <v>5</v>
      </c>
      <c r="G27" s="59"/>
      <c r="H27" s="77"/>
      <c r="I27" s="76"/>
      <c r="J27" s="63"/>
      <c r="K27" s="63"/>
      <c r="L27" s="60"/>
      <c r="M27" s="76"/>
      <c r="N27" s="77"/>
      <c r="O27" s="59" t="s">
        <v>50</v>
      </c>
      <c r="P27" s="60"/>
      <c r="Q27" s="76"/>
      <c r="R27" s="63"/>
    </row>
    <row r="28" spans="1:18" ht="16.5" customHeight="1">
      <c r="A28" s="65"/>
      <c r="B28" s="66"/>
      <c r="C28" s="39">
        <v>3</v>
      </c>
      <c r="D28" s="67"/>
      <c r="E28" s="68"/>
      <c r="F28" s="40">
        <v>6</v>
      </c>
      <c r="G28" s="67"/>
      <c r="H28" s="61"/>
      <c r="I28" s="64"/>
      <c r="J28" s="58"/>
      <c r="K28" s="58"/>
      <c r="L28" s="68"/>
      <c r="M28" s="64"/>
      <c r="N28" s="61"/>
      <c r="O28" s="67"/>
      <c r="P28" s="68"/>
      <c r="Q28" s="64"/>
      <c r="R28" s="58"/>
    </row>
    <row r="29" spans="9:18" ht="11.25" customHeight="1">
      <c r="I29" s="41"/>
      <c r="J29" s="42"/>
      <c r="K29" s="41"/>
      <c r="L29" s="41"/>
      <c r="M29" s="41"/>
      <c r="N29" s="41"/>
      <c r="O29" s="41"/>
      <c r="P29" s="41"/>
      <c r="Q29" s="41"/>
      <c r="R29" s="41"/>
    </row>
    <row r="30" spans="1:18" ht="18.75" customHeight="1">
      <c r="A30" s="179"/>
      <c r="B30" s="21">
        <v>3</v>
      </c>
      <c r="C30" s="22" t="s">
        <v>1</v>
      </c>
      <c r="E30" s="104" t="s">
        <v>201</v>
      </c>
      <c r="F30" s="104"/>
      <c r="G30" s="103" t="s">
        <v>202</v>
      </c>
      <c r="H30" s="103"/>
      <c r="I30" s="90">
        <v>0.6097222222222222</v>
      </c>
      <c r="J30" s="90"/>
      <c r="K30" s="82" t="s">
        <v>203</v>
      </c>
      <c r="L30" s="82"/>
      <c r="M30" s="90">
        <v>0.7138888888888889</v>
      </c>
      <c r="N30" s="90"/>
      <c r="O30" s="82" t="s">
        <v>204</v>
      </c>
      <c r="P30" s="82"/>
      <c r="Q30" s="102">
        <f>SUM(M30-I30)</f>
        <v>0.10416666666666674</v>
      </c>
      <c r="R30" s="102"/>
    </row>
    <row r="31" spans="8:18" ht="7.5" customHeight="1">
      <c r="H31" s="23"/>
      <c r="I31" s="23"/>
      <c r="J31" s="24"/>
      <c r="K31" s="25"/>
      <c r="L31" s="25"/>
      <c r="M31" s="24"/>
      <c r="N31" s="24"/>
      <c r="O31" s="25"/>
      <c r="P31" s="25"/>
      <c r="Q31" s="24"/>
      <c r="R31" s="24"/>
    </row>
    <row r="32" spans="1:18" ht="21" customHeight="1">
      <c r="A32" s="78" t="s">
        <v>2</v>
      </c>
      <c r="B32" s="79"/>
      <c r="C32" s="26">
        <v>1</v>
      </c>
      <c r="D32" s="27">
        <v>2</v>
      </c>
      <c r="E32" s="28">
        <v>3</v>
      </c>
      <c r="F32" s="27">
        <v>4</v>
      </c>
      <c r="G32" s="27">
        <v>5</v>
      </c>
      <c r="H32" s="27">
        <v>6</v>
      </c>
      <c r="I32" s="27">
        <v>7</v>
      </c>
      <c r="J32" s="27">
        <v>8</v>
      </c>
      <c r="K32" s="27">
        <v>9</v>
      </c>
      <c r="L32" s="27">
        <v>10</v>
      </c>
      <c r="M32" s="27">
        <v>11</v>
      </c>
      <c r="N32" s="27">
        <v>12</v>
      </c>
      <c r="O32" s="27">
        <v>13</v>
      </c>
      <c r="P32" s="27">
        <v>14</v>
      </c>
      <c r="Q32" s="28">
        <v>15</v>
      </c>
      <c r="R32" s="29" t="s">
        <v>3</v>
      </c>
    </row>
    <row r="33" spans="1:18" ht="27.75" customHeight="1">
      <c r="A33" s="91" t="s">
        <v>446</v>
      </c>
      <c r="B33" s="92"/>
      <c r="C33" s="30">
        <v>1</v>
      </c>
      <c r="D33" s="31">
        <v>0</v>
      </c>
      <c r="E33" s="32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N33" s="31">
        <v>0</v>
      </c>
      <c r="O33" s="31">
        <v>0</v>
      </c>
      <c r="P33" s="31"/>
      <c r="Q33" s="33"/>
      <c r="R33" s="34">
        <f>SUM(C33:Q33)</f>
        <v>1</v>
      </c>
    </row>
    <row r="34" spans="1:18" ht="27.75" customHeight="1">
      <c r="A34" s="91" t="s">
        <v>328</v>
      </c>
      <c r="B34" s="92"/>
      <c r="C34" s="30">
        <v>0</v>
      </c>
      <c r="D34" s="31">
        <v>0</v>
      </c>
      <c r="E34" s="32">
        <v>0</v>
      </c>
      <c r="F34" s="31">
        <v>0</v>
      </c>
      <c r="G34" s="31">
        <v>1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N34" s="31">
        <v>0</v>
      </c>
      <c r="O34" s="31" t="s">
        <v>335</v>
      </c>
      <c r="P34" s="31"/>
      <c r="Q34" s="33"/>
      <c r="R34" s="180">
        <v>2</v>
      </c>
    </row>
    <row r="35" spans="1:18" ht="21" customHeight="1">
      <c r="A35" s="78" t="s">
        <v>2</v>
      </c>
      <c r="B35" s="79"/>
      <c r="C35" s="88" t="s">
        <v>205</v>
      </c>
      <c r="D35" s="71"/>
      <c r="E35" s="71"/>
      <c r="F35" s="71"/>
      <c r="G35" s="71"/>
      <c r="H35" s="71"/>
      <c r="I35" s="70" t="s">
        <v>206</v>
      </c>
      <c r="J35" s="71"/>
      <c r="K35" s="112" t="s">
        <v>207</v>
      </c>
      <c r="L35" s="113"/>
      <c r="M35" s="114" t="s">
        <v>208</v>
      </c>
      <c r="N35" s="115"/>
      <c r="O35" s="72" t="s">
        <v>209</v>
      </c>
      <c r="P35" s="116"/>
      <c r="Q35" s="116"/>
      <c r="R35" s="116"/>
    </row>
    <row r="36" spans="1:18" ht="16.5" customHeight="1">
      <c r="A36" s="80" t="str">
        <f>A33</f>
        <v>津　名</v>
      </c>
      <c r="B36" s="81"/>
      <c r="C36" s="35" t="s">
        <v>14</v>
      </c>
      <c r="D36" s="69" t="s">
        <v>329</v>
      </c>
      <c r="E36" s="62"/>
      <c r="F36" s="36">
        <v>4</v>
      </c>
      <c r="G36" s="69"/>
      <c r="H36" s="74"/>
      <c r="I36" s="73" t="s">
        <v>330</v>
      </c>
      <c r="J36" s="75"/>
      <c r="K36" s="75"/>
      <c r="L36" s="62"/>
      <c r="M36" s="73"/>
      <c r="N36" s="74"/>
      <c r="O36" s="69"/>
      <c r="P36" s="62"/>
      <c r="Q36" s="73"/>
      <c r="R36" s="75"/>
    </row>
    <row r="37" spans="1:18" ht="16.5" customHeight="1">
      <c r="A37" s="80"/>
      <c r="B37" s="81"/>
      <c r="C37" s="37">
        <v>2</v>
      </c>
      <c r="D37" s="59"/>
      <c r="E37" s="60"/>
      <c r="F37" s="38">
        <v>5</v>
      </c>
      <c r="G37" s="59"/>
      <c r="H37" s="77"/>
      <c r="I37" s="76"/>
      <c r="J37" s="63"/>
      <c r="K37" s="63"/>
      <c r="L37" s="60"/>
      <c r="M37" s="76"/>
      <c r="N37" s="77"/>
      <c r="O37" s="59"/>
      <c r="P37" s="60"/>
      <c r="Q37" s="76"/>
      <c r="R37" s="63"/>
    </row>
    <row r="38" spans="1:18" ht="16.5" customHeight="1">
      <c r="A38" s="65"/>
      <c r="B38" s="66"/>
      <c r="C38" s="39">
        <v>3</v>
      </c>
      <c r="D38" s="67"/>
      <c r="E38" s="68"/>
      <c r="F38" s="40">
        <v>6</v>
      </c>
      <c r="G38" s="67"/>
      <c r="H38" s="61"/>
      <c r="I38" s="64"/>
      <c r="J38" s="58"/>
      <c r="K38" s="58"/>
      <c r="L38" s="68"/>
      <c r="M38" s="64"/>
      <c r="N38" s="61"/>
      <c r="O38" s="67"/>
      <c r="P38" s="68"/>
      <c r="Q38" s="64"/>
      <c r="R38" s="58"/>
    </row>
    <row r="39" spans="1:18" ht="16.5" customHeight="1">
      <c r="A39" s="86" t="str">
        <f>A34</f>
        <v>伊丹西</v>
      </c>
      <c r="B39" s="87"/>
      <c r="C39" s="35" t="s">
        <v>14</v>
      </c>
      <c r="D39" s="69" t="s">
        <v>285</v>
      </c>
      <c r="E39" s="62"/>
      <c r="F39" s="36">
        <v>4</v>
      </c>
      <c r="G39" s="69"/>
      <c r="H39" s="74"/>
      <c r="I39" s="73" t="s">
        <v>331</v>
      </c>
      <c r="J39" s="75"/>
      <c r="K39" s="75"/>
      <c r="L39" s="62"/>
      <c r="M39" s="73"/>
      <c r="N39" s="74"/>
      <c r="O39" s="69" t="s">
        <v>332</v>
      </c>
      <c r="P39" s="62"/>
      <c r="Q39" s="73"/>
      <c r="R39" s="75"/>
    </row>
    <row r="40" spans="1:18" ht="16.5" customHeight="1">
      <c r="A40" s="80"/>
      <c r="B40" s="81"/>
      <c r="C40" s="37">
        <v>2</v>
      </c>
      <c r="D40" s="59"/>
      <c r="E40" s="60"/>
      <c r="F40" s="38">
        <v>5</v>
      </c>
      <c r="G40" s="59"/>
      <c r="H40" s="77"/>
      <c r="I40" s="76"/>
      <c r="J40" s="63"/>
      <c r="K40" s="63"/>
      <c r="L40" s="60"/>
      <c r="M40" s="76"/>
      <c r="N40" s="77"/>
      <c r="O40" s="59" t="s">
        <v>333</v>
      </c>
      <c r="P40" s="60"/>
      <c r="Q40" s="76"/>
      <c r="R40" s="63"/>
    </row>
    <row r="41" spans="1:18" ht="16.5" customHeight="1">
      <c r="A41" s="65"/>
      <c r="B41" s="66"/>
      <c r="C41" s="39">
        <v>3</v>
      </c>
      <c r="D41" s="67"/>
      <c r="E41" s="68"/>
      <c r="F41" s="40">
        <v>6</v>
      </c>
      <c r="G41" s="67"/>
      <c r="H41" s="61"/>
      <c r="I41" s="64"/>
      <c r="J41" s="58"/>
      <c r="K41" s="58"/>
      <c r="L41" s="68"/>
      <c r="M41" s="64"/>
      <c r="N41" s="61"/>
      <c r="O41" s="67"/>
      <c r="P41" s="68"/>
      <c r="Q41" s="64"/>
      <c r="R41" s="58"/>
    </row>
    <row r="42" spans="11:18" ht="8.25" customHeight="1">
      <c r="K42" s="41"/>
      <c r="L42" s="41"/>
      <c r="M42" s="41"/>
      <c r="N42" s="41"/>
      <c r="O42" s="41"/>
      <c r="P42" s="41"/>
      <c r="Q42" s="41"/>
      <c r="R42" s="41"/>
    </row>
  </sheetData>
  <sheetProtection/>
  <mergeCells count="184">
    <mergeCell ref="I24:J24"/>
    <mergeCell ref="K24:L24"/>
    <mergeCell ref="M24:N24"/>
    <mergeCell ref="M23:N23"/>
    <mergeCell ref="O23:P23"/>
    <mergeCell ref="Q23:R23"/>
    <mergeCell ref="O24:P24"/>
    <mergeCell ref="Q24:R24"/>
    <mergeCell ref="A9:B9"/>
    <mergeCell ref="A10:B12"/>
    <mergeCell ref="A23:B25"/>
    <mergeCell ref="D23:E23"/>
    <mergeCell ref="D24:E24"/>
    <mergeCell ref="D25:E25"/>
    <mergeCell ref="D15:E15"/>
    <mergeCell ref="D13:E13"/>
    <mergeCell ref="A6:B6"/>
    <mergeCell ref="A7:B7"/>
    <mergeCell ref="A8:B8"/>
    <mergeCell ref="O9:R9"/>
    <mergeCell ref="M10:N10"/>
    <mergeCell ref="Q10:R10"/>
    <mergeCell ref="M11:N11"/>
    <mergeCell ref="M12:N12"/>
    <mergeCell ref="O11:P11"/>
    <mergeCell ref="O12:P12"/>
    <mergeCell ref="Q11:R11"/>
    <mergeCell ref="Q12:R12"/>
    <mergeCell ref="O10:P10"/>
    <mergeCell ref="Q13:R13"/>
    <mergeCell ref="Q14:R14"/>
    <mergeCell ref="Q15:R15"/>
    <mergeCell ref="K14:L14"/>
    <mergeCell ref="M14:N14"/>
    <mergeCell ref="M15:N15"/>
    <mergeCell ref="O14:P14"/>
    <mergeCell ref="O15:P15"/>
    <mergeCell ref="M13:N13"/>
    <mergeCell ref="O13:P13"/>
    <mergeCell ref="K4:L4"/>
    <mergeCell ref="K15:L15"/>
    <mergeCell ref="K3:L3"/>
    <mergeCell ref="C9:H9"/>
    <mergeCell ref="I9:J9"/>
    <mergeCell ref="K12:L12"/>
    <mergeCell ref="K13:L13"/>
    <mergeCell ref="I4:J4"/>
    <mergeCell ref="Q4:R4"/>
    <mergeCell ref="O4:P4"/>
    <mergeCell ref="M4:N4"/>
    <mergeCell ref="A32:B32"/>
    <mergeCell ref="A33:B33"/>
    <mergeCell ref="A22:B22"/>
    <mergeCell ref="C22:H22"/>
    <mergeCell ref="G25:H25"/>
    <mergeCell ref="E30:F30"/>
    <mergeCell ref="G30:H30"/>
    <mergeCell ref="D26:E26"/>
    <mergeCell ref="G26:H26"/>
    <mergeCell ref="G24:H24"/>
    <mergeCell ref="K22:L22"/>
    <mergeCell ref="A13:B15"/>
    <mergeCell ref="G23:H23"/>
    <mergeCell ref="A19:B19"/>
    <mergeCell ref="A20:B20"/>
    <mergeCell ref="A21:B21"/>
    <mergeCell ref="D14:E14"/>
    <mergeCell ref="K23:L23"/>
    <mergeCell ref="A34:B34"/>
    <mergeCell ref="A35:B35"/>
    <mergeCell ref="C35:H35"/>
    <mergeCell ref="I35:J35"/>
    <mergeCell ref="M22:N22"/>
    <mergeCell ref="O22:R22"/>
    <mergeCell ref="I23:J23"/>
    <mergeCell ref="K17:L17"/>
    <mergeCell ref="M17:N17"/>
    <mergeCell ref="O17:P17"/>
    <mergeCell ref="Q17:R17"/>
    <mergeCell ref="I17:J17"/>
    <mergeCell ref="I22:J22"/>
    <mergeCell ref="G4:H4"/>
    <mergeCell ref="E4:F4"/>
    <mergeCell ref="E17:F17"/>
    <mergeCell ref="G17:H17"/>
    <mergeCell ref="G12:H12"/>
    <mergeCell ref="G13:H13"/>
    <mergeCell ref="G14:H14"/>
    <mergeCell ref="G15:H15"/>
    <mergeCell ref="D12:E12"/>
    <mergeCell ref="I12:J12"/>
    <mergeCell ref="I13:J13"/>
    <mergeCell ref="I14:J14"/>
    <mergeCell ref="I15:J15"/>
    <mergeCell ref="K9:L9"/>
    <mergeCell ref="M9:N9"/>
    <mergeCell ref="D10:E10"/>
    <mergeCell ref="D11:E11"/>
    <mergeCell ref="G10:H10"/>
    <mergeCell ref="G11:H11"/>
    <mergeCell ref="I10:J10"/>
    <mergeCell ref="I11:J11"/>
    <mergeCell ref="K10:L10"/>
    <mergeCell ref="K11:L11"/>
    <mergeCell ref="I26:J26"/>
    <mergeCell ref="I27:J27"/>
    <mergeCell ref="Q25:R25"/>
    <mergeCell ref="K26:L26"/>
    <mergeCell ref="M26:N26"/>
    <mergeCell ref="O26:P26"/>
    <mergeCell ref="Q26:R26"/>
    <mergeCell ref="K25:L25"/>
    <mergeCell ref="M25:N25"/>
    <mergeCell ref="K27:L27"/>
    <mergeCell ref="Q30:R30"/>
    <mergeCell ref="M3:Q3"/>
    <mergeCell ref="M27:N27"/>
    <mergeCell ref="O27:P27"/>
    <mergeCell ref="Q27:R27"/>
    <mergeCell ref="M28:N28"/>
    <mergeCell ref="O28:P28"/>
    <mergeCell ref="Q28:R28"/>
    <mergeCell ref="O25:P25"/>
    <mergeCell ref="I30:J30"/>
    <mergeCell ref="K30:L30"/>
    <mergeCell ref="M30:N30"/>
    <mergeCell ref="O30:P30"/>
    <mergeCell ref="K35:L35"/>
    <mergeCell ref="M35:N35"/>
    <mergeCell ref="O35:R35"/>
    <mergeCell ref="A36:B38"/>
    <mergeCell ref="D36:E36"/>
    <mergeCell ref="G36:H36"/>
    <mergeCell ref="I36:J36"/>
    <mergeCell ref="D37:E37"/>
    <mergeCell ref="G37:H37"/>
    <mergeCell ref="I37:J37"/>
    <mergeCell ref="D38:E38"/>
    <mergeCell ref="G38:H38"/>
    <mergeCell ref="I38:J38"/>
    <mergeCell ref="K36:L36"/>
    <mergeCell ref="M36:N36"/>
    <mergeCell ref="O36:P36"/>
    <mergeCell ref="Q36:R36"/>
    <mergeCell ref="K37:L37"/>
    <mergeCell ref="M37:N37"/>
    <mergeCell ref="O37:P37"/>
    <mergeCell ref="Q37:R37"/>
    <mergeCell ref="K38:L38"/>
    <mergeCell ref="M38:N38"/>
    <mergeCell ref="O38:P38"/>
    <mergeCell ref="Q38:R38"/>
    <mergeCell ref="A39:B41"/>
    <mergeCell ref="D39:E39"/>
    <mergeCell ref="G39:H39"/>
    <mergeCell ref="I39:J39"/>
    <mergeCell ref="D40:E40"/>
    <mergeCell ref="G40:H40"/>
    <mergeCell ref="I40:J40"/>
    <mergeCell ref="D41:E41"/>
    <mergeCell ref="G41:H41"/>
    <mergeCell ref="I41:J41"/>
    <mergeCell ref="K39:L39"/>
    <mergeCell ref="M39:N39"/>
    <mergeCell ref="O39:P39"/>
    <mergeCell ref="Q39:R39"/>
    <mergeCell ref="K40:L40"/>
    <mergeCell ref="M40:N40"/>
    <mergeCell ref="O40:P40"/>
    <mergeCell ref="Q40:R40"/>
    <mergeCell ref="K41:L41"/>
    <mergeCell ref="M41:N41"/>
    <mergeCell ref="O41:P41"/>
    <mergeCell ref="Q41:R41"/>
    <mergeCell ref="K1:L1"/>
    <mergeCell ref="A1:H1"/>
    <mergeCell ref="D28:E28"/>
    <mergeCell ref="G28:H28"/>
    <mergeCell ref="I28:J28"/>
    <mergeCell ref="K28:L28"/>
    <mergeCell ref="D27:E27"/>
    <mergeCell ref="G27:H27"/>
    <mergeCell ref="I25:J25"/>
    <mergeCell ref="A26:B28"/>
  </mergeCells>
  <dataValidations count="3">
    <dataValidation allowBlank="1" showInputMessage="1" showErrorMessage="1" imeMode="halfAlpha" sqref="C33:Q34 I30:J30 M30:N30 I17:J17 M17:N17 C20:Q21 I4:J4 M4:N4 C7:Q8 O1 J1 M1"/>
    <dataValidation type="list" allowBlank="1" showInputMessage="1" showErrorMessage="1" sqref="C30 C17 C4">
      <formula1>"回戦,戦"</formula1>
    </dataValidation>
    <dataValidation type="list" allowBlank="1" showInputMessage="1" showErrorMessage="1" sqref="A30 A17 A4">
      <formula1>"（東兵庫）,（西兵庫）"</formula1>
    </dataValidation>
  </dataValidations>
  <printOptions/>
  <pageMargins left="0.58" right="0.22" top="0.29" bottom="0.21" header="0.27" footer="0.17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>
    <tabColor indexed="12"/>
  </sheetPr>
  <dimension ref="A1:R42"/>
  <sheetViews>
    <sheetView workbookViewId="0" topLeftCell="A1">
      <selection activeCell="A1" sqref="A1:H1"/>
    </sheetView>
  </sheetViews>
  <sheetFormatPr defaultColWidth="9.00390625" defaultRowHeight="13.5"/>
  <cols>
    <col min="1" max="1" width="10.375" style="19" customWidth="1"/>
    <col min="2" max="2" width="6.25390625" style="19" customWidth="1"/>
    <col min="3" max="11" width="4.875" style="19" customWidth="1"/>
    <col min="12" max="12" width="5.00390625" style="19" customWidth="1"/>
    <col min="13" max="17" width="4.875" style="19" customWidth="1"/>
    <col min="18" max="18" width="5.00390625" style="19" customWidth="1"/>
    <col min="19" max="16384" width="9.00390625" style="19" customWidth="1"/>
  </cols>
  <sheetData>
    <row r="1" spans="1:18" ht="30.75" customHeight="1">
      <c r="A1" s="100" t="s">
        <v>162</v>
      </c>
      <c r="B1" s="101"/>
      <c r="C1" s="101"/>
      <c r="D1" s="101"/>
      <c r="E1" s="101"/>
      <c r="F1" s="101"/>
      <c r="G1" s="101"/>
      <c r="H1" s="101"/>
      <c r="I1" s="13" t="s">
        <v>15</v>
      </c>
      <c r="J1" s="14">
        <v>11</v>
      </c>
      <c r="K1" s="178" t="s">
        <v>163</v>
      </c>
      <c r="L1" s="178"/>
      <c r="M1" s="15">
        <v>7</v>
      </c>
      <c r="N1" s="16" t="s">
        <v>0</v>
      </c>
      <c r="O1" s="15">
        <v>23</v>
      </c>
      <c r="P1" s="13" t="s">
        <v>16</v>
      </c>
      <c r="Q1" s="17" t="s">
        <v>65</v>
      </c>
      <c r="R1" s="18" t="s">
        <v>4</v>
      </c>
    </row>
    <row r="2" ht="5.25" customHeight="1"/>
    <row r="3" spans="11:18" ht="18.75" customHeight="1">
      <c r="K3" s="105" t="s">
        <v>59</v>
      </c>
      <c r="L3" s="105"/>
      <c r="M3" s="99" t="s">
        <v>138</v>
      </c>
      <c r="N3" s="99"/>
      <c r="O3" s="99"/>
      <c r="P3" s="99"/>
      <c r="Q3" s="99"/>
      <c r="R3" s="20" t="s">
        <v>18</v>
      </c>
    </row>
    <row r="4" spans="1:18" ht="18.75" customHeight="1">
      <c r="A4" s="179"/>
      <c r="B4" s="21">
        <v>3</v>
      </c>
      <c r="C4" s="22" t="s">
        <v>1</v>
      </c>
      <c r="E4" s="104" t="s">
        <v>13</v>
      </c>
      <c r="F4" s="104"/>
      <c r="G4" s="103" t="s">
        <v>19</v>
      </c>
      <c r="H4" s="103"/>
      <c r="I4" s="90">
        <v>0.37222222222222223</v>
      </c>
      <c r="J4" s="90"/>
      <c r="K4" s="82" t="s">
        <v>20</v>
      </c>
      <c r="L4" s="82"/>
      <c r="M4" s="90">
        <v>0.4666666666666666</v>
      </c>
      <c r="N4" s="90"/>
      <c r="O4" s="82" t="s">
        <v>21</v>
      </c>
      <c r="P4" s="82"/>
      <c r="Q4" s="102">
        <f>SUM(M4-I4)</f>
        <v>0.09444444444444439</v>
      </c>
      <c r="R4" s="102"/>
    </row>
    <row r="5" spans="8:18" ht="7.5" customHeight="1">
      <c r="H5" s="23"/>
      <c r="I5" s="23"/>
      <c r="J5" s="24"/>
      <c r="K5" s="25"/>
      <c r="L5" s="25"/>
      <c r="M5" s="24"/>
      <c r="N5" s="24"/>
      <c r="O5" s="25"/>
      <c r="P5" s="25"/>
      <c r="Q5" s="24"/>
      <c r="R5" s="24"/>
    </row>
    <row r="6" spans="1:18" ht="21" customHeight="1">
      <c r="A6" s="78" t="s">
        <v>2</v>
      </c>
      <c r="B6" s="79"/>
      <c r="C6" s="26">
        <v>1</v>
      </c>
      <c r="D6" s="27">
        <v>2</v>
      </c>
      <c r="E6" s="28">
        <v>3</v>
      </c>
      <c r="F6" s="27">
        <v>4</v>
      </c>
      <c r="G6" s="27">
        <v>5</v>
      </c>
      <c r="H6" s="27">
        <v>6</v>
      </c>
      <c r="I6" s="27">
        <v>7</v>
      </c>
      <c r="J6" s="27">
        <v>8</v>
      </c>
      <c r="K6" s="27">
        <v>9</v>
      </c>
      <c r="L6" s="27">
        <v>10</v>
      </c>
      <c r="M6" s="27">
        <v>11</v>
      </c>
      <c r="N6" s="27">
        <v>12</v>
      </c>
      <c r="O6" s="27">
        <v>13</v>
      </c>
      <c r="P6" s="27">
        <v>14</v>
      </c>
      <c r="Q6" s="28">
        <v>15</v>
      </c>
      <c r="R6" s="29" t="s">
        <v>3</v>
      </c>
    </row>
    <row r="7" spans="1:18" ht="27.75" customHeight="1">
      <c r="A7" s="91" t="s">
        <v>448</v>
      </c>
      <c r="B7" s="92"/>
      <c r="C7" s="30">
        <v>1</v>
      </c>
      <c r="D7" s="31">
        <v>0</v>
      </c>
      <c r="E7" s="32">
        <v>0</v>
      </c>
      <c r="F7" s="31">
        <v>0</v>
      </c>
      <c r="G7" s="31">
        <v>0</v>
      </c>
      <c r="H7" s="31">
        <v>0</v>
      </c>
      <c r="I7" s="31">
        <v>0</v>
      </c>
      <c r="J7" s="31">
        <v>1</v>
      </c>
      <c r="K7" s="31">
        <v>2</v>
      </c>
      <c r="L7" s="31"/>
      <c r="M7" s="31"/>
      <c r="N7" s="31"/>
      <c r="O7" s="31"/>
      <c r="P7" s="31"/>
      <c r="Q7" s="33"/>
      <c r="R7" s="34">
        <f>SUM(C7:Q7)</f>
        <v>4</v>
      </c>
    </row>
    <row r="8" spans="1:18" ht="27.75" customHeight="1">
      <c r="A8" s="91" t="s">
        <v>336</v>
      </c>
      <c r="B8" s="92"/>
      <c r="C8" s="30">
        <v>1</v>
      </c>
      <c r="D8" s="31">
        <v>3</v>
      </c>
      <c r="E8" s="32">
        <v>2</v>
      </c>
      <c r="F8" s="31">
        <v>0</v>
      </c>
      <c r="G8" s="31">
        <v>0</v>
      </c>
      <c r="H8" s="31">
        <v>0</v>
      </c>
      <c r="I8" s="31">
        <v>0</v>
      </c>
      <c r="J8" s="31">
        <v>2</v>
      </c>
      <c r="K8" s="31" t="s">
        <v>34</v>
      </c>
      <c r="L8" s="31"/>
      <c r="M8" s="31"/>
      <c r="N8" s="31"/>
      <c r="O8" s="31"/>
      <c r="P8" s="31"/>
      <c r="Q8" s="33"/>
      <c r="R8" s="180">
        <f>SUM(C8:Q8)</f>
        <v>8</v>
      </c>
    </row>
    <row r="9" spans="1:18" ht="21" customHeight="1">
      <c r="A9" s="78" t="s">
        <v>2</v>
      </c>
      <c r="B9" s="79"/>
      <c r="C9" s="88" t="s">
        <v>205</v>
      </c>
      <c r="D9" s="71"/>
      <c r="E9" s="71"/>
      <c r="F9" s="71"/>
      <c r="G9" s="71"/>
      <c r="H9" s="89"/>
      <c r="I9" s="70" t="s">
        <v>206</v>
      </c>
      <c r="J9" s="72"/>
      <c r="K9" s="83" t="s">
        <v>207</v>
      </c>
      <c r="L9" s="84"/>
      <c r="M9" s="85" t="s">
        <v>208</v>
      </c>
      <c r="N9" s="84"/>
      <c r="O9" s="70" t="s">
        <v>209</v>
      </c>
      <c r="P9" s="71"/>
      <c r="Q9" s="71"/>
      <c r="R9" s="72"/>
    </row>
    <row r="10" spans="1:18" ht="16.5" customHeight="1">
      <c r="A10" s="80" t="str">
        <f>A7</f>
        <v>柏　　原</v>
      </c>
      <c r="B10" s="81"/>
      <c r="C10" s="35" t="s">
        <v>14</v>
      </c>
      <c r="D10" s="108" t="s">
        <v>337</v>
      </c>
      <c r="E10" s="109"/>
      <c r="F10" s="36">
        <v>4</v>
      </c>
      <c r="G10" s="69"/>
      <c r="H10" s="74"/>
      <c r="I10" s="73" t="s">
        <v>338</v>
      </c>
      <c r="J10" s="75"/>
      <c r="K10" s="75"/>
      <c r="L10" s="62"/>
      <c r="M10" s="73"/>
      <c r="N10" s="74"/>
      <c r="O10" s="69" t="s">
        <v>339</v>
      </c>
      <c r="P10" s="62"/>
      <c r="Q10" s="73"/>
      <c r="R10" s="75"/>
    </row>
    <row r="11" spans="1:18" ht="16.5" customHeight="1">
      <c r="A11" s="80"/>
      <c r="B11" s="81"/>
      <c r="C11" s="37">
        <v>2</v>
      </c>
      <c r="D11" s="106" t="s">
        <v>340</v>
      </c>
      <c r="E11" s="107"/>
      <c r="F11" s="38">
        <v>5</v>
      </c>
      <c r="G11" s="59"/>
      <c r="H11" s="77"/>
      <c r="I11" s="76"/>
      <c r="J11" s="63"/>
      <c r="K11" s="63"/>
      <c r="L11" s="60"/>
      <c r="M11" s="76"/>
      <c r="N11" s="77"/>
      <c r="O11" s="59"/>
      <c r="P11" s="60"/>
      <c r="Q11" s="76"/>
      <c r="R11" s="63"/>
    </row>
    <row r="12" spans="1:18" ht="16.5" customHeight="1">
      <c r="A12" s="65"/>
      <c r="B12" s="66"/>
      <c r="C12" s="39">
        <v>3</v>
      </c>
      <c r="D12" s="110"/>
      <c r="E12" s="111"/>
      <c r="F12" s="40">
        <v>6</v>
      </c>
      <c r="G12" s="67"/>
      <c r="H12" s="61"/>
      <c r="I12" s="64"/>
      <c r="J12" s="58"/>
      <c r="K12" s="58"/>
      <c r="L12" s="68"/>
      <c r="M12" s="64"/>
      <c r="N12" s="61"/>
      <c r="O12" s="67"/>
      <c r="P12" s="68"/>
      <c r="Q12" s="64"/>
      <c r="R12" s="58"/>
    </row>
    <row r="13" spans="1:18" ht="16.5" customHeight="1">
      <c r="A13" s="86" t="str">
        <f>A8</f>
        <v>神港学園</v>
      </c>
      <c r="B13" s="87"/>
      <c r="C13" s="35" t="s">
        <v>14</v>
      </c>
      <c r="D13" s="108" t="s">
        <v>341</v>
      </c>
      <c r="E13" s="109"/>
      <c r="F13" s="36">
        <v>4</v>
      </c>
      <c r="G13" s="69"/>
      <c r="H13" s="74"/>
      <c r="I13" s="73" t="s">
        <v>74</v>
      </c>
      <c r="J13" s="75"/>
      <c r="K13" s="75"/>
      <c r="L13" s="62"/>
      <c r="M13" s="73" t="s">
        <v>342</v>
      </c>
      <c r="N13" s="74"/>
      <c r="O13" s="69" t="s">
        <v>57</v>
      </c>
      <c r="P13" s="62"/>
      <c r="Q13" s="73"/>
      <c r="R13" s="75"/>
    </row>
    <row r="14" spans="1:18" ht="16.5" customHeight="1">
      <c r="A14" s="80"/>
      <c r="B14" s="81"/>
      <c r="C14" s="37">
        <v>2</v>
      </c>
      <c r="D14" s="106" t="s">
        <v>343</v>
      </c>
      <c r="E14" s="107"/>
      <c r="F14" s="38">
        <v>5</v>
      </c>
      <c r="G14" s="59"/>
      <c r="H14" s="77"/>
      <c r="I14" s="76" t="s">
        <v>344</v>
      </c>
      <c r="J14" s="63"/>
      <c r="K14" s="63"/>
      <c r="L14" s="60"/>
      <c r="M14" s="76" t="s">
        <v>345</v>
      </c>
      <c r="N14" s="77"/>
      <c r="O14" s="59" t="s">
        <v>68</v>
      </c>
      <c r="P14" s="60"/>
      <c r="Q14" s="76"/>
      <c r="R14" s="63"/>
    </row>
    <row r="15" spans="1:18" ht="16.5" customHeight="1">
      <c r="A15" s="65"/>
      <c r="B15" s="66"/>
      <c r="C15" s="39">
        <v>3</v>
      </c>
      <c r="D15" s="110"/>
      <c r="E15" s="111"/>
      <c r="F15" s="40">
        <v>6</v>
      </c>
      <c r="G15" s="67"/>
      <c r="H15" s="61"/>
      <c r="I15" s="64"/>
      <c r="J15" s="58"/>
      <c r="K15" s="58"/>
      <c r="L15" s="68"/>
      <c r="M15" s="64"/>
      <c r="N15" s="61"/>
      <c r="O15" s="67" t="s">
        <v>31</v>
      </c>
      <c r="P15" s="68"/>
      <c r="Q15" s="64"/>
      <c r="R15" s="58"/>
    </row>
    <row r="16" spans="9:18" ht="11.25" customHeight="1">
      <c r="I16" s="41"/>
      <c r="J16" s="42"/>
      <c r="K16" s="41"/>
      <c r="L16" s="41"/>
      <c r="M16" s="41"/>
      <c r="N16" s="41"/>
      <c r="O16" s="41"/>
      <c r="P16" s="41"/>
      <c r="Q16" s="41"/>
      <c r="R16" s="41"/>
    </row>
    <row r="17" spans="1:18" ht="18.75" customHeight="1">
      <c r="A17" s="179"/>
      <c r="B17" s="21">
        <v>3</v>
      </c>
      <c r="C17" s="22" t="s">
        <v>1</v>
      </c>
      <c r="E17" s="104" t="s">
        <v>334</v>
      </c>
      <c r="F17" s="104"/>
      <c r="G17" s="103" t="s">
        <v>202</v>
      </c>
      <c r="H17" s="103"/>
      <c r="I17" s="90">
        <v>0.4979166666666666</v>
      </c>
      <c r="J17" s="90"/>
      <c r="K17" s="82" t="s">
        <v>203</v>
      </c>
      <c r="L17" s="82"/>
      <c r="M17" s="90">
        <v>0.5534722222222223</v>
      </c>
      <c r="N17" s="90"/>
      <c r="O17" s="82" t="s">
        <v>204</v>
      </c>
      <c r="P17" s="82"/>
      <c r="Q17" s="102">
        <f>SUM(M17-I17)</f>
        <v>0.055555555555555636</v>
      </c>
      <c r="R17" s="102"/>
    </row>
    <row r="18" spans="8:18" ht="7.5" customHeight="1">
      <c r="H18" s="23"/>
      <c r="I18" s="23"/>
      <c r="J18" s="24"/>
      <c r="K18" s="25"/>
      <c r="L18" s="25"/>
      <c r="M18" s="24"/>
      <c r="N18" s="24"/>
      <c r="O18" s="25"/>
      <c r="P18" s="25"/>
      <c r="Q18" s="24"/>
      <c r="R18" s="24"/>
    </row>
    <row r="19" spans="1:18" ht="21" customHeight="1">
      <c r="A19" s="78" t="s">
        <v>2</v>
      </c>
      <c r="B19" s="79"/>
      <c r="C19" s="26">
        <v>1</v>
      </c>
      <c r="D19" s="27">
        <v>2</v>
      </c>
      <c r="E19" s="28">
        <v>3</v>
      </c>
      <c r="F19" s="27">
        <v>4</v>
      </c>
      <c r="G19" s="27">
        <v>5</v>
      </c>
      <c r="H19" s="27">
        <v>6</v>
      </c>
      <c r="I19" s="27">
        <v>7</v>
      </c>
      <c r="J19" s="27">
        <v>8</v>
      </c>
      <c r="K19" s="27">
        <v>9</v>
      </c>
      <c r="L19" s="27">
        <v>10</v>
      </c>
      <c r="M19" s="27">
        <v>11</v>
      </c>
      <c r="N19" s="27">
        <v>12</v>
      </c>
      <c r="O19" s="27">
        <v>13</v>
      </c>
      <c r="P19" s="27">
        <v>14</v>
      </c>
      <c r="Q19" s="28">
        <v>15</v>
      </c>
      <c r="R19" s="29" t="s">
        <v>3</v>
      </c>
    </row>
    <row r="20" spans="1:18" ht="27.75" customHeight="1">
      <c r="A20" s="91" t="s">
        <v>22</v>
      </c>
      <c r="B20" s="92"/>
      <c r="C20" s="30">
        <v>0</v>
      </c>
      <c r="D20" s="31">
        <v>0</v>
      </c>
      <c r="E20" s="32">
        <v>0</v>
      </c>
      <c r="F20" s="31">
        <v>0</v>
      </c>
      <c r="G20" s="31">
        <v>0</v>
      </c>
      <c r="H20" s="31">
        <v>0</v>
      </c>
      <c r="I20" s="31">
        <v>0</v>
      </c>
      <c r="J20" s="31"/>
      <c r="K20" s="31"/>
      <c r="L20" s="31"/>
      <c r="M20" s="31"/>
      <c r="N20" s="31"/>
      <c r="O20" s="31"/>
      <c r="P20" s="31"/>
      <c r="Q20" s="33"/>
      <c r="R20" s="34">
        <f>SUM(C20:Q20)</f>
        <v>0</v>
      </c>
    </row>
    <row r="21" spans="1:18" ht="27.75" customHeight="1">
      <c r="A21" s="91" t="s">
        <v>10</v>
      </c>
      <c r="B21" s="92"/>
      <c r="C21" s="30">
        <v>1</v>
      </c>
      <c r="D21" s="31">
        <v>3</v>
      </c>
      <c r="E21" s="32">
        <v>1</v>
      </c>
      <c r="F21" s="31">
        <v>0</v>
      </c>
      <c r="G21" s="31">
        <v>1</v>
      </c>
      <c r="H21" s="31">
        <v>1</v>
      </c>
      <c r="I21" s="31" t="s">
        <v>363</v>
      </c>
      <c r="J21" s="31"/>
      <c r="K21" s="31"/>
      <c r="L21" s="31"/>
      <c r="M21" s="31"/>
      <c r="N21" s="31"/>
      <c r="O21" s="31"/>
      <c r="P21" s="31"/>
      <c r="Q21" s="33"/>
      <c r="R21" s="180">
        <f>SUM(C21:Q21)</f>
        <v>7</v>
      </c>
    </row>
    <row r="22" spans="1:18" ht="21" customHeight="1">
      <c r="A22" s="78" t="s">
        <v>2</v>
      </c>
      <c r="B22" s="119"/>
      <c r="C22" s="88" t="s">
        <v>205</v>
      </c>
      <c r="D22" s="71"/>
      <c r="E22" s="71"/>
      <c r="F22" s="71"/>
      <c r="G22" s="71"/>
      <c r="H22" s="89"/>
      <c r="I22" s="70" t="s">
        <v>206</v>
      </c>
      <c r="J22" s="71"/>
      <c r="K22" s="112" t="s">
        <v>207</v>
      </c>
      <c r="L22" s="113"/>
      <c r="M22" s="114" t="s">
        <v>208</v>
      </c>
      <c r="N22" s="115"/>
      <c r="O22" s="72" t="s">
        <v>209</v>
      </c>
      <c r="P22" s="116"/>
      <c r="Q22" s="116"/>
      <c r="R22" s="116"/>
    </row>
    <row r="23" spans="1:18" ht="16.5" customHeight="1">
      <c r="A23" s="80" t="str">
        <f>A20</f>
        <v>姫路西</v>
      </c>
      <c r="B23" s="81"/>
      <c r="C23" s="35" t="s">
        <v>14</v>
      </c>
      <c r="D23" s="108" t="s">
        <v>346</v>
      </c>
      <c r="E23" s="109"/>
      <c r="F23" s="36">
        <v>4</v>
      </c>
      <c r="G23" s="69"/>
      <c r="H23" s="74"/>
      <c r="I23" s="73" t="s">
        <v>347</v>
      </c>
      <c r="J23" s="75"/>
      <c r="K23" s="75"/>
      <c r="L23" s="62"/>
      <c r="M23" s="73"/>
      <c r="N23" s="74"/>
      <c r="O23" s="69"/>
      <c r="P23" s="62"/>
      <c r="Q23" s="73"/>
      <c r="R23" s="75"/>
    </row>
    <row r="24" spans="1:18" ht="16.5" customHeight="1">
      <c r="A24" s="80"/>
      <c r="B24" s="81"/>
      <c r="C24" s="37">
        <v>2</v>
      </c>
      <c r="D24" s="106" t="s">
        <v>348</v>
      </c>
      <c r="E24" s="107"/>
      <c r="F24" s="38">
        <v>5</v>
      </c>
      <c r="G24" s="59"/>
      <c r="H24" s="77"/>
      <c r="I24" s="76"/>
      <c r="J24" s="63"/>
      <c r="K24" s="63"/>
      <c r="L24" s="60"/>
      <c r="M24" s="76"/>
      <c r="N24" s="77"/>
      <c r="O24" s="59"/>
      <c r="P24" s="60"/>
      <c r="Q24" s="76"/>
      <c r="R24" s="63"/>
    </row>
    <row r="25" spans="1:18" ht="16.5" customHeight="1">
      <c r="A25" s="65"/>
      <c r="B25" s="66"/>
      <c r="C25" s="39">
        <v>3</v>
      </c>
      <c r="D25" s="110" t="s">
        <v>349</v>
      </c>
      <c r="E25" s="111"/>
      <c r="F25" s="40">
        <v>6</v>
      </c>
      <c r="G25" s="67"/>
      <c r="H25" s="61"/>
      <c r="I25" s="64"/>
      <c r="J25" s="58"/>
      <c r="K25" s="58"/>
      <c r="L25" s="68"/>
      <c r="M25" s="64"/>
      <c r="N25" s="61"/>
      <c r="O25" s="67"/>
      <c r="P25" s="68"/>
      <c r="Q25" s="64"/>
      <c r="R25" s="58"/>
    </row>
    <row r="26" spans="1:18" ht="16.5" customHeight="1">
      <c r="A26" s="86" t="str">
        <f>A21</f>
        <v>報徳学園</v>
      </c>
      <c r="B26" s="87"/>
      <c r="C26" s="35" t="s">
        <v>14</v>
      </c>
      <c r="D26" s="108" t="s">
        <v>350</v>
      </c>
      <c r="E26" s="109"/>
      <c r="F26" s="36">
        <v>4</v>
      </c>
      <c r="G26" s="69"/>
      <c r="H26" s="74"/>
      <c r="I26" s="73" t="s">
        <v>117</v>
      </c>
      <c r="J26" s="75"/>
      <c r="K26" s="75" t="s">
        <v>117</v>
      </c>
      <c r="L26" s="62"/>
      <c r="M26" s="73"/>
      <c r="N26" s="74"/>
      <c r="O26" s="69" t="s">
        <v>351</v>
      </c>
      <c r="P26" s="62"/>
      <c r="Q26" s="73"/>
      <c r="R26" s="75"/>
    </row>
    <row r="27" spans="1:18" ht="16.5" customHeight="1">
      <c r="A27" s="80"/>
      <c r="B27" s="81"/>
      <c r="C27" s="37">
        <v>2</v>
      </c>
      <c r="D27" s="106"/>
      <c r="E27" s="107"/>
      <c r="F27" s="38">
        <v>5</v>
      </c>
      <c r="G27" s="59"/>
      <c r="H27" s="77"/>
      <c r="I27" s="76"/>
      <c r="J27" s="63"/>
      <c r="K27" s="63"/>
      <c r="L27" s="60"/>
      <c r="M27" s="76"/>
      <c r="N27" s="77"/>
      <c r="O27" s="59" t="s">
        <v>350</v>
      </c>
      <c r="P27" s="60"/>
      <c r="Q27" s="76"/>
      <c r="R27" s="63"/>
    </row>
    <row r="28" spans="1:18" ht="16.5" customHeight="1">
      <c r="A28" s="65"/>
      <c r="B28" s="66"/>
      <c r="C28" s="39">
        <v>3</v>
      </c>
      <c r="D28" s="110"/>
      <c r="E28" s="111"/>
      <c r="F28" s="40">
        <v>6</v>
      </c>
      <c r="G28" s="67"/>
      <c r="H28" s="61"/>
      <c r="I28" s="64"/>
      <c r="J28" s="58"/>
      <c r="K28" s="58"/>
      <c r="L28" s="68"/>
      <c r="M28" s="64"/>
      <c r="N28" s="61"/>
      <c r="O28" s="67"/>
      <c r="P28" s="68"/>
      <c r="Q28" s="64"/>
      <c r="R28" s="58"/>
    </row>
    <row r="29" spans="9:18" ht="11.25" customHeight="1">
      <c r="I29" s="41"/>
      <c r="J29" s="42"/>
      <c r="K29" s="41"/>
      <c r="L29" s="41"/>
      <c r="M29" s="41"/>
      <c r="N29" s="41"/>
      <c r="O29" s="41"/>
      <c r="P29" s="41"/>
      <c r="Q29" s="41"/>
      <c r="R29" s="41"/>
    </row>
    <row r="30" spans="1:18" ht="18.75" customHeight="1">
      <c r="A30" s="179"/>
      <c r="B30" s="21">
        <v>4</v>
      </c>
      <c r="C30" s="22" t="s">
        <v>1</v>
      </c>
      <c r="E30" s="104" t="s">
        <v>41</v>
      </c>
      <c r="F30" s="104"/>
      <c r="G30" s="103" t="s">
        <v>42</v>
      </c>
      <c r="H30" s="103"/>
      <c r="I30" s="90">
        <v>0.5847222222222223</v>
      </c>
      <c r="J30" s="90"/>
      <c r="K30" s="82" t="s">
        <v>43</v>
      </c>
      <c r="L30" s="82"/>
      <c r="M30" s="90">
        <v>0.6631944444444444</v>
      </c>
      <c r="N30" s="90"/>
      <c r="O30" s="82" t="s">
        <v>44</v>
      </c>
      <c r="P30" s="82"/>
      <c r="Q30" s="102">
        <f>SUM(M30-I30)</f>
        <v>0.07847222222222217</v>
      </c>
      <c r="R30" s="102"/>
    </row>
    <row r="31" spans="8:18" ht="7.5" customHeight="1">
      <c r="H31" s="23"/>
      <c r="I31" s="23"/>
      <c r="J31" s="24"/>
      <c r="K31" s="25"/>
      <c r="L31" s="25"/>
      <c r="M31" s="24"/>
      <c r="N31" s="24"/>
      <c r="O31" s="25"/>
      <c r="P31" s="25"/>
      <c r="Q31" s="24"/>
      <c r="R31" s="24"/>
    </row>
    <row r="32" spans="1:18" ht="21" customHeight="1">
      <c r="A32" s="78" t="s">
        <v>2</v>
      </c>
      <c r="B32" s="79"/>
      <c r="C32" s="26">
        <v>1</v>
      </c>
      <c r="D32" s="27">
        <v>2</v>
      </c>
      <c r="E32" s="28">
        <v>3</v>
      </c>
      <c r="F32" s="27">
        <v>4</v>
      </c>
      <c r="G32" s="27">
        <v>5</v>
      </c>
      <c r="H32" s="27">
        <v>6</v>
      </c>
      <c r="I32" s="27">
        <v>7</v>
      </c>
      <c r="J32" s="27">
        <v>8</v>
      </c>
      <c r="K32" s="27">
        <v>9</v>
      </c>
      <c r="L32" s="27">
        <v>10</v>
      </c>
      <c r="M32" s="27">
        <v>11</v>
      </c>
      <c r="N32" s="27">
        <v>12</v>
      </c>
      <c r="O32" s="27">
        <v>13</v>
      </c>
      <c r="P32" s="27">
        <v>14</v>
      </c>
      <c r="Q32" s="28">
        <v>15</v>
      </c>
      <c r="R32" s="29" t="s">
        <v>3</v>
      </c>
    </row>
    <row r="33" spans="1:18" ht="27.75" customHeight="1">
      <c r="A33" s="91" t="s">
        <v>352</v>
      </c>
      <c r="B33" s="92"/>
      <c r="C33" s="30">
        <v>0</v>
      </c>
      <c r="D33" s="31">
        <v>0</v>
      </c>
      <c r="E33" s="32">
        <v>5</v>
      </c>
      <c r="F33" s="31">
        <v>0</v>
      </c>
      <c r="G33" s="31">
        <v>0</v>
      </c>
      <c r="H33" s="31">
        <v>0</v>
      </c>
      <c r="I33" s="31">
        <v>0</v>
      </c>
      <c r="J33" s="31">
        <v>1</v>
      </c>
      <c r="K33" s="31">
        <v>0</v>
      </c>
      <c r="L33" s="31"/>
      <c r="M33" s="31"/>
      <c r="N33" s="31"/>
      <c r="O33" s="31"/>
      <c r="P33" s="31"/>
      <c r="Q33" s="33"/>
      <c r="R33" s="34">
        <f>SUM(C33:Q33)</f>
        <v>6</v>
      </c>
    </row>
    <row r="34" spans="1:18" ht="27.75" customHeight="1">
      <c r="A34" s="91" t="s">
        <v>447</v>
      </c>
      <c r="B34" s="92"/>
      <c r="C34" s="30">
        <v>0</v>
      </c>
      <c r="D34" s="31">
        <v>0</v>
      </c>
      <c r="E34" s="32">
        <v>0</v>
      </c>
      <c r="F34" s="31">
        <v>0</v>
      </c>
      <c r="G34" s="31">
        <v>2</v>
      </c>
      <c r="H34" s="31">
        <v>0</v>
      </c>
      <c r="I34" s="31">
        <v>0</v>
      </c>
      <c r="J34" s="31">
        <v>0</v>
      </c>
      <c r="K34" s="31">
        <v>0</v>
      </c>
      <c r="L34" s="31"/>
      <c r="M34" s="31"/>
      <c r="N34" s="31"/>
      <c r="O34" s="31"/>
      <c r="P34" s="31"/>
      <c r="Q34" s="33"/>
      <c r="R34" s="180">
        <f>SUM(C34:Q34)</f>
        <v>2</v>
      </c>
    </row>
    <row r="35" spans="1:18" ht="21" customHeight="1">
      <c r="A35" s="78" t="s">
        <v>2</v>
      </c>
      <c r="B35" s="79"/>
      <c r="C35" s="88" t="s">
        <v>205</v>
      </c>
      <c r="D35" s="71"/>
      <c r="E35" s="71"/>
      <c r="F35" s="71"/>
      <c r="G35" s="71"/>
      <c r="H35" s="71"/>
      <c r="I35" s="70" t="s">
        <v>206</v>
      </c>
      <c r="J35" s="71"/>
      <c r="K35" s="112" t="s">
        <v>207</v>
      </c>
      <c r="L35" s="113"/>
      <c r="M35" s="114" t="s">
        <v>208</v>
      </c>
      <c r="N35" s="115"/>
      <c r="O35" s="72" t="s">
        <v>209</v>
      </c>
      <c r="P35" s="116"/>
      <c r="Q35" s="116"/>
      <c r="R35" s="116"/>
    </row>
    <row r="36" spans="1:18" ht="16.5" customHeight="1">
      <c r="A36" s="80" t="str">
        <f>A33</f>
        <v>関西学院</v>
      </c>
      <c r="B36" s="81"/>
      <c r="C36" s="35" t="s">
        <v>14</v>
      </c>
      <c r="D36" s="108" t="s">
        <v>353</v>
      </c>
      <c r="E36" s="109"/>
      <c r="F36" s="36">
        <v>4</v>
      </c>
      <c r="G36" s="69"/>
      <c r="H36" s="74"/>
      <c r="I36" s="73" t="s">
        <v>354</v>
      </c>
      <c r="J36" s="75"/>
      <c r="K36" s="75"/>
      <c r="L36" s="62"/>
      <c r="M36" s="73" t="s">
        <v>355</v>
      </c>
      <c r="N36" s="74"/>
      <c r="O36" s="69"/>
      <c r="P36" s="62"/>
      <c r="Q36" s="73"/>
      <c r="R36" s="75"/>
    </row>
    <row r="37" spans="1:18" ht="16.5" customHeight="1">
      <c r="A37" s="80"/>
      <c r="B37" s="81"/>
      <c r="C37" s="37">
        <v>2</v>
      </c>
      <c r="D37" s="106" t="s">
        <v>356</v>
      </c>
      <c r="E37" s="107"/>
      <c r="F37" s="38">
        <v>5</v>
      </c>
      <c r="G37" s="59"/>
      <c r="H37" s="77"/>
      <c r="I37" s="76" t="s">
        <v>357</v>
      </c>
      <c r="J37" s="63"/>
      <c r="K37" s="63"/>
      <c r="L37" s="60"/>
      <c r="M37" s="76"/>
      <c r="N37" s="77"/>
      <c r="O37" s="59"/>
      <c r="P37" s="60"/>
      <c r="Q37" s="76"/>
      <c r="R37" s="63"/>
    </row>
    <row r="38" spans="1:18" ht="16.5" customHeight="1">
      <c r="A38" s="65"/>
      <c r="B38" s="66"/>
      <c r="C38" s="39">
        <v>3</v>
      </c>
      <c r="D38" s="110"/>
      <c r="E38" s="111"/>
      <c r="F38" s="40">
        <v>6</v>
      </c>
      <c r="G38" s="67"/>
      <c r="H38" s="61"/>
      <c r="I38" s="64"/>
      <c r="J38" s="58"/>
      <c r="K38" s="58"/>
      <c r="L38" s="68"/>
      <c r="M38" s="64"/>
      <c r="N38" s="61"/>
      <c r="O38" s="67"/>
      <c r="P38" s="68"/>
      <c r="Q38" s="64"/>
      <c r="R38" s="58"/>
    </row>
    <row r="39" spans="1:18" ht="16.5" customHeight="1">
      <c r="A39" s="86" t="str">
        <f>A34</f>
        <v>市　　川</v>
      </c>
      <c r="B39" s="87"/>
      <c r="C39" s="35" t="s">
        <v>14</v>
      </c>
      <c r="D39" s="108" t="s">
        <v>358</v>
      </c>
      <c r="E39" s="109"/>
      <c r="F39" s="36">
        <v>4</v>
      </c>
      <c r="G39" s="69"/>
      <c r="H39" s="74"/>
      <c r="I39" s="73" t="s">
        <v>301</v>
      </c>
      <c r="J39" s="75"/>
      <c r="K39" s="75"/>
      <c r="L39" s="62"/>
      <c r="M39" s="73" t="s">
        <v>359</v>
      </c>
      <c r="N39" s="74"/>
      <c r="O39" s="69" t="s">
        <v>360</v>
      </c>
      <c r="P39" s="62"/>
      <c r="Q39" s="73"/>
      <c r="R39" s="75"/>
    </row>
    <row r="40" spans="1:18" ht="16.5" customHeight="1">
      <c r="A40" s="80"/>
      <c r="B40" s="81"/>
      <c r="C40" s="37">
        <v>2</v>
      </c>
      <c r="D40" s="106" t="s">
        <v>361</v>
      </c>
      <c r="E40" s="107"/>
      <c r="F40" s="38">
        <v>5</v>
      </c>
      <c r="G40" s="59"/>
      <c r="H40" s="77"/>
      <c r="I40" s="76" t="s">
        <v>362</v>
      </c>
      <c r="J40" s="63"/>
      <c r="K40" s="63"/>
      <c r="L40" s="60"/>
      <c r="M40" s="76"/>
      <c r="N40" s="77"/>
      <c r="O40" s="59"/>
      <c r="P40" s="60"/>
      <c r="Q40" s="76"/>
      <c r="R40" s="63"/>
    </row>
    <row r="41" spans="1:18" ht="16.5" customHeight="1">
      <c r="A41" s="65"/>
      <c r="B41" s="66"/>
      <c r="C41" s="39">
        <v>3</v>
      </c>
      <c r="D41" s="110"/>
      <c r="E41" s="111"/>
      <c r="F41" s="40">
        <v>6</v>
      </c>
      <c r="G41" s="67"/>
      <c r="H41" s="61"/>
      <c r="I41" s="64"/>
      <c r="J41" s="58"/>
      <c r="K41" s="58"/>
      <c r="L41" s="68"/>
      <c r="M41" s="64"/>
      <c r="N41" s="61"/>
      <c r="O41" s="67"/>
      <c r="P41" s="68"/>
      <c r="Q41" s="64"/>
      <c r="R41" s="58"/>
    </row>
    <row r="42" spans="11:18" ht="8.25" customHeight="1">
      <c r="K42" s="41"/>
      <c r="L42" s="41"/>
      <c r="M42" s="41"/>
      <c r="N42" s="41"/>
      <c r="O42" s="41"/>
      <c r="P42" s="41"/>
      <c r="Q42" s="41"/>
      <c r="R42" s="41"/>
    </row>
  </sheetData>
  <sheetProtection/>
  <mergeCells count="184">
    <mergeCell ref="I24:J24"/>
    <mergeCell ref="K24:L24"/>
    <mergeCell ref="M24:N24"/>
    <mergeCell ref="M23:N23"/>
    <mergeCell ref="O23:P23"/>
    <mergeCell ref="Q23:R23"/>
    <mergeCell ref="O24:P24"/>
    <mergeCell ref="Q24:R24"/>
    <mergeCell ref="A9:B9"/>
    <mergeCell ref="A10:B12"/>
    <mergeCell ref="A23:B25"/>
    <mergeCell ref="D23:E23"/>
    <mergeCell ref="D24:E24"/>
    <mergeCell ref="D25:E25"/>
    <mergeCell ref="D15:E15"/>
    <mergeCell ref="D13:E13"/>
    <mergeCell ref="A6:B6"/>
    <mergeCell ref="A7:B7"/>
    <mergeCell ref="A8:B8"/>
    <mergeCell ref="O9:R9"/>
    <mergeCell ref="M10:N10"/>
    <mergeCell ref="Q10:R10"/>
    <mergeCell ref="M11:N11"/>
    <mergeCell ref="M12:N12"/>
    <mergeCell ref="O11:P11"/>
    <mergeCell ref="O12:P12"/>
    <mergeCell ref="Q11:R11"/>
    <mergeCell ref="Q12:R12"/>
    <mergeCell ref="O10:P10"/>
    <mergeCell ref="Q13:R13"/>
    <mergeCell ref="Q14:R14"/>
    <mergeCell ref="Q15:R15"/>
    <mergeCell ref="K14:L14"/>
    <mergeCell ref="M14:N14"/>
    <mergeCell ref="M15:N15"/>
    <mergeCell ref="O14:P14"/>
    <mergeCell ref="O15:P15"/>
    <mergeCell ref="M13:N13"/>
    <mergeCell ref="O13:P13"/>
    <mergeCell ref="K4:L4"/>
    <mergeCell ref="K15:L15"/>
    <mergeCell ref="K3:L3"/>
    <mergeCell ref="C9:H9"/>
    <mergeCell ref="I9:J9"/>
    <mergeCell ref="K12:L12"/>
    <mergeCell ref="K13:L13"/>
    <mergeCell ref="I4:J4"/>
    <mergeCell ref="Q4:R4"/>
    <mergeCell ref="O4:P4"/>
    <mergeCell ref="M4:N4"/>
    <mergeCell ref="A32:B32"/>
    <mergeCell ref="A33:B33"/>
    <mergeCell ref="A22:B22"/>
    <mergeCell ref="C22:H22"/>
    <mergeCell ref="G25:H25"/>
    <mergeCell ref="E30:F30"/>
    <mergeCell ref="G30:H30"/>
    <mergeCell ref="D26:E26"/>
    <mergeCell ref="G26:H26"/>
    <mergeCell ref="G24:H24"/>
    <mergeCell ref="K22:L22"/>
    <mergeCell ref="A13:B15"/>
    <mergeCell ref="G23:H23"/>
    <mergeCell ref="A19:B19"/>
    <mergeCell ref="A20:B20"/>
    <mergeCell ref="A21:B21"/>
    <mergeCell ref="D14:E14"/>
    <mergeCell ref="K23:L23"/>
    <mergeCell ref="A34:B34"/>
    <mergeCell ref="A35:B35"/>
    <mergeCell ref="C35:H35"/>
    <mergeCell ref="I35:J35"/>
    <mergeCell ref="M22:N22"/>
    <mergeCell ref="O22:R22"/>
    <mergeCell ref="I23:J23"/>
    <mergeCell ref="K17:L17"/>
    <mergeCell ref="M17:N17"/>
    <mergeCell ref="O17:P17"/>
    <mergeCell ref="Q17:R17"/>
    <mergeCell ref="I17:J17"/>
    <mergeCell ref="I22:J22"/>
    <mergeCell ref="G4:H4"/>
    <mergeCell ref="E4:F4"/>
    <mergeCell ref="E17:F17"/>
    <mergeCell ref="G17:H17"/>
    <mergeCell ref="G12:H12"/>
    <mergeCell ref="G13:H13"/>
    <mergeCell ref="G14:H14"/>
    <mergeCell ref="G15:H15"/>
    <mergeCell ref="D12:E12"/>
    <mergeCell ref="I12:J12"/>
    <mergeCell ref="I13:J13"/>
    <mergeCell ref="I14:J14"/>
    <mergeCell ref="I15:J15"/>
    <mergeCell ref="K9:L9"/>
    <mergeCell ref="M9:N9"/>
    <mergeCell ref="D10:E10"/>
    <mergeCell ref="D11:E11"/>
    <mergeCell ref="G10:H10"/>
    <mergeCell ref="G11:H11"/>
    <mergeCell ref="I10:J10"/>
    <mergeCell ref="I11:J11"/>
    <mergeCell ref="K10:L10"/>
    <mergeCell ref="K11:L11"/>
    <mergeCell ref="I26:J26"/>
    <mergeCell ref="I27:J27"/>
    <mergeCell ref="Q25:R25"/>
    <mergeCell ref="K26:L26"/>
    <mergeCell ref="M26:N26"/>
    <mergeCell ref="O26:P26"/>
    <mergeCell ref="Q26:R26"/>
    <mergeCell ref="K25:L25"/>
    <mergeCell ref="M25:N25"/>
    <mergeCell ref="K27:L27"/>
    <mergeCell ref="Q30:R30"/>
    <mergeCell ref="M3:Q3"/>
    <mergeCell ref="M27:N27"/>
    <mergeCell ref="O27:P27"/>
    <mergeCell ref="Q27:R27"/>
    <mergeCell ref="M28:N28"/>
    <mergeCell ref="O28:P28"/>
    <mergeCell ref="Q28:R28"/>
    <mergeCell ref="O25:P25"/>
    <mergeCell ref="I30:J30"/>
    <mergeCell ref="K30:L30"/>
    <mergeCell ref="M30:N30"/>
    <mergeCell ref="O30:P30"/>
    <mergeCell ref="K35:L35"/>
    <mergeCell ref="M35:N35"/>
    <mergeCell ref="O35:R35"/>
    <mergeCell ref="A36:B38"/>
    <mergeCell ref="D36:E36"/>
    <mergeCell ref="G36:H36"/>
    <mergeCell ref="I36:J36"/>
    <mergeCell ref="D37:E37"/>
    <mergeCell ref="G37:H37"/>
    <mergeCell ref="I37:J37"/>
    <mergeCell ref="D38:E38"/>
    <mergeCell ref="G38:H38"/>
    <mergeCell ref="I38:J38"/>
    <mergeCell ref="K36:L36"/>
    <mergeCell ref="M36:N36"/>
    <mergeCell ref="O36:P36"/>
    <mergeCell ref="Q36:R36"/>
    <mergeCell ref="K37:L37"/>
    <mergeCell ref="M37:N37"/>
    <mergeCell ref="O37:P37"/>
    <mergeCell ref="Q37:R37"/>
    <mergeCell ref="K38:L38"/>
    <mergeCell ref="M38:N38"/>
    <mergeCell ref="O38:P38"/>
    <mergeCell ref="Q38:R38"/>
    <mergeCell ref="A39:B41"/>
    <mergeCell ref="D39:E39"/>
    <mergeCell ref="G39:H39"/>
    <mergeCell ref="I39:J39"/>
    <mergeCell ref="D40:E40"/>
    <mergeCell ref="G40:H40"/>
    <mergeCell ref="I40:J40"/>
    <mergeCell ref="D41:E41"/>
    <mergeCell ref="G41:H41"/>
    <mergeCell ref="I41:J41"/>
    <mergeCell ref="K39:L39"/>
    <mergeCell ref="M39:N39"/>
    <mergeCell ref="O39:P39"/>
    <mergeCell ref="Q39:R39"/>
    <mergeCell ref="K40:L40"/>
    <mergeCell ref="M40:N40"/>
    <mergeCell ref="O40:P40"/>
    <mergeCell ref="Q40:R40"/>
    <mergeCell ref="K41:L41"/>
    <mergeCell ref="M41:N41"/>
    <mergeCell ref="O41:P41"/>
    <mergeCell ref="Q41:R41"/>
    <mergeCell ref="K1:L1"/>
    <mergeCell ref="A1:H1"/>
    <mergeCell ref="D28:E28"/>
    <mergeCell ref="G28:H28"/>
    <mergeCell ref="I28:J28"/>
    <mergeCell ref="K28:L28"/>
    <mergeCell ref="D27:E27"/>
    <mergeCell ref="G27:H27"/>
    <mergeCell ref="I25:J25"/>
    <mergeCell ref="A26:B28"/>
  </mergeCells>
  <dataValidations count="3">
    <dataValidation allowBlank="1" showInputMessage="1" showErrorMessage="1" imeMode="halfAlpha" sqref="C33:Q34 I30:J30 M30:N30 I17:J17 M17:N17 C20:Q21 I4:J4 M4:N4 C7:Q8 O1 J1 M1"/>
    <dataValidation type="list" allowBlank="1" showInputMessage="1" showErrorMessage="1" sqref="C30 C17 C4">
      <formula1>"回戦,戦"</formula1>
    </dataValidation>
    <dataValidation type="list" allowBlank="1" showInputMessage="1" showErrorMessage="1" sqref="A30 A17 A4">
      <formula1>"（東兵庫）,（西兵庫）"</formula1>
    </dataValidation>
  </dataValidations>
  <printOptions/>
  <pageMargins left="0.58" right="0.22" top="0.29" bottom="0.21" header="0.27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aoi</dc:creator>
  <cp:keywords/>
  <dc:description/>
  <cp:lastModifiedBy>aoi</cp:lastModifiedBy>
  <cp:lastPrinted>2006-07-09T06:32:51Z</cp:lastPrinted>
  <dcterms:created xsi:type="dcterms:W3CDTF">2005-04-24T00:29:14Z</dcterms:created>
  <dcterms:modified xsi:type="dcterms:W3CDTF">2010-01-28T03:02:25Z</dcterms:modified>
  <cp:category/>
  <cp:version/>
  <cp:contentType/>
  <cp:contentStatus/>
</cp:coreProperties>
</file>