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0"/>
  </bookViews>
  <sheets>
    <sheet name="7.28" sheetId="1" r:id="rId1"/>
    <sheet name="7.30" sheetId="2" r:id="rId2"/>
    <sheet name="7.31" sheetId="3" r:id="rId3"/>
    <sheet name="8.1" sheetId="4" r:id="rId4"/>
    <sheet name="8.2" sheetId="5" r:id="rId5"/>
    <sheet name="8.3" sheetId="6" r:id="rId6"/>
    <sheet name="8.4" sheetId="7" r:id="rId7"/>
    <sheet name="8.5" sheetId="8" r:id="rId8"/>
    <sheet name="8.6(決勝)" sheetId="9" r:id="rId9"/>
  </sheets>
  <definedNames/>
  <calcPr fullCalcOnLoad="1"/>
</workbook>
</file>

<file path=xl/sharedStrings.xml><?xml version="1.0" encoding="utf-8"?>
<sst xmlns="http://schemas.openxmlformats.org/spreadsheetml/2006/main" count="576" uniqueCount="242">
  <si>
    <t>合計</t>
  </si>
  <si>
    <t>月</t>
  </si>
  <si>
    <t>学校名</t>
  </si>
  <si>
    <t xml:space="preserve"> 終了</t>
  </si>
  <si>
    <t>報徳学園</t>
  </si>
  <si>
    <t>神港学園神港</t>
  </si>
  <si>
    <t>篠山鳳鳴</t>
  </si>
  <si>
    <t>育　　英</t>
  </si>
  <si>
    <t>飾磨工業</t>
  </si>
  <si>
    <t>久保</t>
  </si>
  <si>
    <t>田中</t>
  </si>
  <si>
    <t xml:space="preserve"> 終了</t>
  </si>
  <si>
    <t>神戸弘陵学園</t>
  </si>
  <si>
    <t>回 戦</t>
  </si>
  <si>
    <t>第１試合</t>
  </si>
  <si>
    <t>先発</t>
  </si>
  <si>
    <t>播磨農業</t>
  </si>
  <si>
    <t>日</t>
  </si>
  <si>
    <t>神戸国際大附</t>
  </si>
  <si>
    <t>1x</t>
  </si>
  <si>
    <t>x</t>
  </si>
  <si>
    <t>本塁打</t>
  </si>
  <si>
    <t>３塁打</t>
  </si>
  <si>
    <t xml:space="preserve">    ２塁打  </t>
  </si>
  <si>
    <t>橋本（宏）</t>
  </si>
  <si>
    <t>投　手</t>
  </si>
  <si>
    <t>捕　手</t>
  </si>
  <si>
    <t>火</t>
  </si>
  <si>
    <t>｝</t>
  </si>
  <si>
    <t>　開 始</t>
  </si>
  <si>
    <t>所 要</t>
  </si>
  <si>
    <t>神戸聴覚特別支援学校</t>
  </si>
  <si>
    <t>豊田</t>
  </si>
  <si>
    <t>第２試合</t>
  </si>
  <si>
    <t>　開 始</t>
  </si>
  <si>
    <t xml:space="preserve"> 終 了</t>
  </si>
  <si>
    <t>所 要</t>
  </si>
  <si>
    <t>東播工業</t>
  </si>
  <si>
    <t>投　手</t>
  </si>
  <si>
    <t>捕　手</t>
  </si>
  <si>
    <t>本塁打</t>
  </si>
  <si>
    <t>３塁打</t>
  </si>
  <si>
    <t xml:space="preserve">    ２塁打  </t>
  </si>
  <si>
    <t>長野</t>
  </si>
  <si>
    <t>洲本実業</t>
  </si>
  <si>
    <t>岡</t>
  </si>
  <si>
    <t>月</t>
  </si>
  <si>
    <t>)</t>
  </si>
  <si>
    <t xml:space="preserve"> 終了</t>
  </si>
  <si>
    <t>神戸学院大附</t>
  </si>
  <si>
    <t>平井</t>
  </si>
  <si>
    <t>多田</t>
  </si>
  <si>
    <t>石川</t>
  </si>
  <si>
    <t>三木</t>
  </si>
  <si>
    <t>藤田</t>
  </si>
  <si>
    <t>市立尼崎</t>
  </si>
  <si>
    <t>阿部</t>
  </si>
  <si>
    <t>谷口</t>
  </si>
  <si>
    <t xml:space="preserve"> 終了</t>
  </si>
  <si>
    <t>第53回全国高校軟式野球選手権兵庫大会</t>
  </si>
  <si>
    <t>第</t>
  </si>
  <si>
    <t xml:space="preserve">日 </t>
  </si>
  <si>
    <t>年</t>
  </si>
  <si>
    <t>日  (</t>
  </si>
  <si>
    <t xml:space="preserve"> 場  所　｛</t>
  </si>
  <si>
    <t xml:space="preserve"> 終了</t>
  </si>
  <si>
    <t>（7回ｺｰﾙﾄﾞ）</t>
  </si>
  <si>
    <t>田中（裕）</t>
  </si>
  <si>
    <t>三戸</t>
  </si>
  <si>
    <t>吉池</t>
  </si>
  <si>
    <t>（降雨のためノーゲーム）</t>
  </si>
  <si>
    <t>谷口</t>
  </si>
  <si>
    <t>松元</t>
  </si>
  <si>
    <t>盛田</t>
  </si>
  <si>
    <t>春日スタジアム</t>
  </si>
  <si>
    <t>)</t>
  </si>
  <si>
    <t xml:space="preserve"> 場  所　｛</t>
  </si>
  <si>
    <t>｝</t>
  </si>
  <si>
    <t>　開 始</t>
  </si>
  <si>
    <t>所 要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</si>
  <si>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</si>
  <si>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</si>
  <si>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</si>
  <si>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</si>
  <si>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</si>
  <si>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</si>
  <si>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</si>
  <si>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 要</t>
  </si>
  <si>
    <t>第３試合</t>
  </si>
  <si>
    <t>水</t>
  </si>
  <si>
    <t>（5回ｺｰﾙﾄﾞ）</t>
  </si>
  <si>
    <t>山本</t>
  </si>
  <si>
    <t>八木</t>
  </si>
  <si>
    <t>六　　甲</t>
  </si>
  <si>
    <t>金</t>
  </si>
  <si>
    <t>丸山</t>
  </si>
  <si>
    <t>神戸村野工業</t>
  </si>
  <si>
    <t>中村</t>
  </si>
  <si>
    <t>田村</t>
  </si>
  <si>
    <t>岩本</t>
  </si>
  <si>
    <t>阿部</t>
  </si>
  <si>
    <t>盛田</t>
  </si>
  <si>
    <t>松元</t>
  </si>
  <si>
    <t>岡田</t>
  </si>
  <si>
    <t>宮次</t>
  </si>
  <si>
    <t>板谷</t>
  </si>
  <si>
    <t>金</t>
  </si>
  <si>
    <t>福島</t>
  </si>
  <si>
    <t>光安</t>
  </si>
  <si>
    <t>田村</t>
  </si>
  <si>
    <t>益田</t>
  </si>
  <si>
    <t>今榮</t>
  </si>
  <si>
    <t>豊田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</si>
  <si>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</si>
  <si>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</si>
  <si>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</si>
  <si>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</si>
  <si>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</si>
  <si>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</si>
  <si>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</si>
  <si>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 要</t>
  </si>
  <si>
    <t>第３試合</t>
  </si>
  <si>
    <t>木</t>
  </si>
  <si>
    <t>（延長10回）</t>
  </si>
  <si>
    <t>兵庫工業</t>
  </si>
  <si>
    <t>芦屋大学附属</t>
  </si>
  <si>
    <t>豊川</t>
  </si>
  <si>
    <t>杉山</t>
  </si>
  <si>
    <t>諌山</t>
  </si>
  <si>
    <t>中島</t>
  </si>
  <si>
    <t>山縣</t>
  </si>
  <si>
    <t>穐吉</t>
  </si>
  <si>
    <t>土井</t>
  </si>
  <si>
    <t>古賀</t>
  </si>
  <si>
    <t>赤松</t>
  </si>
  <si>
    <t>雨堤</t>
  </si>
  <si>
    <t>粂</t>
  </si>
  <si>
    <t>坂本</t>
  </si>
  <si>
    <t>斎藤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</si>
  <si>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</si>
  <si>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</si>
  <si>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</si>
  <si>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</si>
  <si>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</si>
  <si>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</si>
  <si>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</si>
  <si>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 要</t>
  </si>
  <si>
    <t>第３試合</t>
  </si>
  <si>
    <t>北口</t>
  </si>
  <si>
    <t>若月</t>
  </si>
  <si>
    <t>平川</t>
  </si>
  <si>
    <t>稲岡</t>
  </si>
  <si>
    <t>但馬農業</t>
  </si>
  <si>
    <t>江川</t>
  </si>
  <si>
    <t>林</t>
  </si>
  <si>
    <t>久島</t>
  </si>
  <si>
    <t>寺坂</t>
  </si>
  <si>
    <t>松元</t>
  </si>
  <si>
    <t>芝田</t>
  </si>
  <si>
    <t>柴田</t>
  </si>
  <si>
    <t>稲岡</t>
  </si>
  <si>
    <t>安達</t>
  </si>
  <si>
    <t>福田</t>
  </si>
  <si>
    <t>上道</t>
  </si>
  <si>
    <t>雑賀</t>
  </si>
  <si>
    <t>高野</t>
  </si>
  <si>
    <t>宮川</t>
  </si>
  <si>
    <t>濱口</t>
  </si>
  <si>
    <t>山根</t>
  </si>
  <si>
    <t>土</t>
  </si>
  <si>
    <t xml:space="preserve"> 終了</t>
  </si>
  <si>
    <t>延長10回</t>
  </si>
  <si>
    <t>神港学園</t>
  </si>
  <si>
    <t>平尾</t>
  </si>
  <si>
    <t>三井</t>
  </si>
  <si>
    <t>延長15回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</si>
  <si>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</si>
  <si>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</si>
  <si>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</si>
  <si>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</si>
  <si>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</si>
  <si>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</si>
  <si>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</si>
  <si>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 要</t>
  </si>
  <si>
    <t>準々決勝戦</t>
  </si>
  <si>
    <t>1×</t>
  </si>
  <si>
    <t>芝田</t>
  </si>
  <si>
    <t>田中翔</t>
  </si>
  <si>
    <t>田中</t>
  </si>
  <si>
    <t>山本翼</t>
  </si>
  <si>
    <t>斎藤</t>
  </si>
  <si>
    <t>作間</t>
  </si>
  <si>
    <t>（延長15回引分再試合）</t>
  </si>
  <si>
    <t>岩村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</si>
  <si>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</si>
  <si>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</si>
  <si>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</si>
  <si>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</si>
  <si>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</si>
  <si>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</si>
  <si>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</si>
  <si>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 要</t>
  </si>
  <si>
    <t>諌山</t>
  </si>
  <si>
    <t>中島</t>
  </si>
  <si>
    <t>山縣</t>
  </si>
  <si>
    <t>福田</t>
  </si>
  <si>
    <t>宮川</t>
  </si>
  <si>
    <t>林</t>
  </si>
  <si>
    <t>　再試合は8/4　12：30～　　以降の試合順延。決勝は8/6　10：30～</t>
  </si>
  <si>
    <t>　【 メモ 】</t>
  </si>
  <si>
    <t>【再試合】</t>
  </si>
  <si>
    <t>投　手</t>
  </si>
  <si>
    <t>捕　手</t>
  </si>
  <si>
    <t>本塁打</t>
  </si>
  <si>
    <t>３塁打</t>
  </si>
  <si>
    <t xml:space="preserve">    ２塁打  </t>
  </si>
  <si>
    <t>三浦</t>
  </si>
  <si>
    <t>小林</t>
  </si>
  <si>
    <t>田村</t>
  </si>
  <si>
    <t>臼井</t>
  </si>
  <si>
    <t>岩本</t>
  </si>
  <si>
    <t>稲岡</t>
  </si>
  <si>
    <t>天野</t>
  </si>
  <si>
    <t>（延長11回）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</si>
  <si>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</si>
  <si>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</si>
  <si>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</si>
  <si>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</si>
  <si>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</si>
  <si>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</si>
  <si>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</si>
  <si>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 要</t>
  </si>
  <si>
    <t>準決勝戦</t>
  </si>
  <si>
    <t>2x</t>
  </si>
  <si>
    <t>松本</t>
  </si>
  <si>
    <t>投　手</t>
  </si>
  <si>
    <t>捕　手</t>
  </si>
  <si>
    <t>本塁打</t>
  </si>
  <si>
    <t>３塁打</t>
  </si>
  <si>
    <t xml:space="preserve">    ２塁打  </t>
  </si>
  <si>
    <t xml:space="preserve"> 終了</t>
  </si>
  <si>
    <t>決　勝　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</si>
</sst>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181" fontId="0" fillId="0" borderId="10" xfId="0" applyNumberFormat="1" applyBorder="1" applyAlignment="1" applyProtection="1">
      <alignment horizontal="center" vertical="center"/>
      <protection locked="0"/>
    </xf>
    <xf numFmtId="181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right" vertical="center"/>
      <protection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left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 shrinkToFit="1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distributed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5" fillId="24" borderId="18" xfId="0" applyNumberFormat="1" applyFont="1" applyFill="1" applyBorder="1" applyAlignment="1" applyProtection="1">
      <alignment horizontal="center" vertical="center"/>
      <protection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ill="1" applyBorder="1" applyAlignment="1" applyProtection="1">
      <alignment horizontal="center" vertical="center" shrinkToFit="1"/>
      <protection/>
    </xf>
    <xf numFmtId="0" fontId="0" fillId="24" borderId="25" xfId="0" applyFill="1" applyBorder="1" applyAlignment="1" applyProtection="1">
      <alignment horizontal="center" vertical="center" shrinkToFit="1"/>
      <protection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 shrinkToFit="1"/>
      <protection/>
    </xf>
    <xf numFmtId="0" fontId="0" fillId="24" borderId="30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44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36" xfId="0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 shrinkToFit="1"/>
      <protection/>
    </xf>
    <xf numFmtId="0" fontId="0" fillId="24" borderId="15" xfId="0" applyFill="1" applyBorder="1" applyAlignment="1" applyProtection="1">
      <alignment horizontal="center" vertical="center" shrinkToFit="1"/>
      <protection locked="0"/>
    </xf>
    <xf numFmtId="0" fontId="0" fillId="24" borderId="31" xfId="0" applyFill="1" applyBorder="1" applyAlignment="1" applyProtection="1">
      <alignment horizontal="left" shrinkToFit="1"/>
      <protection locked="0"/>
    </xf>
    <xf numFmtId="0" fontId="0" fillId="24" borderId="22" xfId="0" applyFill="1" applyBorder="1" applyAlignment="1" applyProtection="1">
      <alignment horizontal="left" shrinkToFit="1"/>
      <protection locked="0"/>
    </xf>
    <xf numFmtId="0" fontId="0" fillId="24" borderId="22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>
      <alignment vertical="center"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horizontal="center" vertical="center"/>
    </xf>
    <xf numFmtId="0" fontId="4" fillId="24" borderId="15" xfId="0" applyFont="1" applyFill="1" applyBorder="1" applyAlignment="1" applyProtection="1">
      <alignment horizontal="center" vertical="center" shrinkToFit="1"/>
      <protection locked="0"/>
    </xf>
    <xf numFmtId="0" fontId="4" fillId="24" borderId="16" xfId="0" applyFont="1" applyFill="1" applyBorder="1" applyAlignment="1" applyProtection="1">
      <alignment horizontal="center" vertical="center" shrinkToFit="1"/>
      <protection locked="0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left" vertical="center" wrapText="1"/>
      <protection locked="0"/>
    </xf>
    <xf numFmtId="0" fontId="0" fillId="24" borderId="44" xfId="0" applyFill="1" applyBorder="1" applyAlignment="1" applyProtection="1">
      <alignment horizontal="left" vertical="center" wrapText="1"/>
      <protection locked="0"/>
    </xf>
    <xf numFmtId="0" fontId="0" fillId="24" borderId="41" xfId="0" applyFill="1" applyBorder="1" applyAlignment="1" applyProtection="1">
      <alignment horizontal="left" vertical="center" wrapText="1"/>
      <protection locked="0"/>
    </xf>
    <xf numFmtId="0" fontId="0" fillId="24" borderId="25" xfId="0" applyFill="1" applyBorder="1" applyAlignment="1" applyProtection="1">
      <alignment horizontal="left" vertical="center" wrapText="1"/>
      <protection locked="0"/>
    </xf>
    <xf numFmtId="0" fontId="0" fillId="24" borderId="26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1</v>
      </c>
      <c r="J1" s="8" t="s">
        <v>61</v>
      </c>
      <c r="K1" s="9">
        <v>2008</v>
      </c>
      <c r="L1" s="10" t="s">
        <v>62</v>
      </c>
      <c r="M1" s="11">
        <v>7</v>
      </c>
      <c r="N1" s="10" t="s">
        <v>1</v>
      </c>
      <c r="O1" s="11">
        <v>28</v>
      </c>
      <c r="P1" s="6" t="s">
        <v>63</v>
      </c>
      <c r="Q1" s="11" t="s">
        <v>46</v>
      </c>
      <c r="R1" s="12" t="s">
        <v>47</v>
      </c>
    </row>
    <row r="2" ht="8.25" customHeight="1"/>
    <row r="3" spans="11:18" ht="18.75" customHeight="1">
      <c r="K3" s="14" t="s">
        <v>64</v>
      </c>
      <c r="L3" s="14"/>
      <c r="M3" s="15" t="s">
        <v>74</v>
      </c>
      <c r="N3" s="15"/>
      <c r="O3" s="15"/>
      <c r="P3" s="15"/>
      <c r="Q3" s="15"/>
      <c r="R3" s="16" t="s">
        <v>28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9">
        <v>1</v>
      </c>
      <c r="B5" s="20" t="s">
        <v>13</v>
      </c>
      <c r="C5" s="21"/>
      <c r="E5" s="22" t="s">
        <v>14</v>
      </c>
      <c r="F5" s="22"/>
      <c r="G5" s="23" t="s">
        <v>29</v>
      </c>
      <c r="H5" s="23"/>
      <c r="I5" s="24">
        <v>0.3951388888888889</v>
      </c>
      <c r="J5" s="24"/>
      <c r="K5" s="25" t="s">
        <v>65</v>
      </c>
      <c r="L5" s="25"/>
      <c r="M5" s="24">
        <v>0.4701388888888889</v>
      </c>
      <c r="N5" s="24"/>
      <c r="O5" s="25" t="s">
        <v>30</v>
      </c>
      <c r="P5" s="25"/>
      <c r="Q5" s="26">
        <f>M5-I5</f>
        <v>0.07500000000000001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7</v>
      </c>
      <c r="B8" s="34"/>
      <c r="C8" s="35">
        <v>1</v>
      </c>
      <c r="D8" s="36">
        <v>1</v>
      </c>
      <c r="E8" s="37">
        <v>2</v>
      </c>
      <c r="F8" s="35">
        <v>3</v>
      </c>
      <c r="G8" s="36">
        <v>1</v>
      </c>
      <c r="H8" s="103">
        <v>0</v>
      </c>
      <c r="I8" s="102">
        <v>5</v>
      </c>
      <c r="J8" s="36"/>
      <c r="K8" s="38" t="s">
        <v>66</v>
      </c>
      <c r="L8" s="39"/>
      <c r="M8" s="39"/>
      <c r="N8" s="109"/>
      <c r="O8" s="102"/>
      <c r="P8" s="36"/>
      <c r="Q8" s="41"/>
      <c r="R8" s="42">
        <f>SUM(C8:Q8)</f>
        <v>13</v>
      </c>
    </row>
    <row r="9" spans="1:18" ht="26.25" customHeight="1">
      <c r="A9" s="33" t="s">
        <v>49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0</v>
      </c>
      <c r="I9" s="102">
        <v>0</v>
      </c>
      <c r="J9" s="36"/>
      <c r="K9" s="43"/>
      <c r="L9" s="44"/>
      <c r="M9" s="44"/>
      <c r="N9" s="110"/>
      <c r="O9" s="102"/>
      <c r="P9" s="36"/>
      <c r="Q9" s="41"/>
      <c r="R9" s="42">
        <f>SUM(C9:Q9)</f>
        <v>0</v>
      </c>
    </row>
    <row r="10" spans="1:18" ht="22.5" customHeight="1">
      <c r="A10" s="30" t="s">
        <v>2</v>
      </c>
      <c r="B10" s="31"/>
      <c r="C10" s="49" t="s">
        <v>25</v>
      </c>
      <c r="D10" s="50"/>
      <c r="E10" s="50"/>
      <c r="F10" s="50"/>
      <c r="G10" s="50"/>
      <c r="H10" s="51"/>
      <c r="I10" s="49" t="s">
        <v>26</v>
      </c>
      <c r="J10" s="52"/>
      <c r="K10" s="53" t="s">
        <v>21</v>
      </c>
      <c r="L10" s="54"/>
      <c r="M10" s="55" t="s">
        <v>22</v>
      </c>
      <c r="N10" s="56"/>
      <c r="O10" s="57" t="s">
        <v>23</v>
      </c>
      <c r="P10" s="50"/>
      <c r="Q10" s="50"/>
      <c r="R10" s="52"/>
    </row>
    <row r="11" spans="1:18" ht="18.75" customHeight="1">
      <c r="A11" s="58" t="str">
        <f>A8</f>
        <v>育　　英</v>
      </c>
      <c r="B11" s="59"/>
      <c r="C11" s="60" t="s">
        <v>15</v>
      </c>
      <c r="D11" s="61" t="s">
        <v>50</v>
      </c>
      <c r="E11" s="62"/>
      <c r="F11" s="63">
        <v>4</v>
      </c>
      <c r="G11" s="64"/>
      <c r="H11" s="65"/>
      <c r="I11" s="66" t="s">
        <v>51</v>
      </c>
      <c r="J11" s="67"/>
      <c r="K11" s="64"/>
      <c r="L11" s="62"/>
      <c r="M11" s="66"/>
      <c r="N11" s="67"/>
      <c r="O11" s="61" t="s">
        <v>69</v>
      </c>
      <c r="P11" s="62"/>
      <c r="Q11" s="68"/>
      <c r="R11" s="67"/>
    </row>
    <row r="12" spans="1:18" ht="18.75" customHeight="1">
      <c r="A12" s="58"/>
      <c r="B12" s="59"/>
      <c r="C12" s="69">
        <v>2</v>
      </c>
      <c r="D12" s="70" t="s">
        <v>52</v>
      </c>
      <c r="E12" s="71"/>
      <c r="F12" s="72">
        <v>5</v>
      </c>
      <c r="G12" s="70"/>
      <c r="H12" s="73"/>
      <c r="I12" s="74" t="s">
        <v>67</v>
      </c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神戸学院大附</v>
      </c>
      <c r="B14" s="86"/>
      <c r="C14" s="60" t="s">
        <v>15</v>
      </c>
      <c r="D14" s="61" t="s">
        <v>53</v>
      </c>
      <c r="E14" s="62"/>
      <c r="F14" s="63">
        <v>4</v>
      </c>
      <c r="G14" s="64"/>
      <c r="H14" s="65"/>
      <c r="I14" s="66" t="s">
        <v>54</v>
      </c>
      <c r="J14" s="67"/>
      <c r="K14" s="64"/>
      <c r="L14" s="62"/>
      <c r="M14" s="67"/>
      <c r="N14" s="67"/>
      <c r="O14" s="61" t="s">
        <v>53</v>
      </c>
      <c r="P14" s="62"/>
      <c r="Q14" s="68"/>
      <c r="R14" s="67"/>
    </row>
    <row r="15" spans="1:18" ht="18.75" customHeight="1">
      <c r="A15" s="87"/>
      <c r="B15" s="88"/>
      <c r="C15" s="69">
        <v>2</v>
      </c>
      <c r="D15" s="70" t="s">
        <v>68</v>
      </c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9">
        <v>1</v>
      </c>
      <c r="B18" s="20" t="s">
        <v>13</v>
      </c>
      <c r="C18" s="21"/>
      <c r="E18" s="22" t="s">
        <v>33</v>
      </c>
      <c r="F18" s="22"/>
      <c r="G18" s="23" t="s">
        <v>34</v>
      </c>
      <c r="H18" s="23"/>
      <c r="I18" s="5">
        <v>0.4986111111111111</v>
      </c>
      <c r="J18" s="5"/>
      <c r="K18" s="25" t="s">
        <v>35</v>
      </c>
      <c r="L18" s="25"/>
      <c r="M18" s="24"/>
      <c r="N18" s="24"/>
      <c r="O18" s="25" t="s">
        <v>36</v>
      </c>
      <c r="P18" s="25"/>
      <c r="Q18" s="26">
        <f>M18-I18</f>
        <v>-0.4986111111111111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" t="s">
        <v>37</v>
      </c>
      <c r="B21" s="4"/>
      <c r="C21" s="2">
        <v>0</v>
      </c>
      <c r="D21" s="1">
        <v>0</v>
      </c>
      <c r="E21" s="37"/>
      <c r="F21" s="111" t="s">
        <v>70</v>
      </c>
      <c r="G21" s="39"/>
      <c r="H21" s="39"/>
      <c r="I21" s="39"/>
      <c r="J21" s="39"/>
      <c r="K21" s="109"/>
      <c r="L21" s="35"/>
      <c r="M21" s="36"/>
      <c r="N21" s="103"/>
      <c r="O21" s="102"/>
      <c r="P21" s="36"/>
      <c r="Q21" s="41"/>
      <c r="R21" s="42">
        <f>SUM(C21:Q21)</f>
        <v>0</v>
      </c>
    </row>
    <row r="22" spans="1:18" ht="26.25" customHeight="1">
      <c r="A22" s="3" t="s">
        <v>55</v>
      </c>
      <c r="B22" s="4"/>
      <c r="C22" s="2">
        <v>0</v>
      </c>
      <c r="D22" s="1">
        <v>3</v>
      </c>
      <c r="E22" s="37"/>
      <c r="F22" s="112"/>
      <c r="G22" s="44"/>
      <c r="H22" s="44"/>
      <c r="I22" s="44"/>
      <c r="J22" s="44"/>
      <c r="K22" s="110"/>
      <c r="L22" s="35"/>
      <c r="M22" s="36"/>
      <c r="N22" s="103"/>
      <c r="O22" s="102"/>
      <c r="P22" s="36"/>
      <c r="Q22" s="41"/>
      <c r="R22" s="42">
        <f>SUM(C22:Q22)</f>
        <v>3</v>
      </c>
    </row>
    <row r="23" spans="1:18" ht="22.5" customHeight="1">
      <c r="A23" s="30" t="s">
        <v>2</v>
      </c>
      <c r="B23" s="91"/>
      <c r="C23" s="49" t="s">
        <v>38</v>
      </c>
      <c r="D23" s="50"/>
      <c r="E23" s="50"/>
      <c r="F23" s="50"/>
      <c r="G23" s="50"/>
      <c r="H23" s="51"/>
      <c r="I23" s="49" t="s">
        <v>39</v>
      </c>
      <c r="J23" s="52"/>
      <c r="K23" s="53" t="s">
        <v>40</v>
      </c>
      <c r="L23" s="54"/>
      <c r="M23" s="55" t="s">
        <v>41</v>
      </c>
      <c r="N23" s="56"/>
      <c r="O23" s="52" t="s">
        <v>42</v>
      </c>
      <c r="P23" s="92"/>
      <c r="Q23" s="92"/>
      <c r="R23" s="92"/>
    </row>
    <row r="24" spans="1:18" ht="18.75" customHeight="1">
      <c r="A24" s="58" t="str">
        <f>A21</f>
        <v>東播工業</v>
      </c>
      <c r="B24" s="59"/>
      <c r="C24" s="60" t="s">
        <v>15</v>
      </c>
      <c r="D24" s="61" t="s">
        <v>56</v>
      </c>
      <c r="E24" s="62"/>
      <c r="F24" s="63">
        <v>4</v>
      </c>
      <c r="G24" s="64"/>
      <c r="H24" s="65"/>
      <c r="I24" s="66" t="s">
        <v>73</v>
      </c>
      <c r="J24" s="67"/>
      <c r="K24" s="64"/>
      <c r="L24" s="62"/>
      <c r="M24" s="67"/>
      <c r="N24" s="67"/>
      <c r="O24" s="61"/>
      <c r="P24" s="62"/>
      <c r="Q24" s="68"/>
      <c r="R24" s="67"/>
    </row>
    <row r="25" spans="1:18" ht="18.75" customHeight="1">
      <c r="A25" s="58"/>
      <c r="B25" s="59"/>
      <c r="C25" s="69">
        <v>2</v>
      </c>
      <c r="D25" s="93"/>
      <c r="E25" s="71"/>
      <c r="F25" s="72">
        <v>5</v>
      </c>
      <c r="G25" s="70"/>
      <c r="H25" s="73"/>
      <c r="I25" s="74"/>
      <c r="J25" s="74"/>
      <c r="K25" s="70"/>
      <c r="L25" s="71"/>
      <c r="M25" s="74"/>
      <c r="N25" s="74"/>
      <c r="O25" s="93"/>
      <c r="P25" s="71"/>
      <c r="Q25" s="75"/>
      <c r="R25" s="74"/>
    </row>
    <row r="26" spans="1:18" ht="18.75" customHeight="1">
      <c r="A26" s="76"/>
      <c r="B26" s="77"/>
      <c r="C26" s="78">
        <v>3</v>
      </c>
      <c r="D26" s="79"/>
      <c r="E26" s="80"/>
      <c r="F26" s="81">
        <v>6</v>
      </c>
      <c r="G26" s="79"/>
      <c r="H26" s="82"/>
      <c r="I26" s="83"/>
      <c r="J26" s="83"/>
      <c r="K26" s="79"/>
      <c r="L26" s="80"/>
      <c r="M26" s="83"/>
      <c r="N26" s="83"/>
      <c r="O26" s="79"/>
      <c r="P26" s="80"/>
      <c r="Q26" s="84"/>
      <c r="R26" s="83"/>
    </row>
    <row r="27" spans="1:18" ht="18.75" customHeight="1">
      <c r="A27" s="85" t="str">
        <f>A22</f>
        <v>市立尼崎</v>
      </c>
      <c r="B27" s="94"/>
      <c r="C27" s="60" t="s">
        <v>15</v>
      </c>
      <c r="D27" s="61" t="s">
        <v>71</v>
      </c>
      <c r="E27" s="62"/>
      <c r="F27" s="63">
        <v>4</v>
      </c>
      <c r="G27" s="64"/>
      <c r="H27" s="65"/>
      <c r="I27" s="66" t="s">
        <v>72</v>
      </c>
      <c r="J27" s="67"/>
      <c r="K27" s="64"/>
      <c r="L27" s="62"/>
      <c r="M27" s="66"/>
      <c r="N27" s="67"/>
      <c r="O27" s="64"/>
      <c r="P27" s="62"/>
      <c r="Q27" s="68"/>
      <c r="R27" s="67"/>
    </row>
    <row r="28" spans="1:18" ht="18.75" customHeight="1">
      <c r="A28" s="58"/>
      <c r="B28" s="59"/>
      <c r="C28" s="69">
        <v>2</v>
      </c>
      <c r="D28" s="93"/>
      <c r="E28" s="71"/>
      <c r="F28" s="72">
        <v>5</v>
      </c>
      <c r="G28" s="70"/>
      <c r="H28" s="73"/>
      <c r="I28" s="74"/>
      <c r="J28" s="74"/>
      <c r="K28" s="70"/>
      <c r="L28" s="71"/>
      <c r="M28" s="74"/>
      <c r="N28" s="74"/>
      <c r="O28" s="70"/>
      <c r="P28" s="71"/>
      <c r="Q28" s="75"/>
      <c r="R28" s="74"/>
    </row>
    <row r="29" spans="1:18" ht="18.75" customHeight="1">
      <c r="A29" s="76"/>
      <c r="B29" s="77"/>
      <c r="C29" s="78">
        <v>3</v>
      </c>
      <c r="D29" s="48"/>
      <c r="E29" s="80"/>
      <c r="F29" s="81">
        <v>6</v>
      </c>
      <c r="G29" s="79"/>
      <c r="H29" s="82"/>
      <c r="I29" s="83"/>
      <c r="J29" s="83"/>
      <c r="K29" s="79"/>
      <c r="L29" s="80"/>
      <c r="M29" s="83"/>
      <c r="N29" s="83"/>
      <c r="O29" s="79"/>
      <c r="P29" s="80"/>
      <c r="Q29" s="84"/>
      <c r="R29" s="83"/>
    </row>
    <row r="30" ht="9" customHeight="1"/>
  </sheetData>
  <sheetProtection/>
  <mergeCells count="127">
    <mergeCell ref="A10:B10"/>
    <mergeCell ref="F21:K22"/>
    <mergeCell ref="B5:C5"/>
    <mergeCell ref="A7:B7"/>
    <mergeCell ref="A8:B8"/>
    <mergeCell ref="A9:B9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24:L24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3:B23"/>
    <mergeCell ref="G16:H16"/>
    <mergeCell ref="A20:B20"/>
    <mergeCell ref="A21:B21"/>
    <mergeCell ref="A22:B22"/>
    <mergeCell ref="D27:E27"/>
    <mergeCell ref="C23:H23"/>
    <mergeCell ref="A27:B29"/>
    <mergeCell ref="D26:E26"/>
    <mergeCell ref="A11:B13"/>
    <mergeCell ref="B18:C18"/>
    <mergeCell ref="D14:E14"/>
    <mergeCell ref="A14:B16"/>
    <mergeCell ref="D15:E15"/>
    <mergeCell ref="D13:E13"/>
    <mergeCell ref="A24:B26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M3:Q3"/>
    <mergeCell ref="M5:N5"/>
    <mergeCell ref="O5:P5"/>
    <mergeCell ref="Q5:R5"/>
    <mergeCell ref="K5:L5"/>
    <mergeCell ref="I5:J5"/>
    <mergeCell ref="G5:H5"/>
    <mergeCell ref="K8:N9"/>
    <mergeCell ref="O10:R10"/>
    <mergeCell ref="K10:L10"/>
    <mergeCell ref="M10:N10"/>
    <mergeCell ref="K15:L15"/>
    <mergeCell ref="M15:N15"/>
    <mergeCell ref="O15:P15"/>
    <mergeCell ref="Q11:R11"/>
    <mergeCell ref="M12:N12"/>
    <mergeCell ref="O12:P12"/>
    <mergeCell ref="Q12:R12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I15:J15"/>
    <mergeCell ref="Q18:R18"/>
    <mergeCell ref="O18:P18"/>
    <mergeCell ref="I16:J16"/>
    <mergeCell ref="I23:J23"/>
    <mergeCell ref="K23:L23"/>
    <mergeCell ref="M23:N23"/>
    <mergeCell ref="O23:R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Q26:R26"/>
    <mergeCell ref="Q27:R27"/>
    <mergeCell ref="I26:J26"/>
    <mergeCell ref="I27:J27"/>
    <mergeCell ref="K27:L27"/>
    <mergeCell ref="M27:N27"/>
    <mergeCell ref="O27:P27"/>
    <mergeCell ref="K26:L26"/>
    <mergeCell ref="M28:N28"/>
    <mergeCell ref="O28:P28"/>
    <mergeCell ref="Q28:R28"/>
    <mergeCell ref="Q29:R29"/>
    <mergeCell ref="M29:N29"/>
    <mergeCell ref="O29:P29"/>
    <mergeCell ref="A1:G1"/>
    <mergeCell ref="D29:E29"/>
    <mergeCell ref="G29:H29"/>
    <mergeCell ref="M26:N26"/>
    <mergeCell ref="G27:H27"/>
    <mergeCell ref="I29:J29"/>
    <mergeCell ref="K29:L29"/>
  </mergeCells>
  <dataValidations count="3">
    <dataValidation allowBlank="1" showInputMessage="1" showErrorMessage="1" imeMode="halfAlpha" sqref="M1 I18:J18 C21:E22 L21:Q22 O1 I1 I5:J5 M5:N5 O8:Q9 C8:J9 K8 F21 M18:N18"/>
    <dataValidation type="list" allowBlank="1" showInputMessage="1" showErrorMessage="1" sqref="B18:C18 B5:C5">
      <formula1>"回 戦,戦"</formula1>
    </dataValidation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2</v>
      </c>
      <c r="J1" s="8" t="s">
        <v>61</v>
      </c>
      <c r="K1" s="9">
        <v>2008</v>
      </c>
      <c r="L1" s="10" t="s">
        <v>62</v>
      </c>
      <c r="M1" s="11">
        <v>7</v>
      </c>
      <c r="N1" s="10" t="s">
        <v>1</v>
      </c>
      <c r="O1" s="11">
        <v>30</v>
      </c>
      <c r="P1" s="6" t="s">
        <v>63</v>
      </c>
      <c r="Q1" s="11" t="s">
        <v>89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9">
        <v>1</v>
      </c>
      <c r="B5" s="20" t="s">
        <v>13</v>
      </c>
      <c r="C5" s="21"/>
      <c r="E5" s="22" t="s">
        <v>14</v>
      </c>
      <c r="F5" s="22"/>
      <c r="G5" s="23" t="s">
        <v>78</v>
      </c>
      <c r="H5" s="23"/>
      <c r="I5" s="24">
        <v>0.39305555555555555</v>
      </c>
      <c r="J5" s="24"/>
      <c r="K5" s="25" t="s">
        <v>48</v>
      </c>
      <c r="L5" s="25"/>
      <c r="M5" s="24">
        <v>0.45069444444444445</v>
      </c>
      <c r="N5" s="24"/>
      <c r="O5" s="25" t="s">
        <v>79</v>
      </c>
      <c r="P5" s="25"/>
      <c r="Q5" s="26">
        <f>M5-I5</f>
        <v>0.057638888888888906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37</v>
      </c>
      <c r="B8" s="34"/>
      <c r="C8" s="35">
        <v>0</v>
      </c>
      <c r="D8" s="36">
        <v>0</v>
      </c>
      <c r="E8" s="37">
        <v>0</v>
      </c>
      <c r="F8" s="35">
        <v>0</v>
      </c>
      <c r="G8" s="36">
        <v>3</v>
      </c>
      <c r="H8" s="103"/>
      <c r="I8" s="38" t="s">
        <v>90</v>
      </c>
      <c r="J8" s="39"/>
      <c r="K8" s="39"/>
      <c r="L8" s="40"/>
      <c r="M8" s="36"/>
      <c r="N8" s="103"/>
      <c r="O8" s="102"/>
      <c r="P8" s="36"/>
      <c r="Q8" s="41"/>
      <c r="R8" s="42">
        <f>SUM(C8:Q8)</f>
        <v>3</v>
      </c>
    </row>
    <row r="9" spans="1:18" ht="26.25" customHeight="1">
      <c r="A9" s="33" t="s">
        <v>55</v>
      </c>
      <c r="B9" s="34"/>
      <c r="C9" s="35">
        <v>1</v>
      </c>
      <c r="D9" s="36">
        <v>0</v>
      </c>
      <c r="E9" s="37">
        <v>4</v>
      </c>
      <c r="F9" s="35">
        <v>7</v>
      </c>
      <c r="G9" s="36" t="s">
        <v>19</v>
      </c>
      <c r="H9" s="103"/>
      <c r="I9" s="43"/>
      <c r="J9" s="44"/>
      <c r="K9" s="44"/>
      <c r="L9" s="45"/>
      <c r="M9" s="36"/>
      <c r="N9" s="103"/>
      <c r="O9" s="102"/>
      <c r="P9" s="36"/>
      <c r="Q9" s="41"/>
      <c r="R9" s="42">
        <v>13</v>
      </c>
    </row>
    <row r="10" spans="1:18" ht="22.5" customHeight="1">
      <c r="A10" s="30" t="s">
        <v>2</v>
      </c>
      <c r="B10" s="31"/>
      <c r="C10" s="49" t="s">
        <v>80</v>
      </c>
      <c r="D10" s="50"/>
      <c r="E10" s="50"/>
      <c r="F10" s="50"/>
      <c r="G10" s="50"/>
      <c r="H10" s="51"/>
      <c r="I10" s="49" t="s">
        <v>81</v>
      </c>
      <c r="J10" s="52"/>
      <c r="K10" s="53" t="s">
        <v>82</v>
      </c>
      <c r="L10" s="54"/>
      <c r="M10" s="55" t="s">
        <v>83</v>
      </c>
      <c r="N10" s="56"/>
      <c r="O10" s="57" t="s">
        <v>84</v>
      </c>
      <c r="P10" s="50"/>
      <c r="Q10" s="50"/>
      <c r="R10" s="52"/>
    </row>
    <row r="11" spans="1:18" ht="18.75" customHeight="1">
      <c r="A11" s="58" t="str">
        <f>A8</f>
        <v>東播工業</v>
      </c>
      <c r="B11" s="59"/>
      <c r="C11" s="60" t="s">
        <v>15</v>
      </c>
      <c r="D11" s="61" t="s">
        <v>100</v>
      </c>
      <c r="E11" s="62"/>
      <c r="F11" s="63">
        <v>4</v>
      </c>
      <c r="G11" s="64"/>
      <c r="H11" s="65"/>
      <c r="I11" s="66" t="s">
        <v>101</v>
      </c>
      <c r="J11" s="67"/>
      <c r="K11" s="64"/>
      <c r="L11" s="62"/>
      <c r="M11" s="66"/>
      <c r="N11" s="67"/>
      <c r="O11" s="61" t="s">
        <v>91</v>
      </c>
      <c r="P11" s="62"/>
      <c r="Q11" s="68"/>
      <c r="R11" s="67"/>
    </row>
    <row r="12" spans="1:18" ht="18.75" customHeight="1">
      <c r="A12" s="58"/>
      <c r="B12" s="59"/>
      <c r="C12" s="69">
        <v>2</v>
      </c>
      <c r="D12" s="70" t="s">
        <v>43</v>
      </c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 t="s">
        <v>103</v>
      </c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市立尼崎</v>
      </c>
      <c r="B14" s="86"/>
      <c r="C14" s="60" t="s">
        <v>15</v>
      </c>
      <c r="D14" s="61" t="s">
        <v>57</v>
      </c>
      <c r="E14" s="62"/>
      <c r="F14" s="63">
        <v>4</v>
      </c>
      <c r="G14" s="64"/>
      <c r="H14" s="65"/>
      <c r="I14" s="66" t="s">
        <v>102</v>
      </c>
      <c r="J14" s="67"/>
      <c r="K14" s="64"/>
      <c r="L14" s="62"/>
      <c r="M14" s="67"/>
      <c r="N14" s="67"/>
      <c r="O14" s="61" t="s">
        <v>92</v>
      </c>
      <c r="P14" s="62"/>
      <c r="Q14" s="68"/>
      <c r="R14" s="67"/>
    </row>
    <row r="15" spans="1:18" ht="18.75" customHeight="1">
      <c r="A15" s="87"/>
      <c r="B15" s="88"/>
      <c r="C15" s="69">
        <v>2</v>
      </c>
      <c r="D15" s="70"/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9">
        <v>2</v>
      </c>
      <c r="B18" s="20" t="s">
        <v>13</v>
      </c>
      <c r="C18" s="21"/>
      <c r="E18" s="22" t="s">
        <v>85</v>
      </c>
      <c r="F18" s="22"/>
      <c r="G18" s="23" t="s">
        <v>86</v>
      </c>
      <c r="H18" s="23"/>
      <c r="I18" s="24">
        <v>0.48125</v>
      </c>
      <c r="J18" s="24"/>
      <c r="K18" s="113" t="s">
        <v>3</v>
      </c>
      <c r="L18" s="113"/>
      <c r="M18" s="24">
        <v>0.5666666666666667</v>
      </c>
      <c r="N18" s="24"/>
      <c r="O18" s="25" t="s">
        <v>87</v>
      </c>
      <c r="P18" s="25"/>
      <c r="Q18" s="26">
        <f>M18-I18</f>
        <v>0.08541666666666664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3" t="s">
        <v>93</v>
      </c>
      <c r="B21" s="34"/>
      <c r="C21" s="102">
        <v>0</v>
      </c>
      <c r="D21" s="36">
        <v>0</v>
      </c>
      <c r="E21" s="37">
        <v>0</v>
      </c>
      <c r="F21" s="35">
        <v>2</v>
      </c>
      <c r="G21" s="36">
        <v>1</v>
      </c>
      <c r="H21" s="103">
        <v>0</v>
      </c>
      <c r="I21" s="102">
        <v>0</v>
      </c>
      <c r="J21" s="36">
        <v>0</v>
      </c>
      <c r="K21" s="36">
        <v>0</v>
      </c>
      <c r="L21" s="35"/>
      <c r="M21" s="36"/>
      <c r="N21" s="103"/>
      <c r="O21" s="102"/>
      <c r="P21" s="36"/>
      <c r="Q21" s="41"/>
      <c r="R21" s="42">
        <f>SUM(C21:Q21)</f>
        <v>3</v>
      </c>
    </row>
    <row r="22" spans="1:18" ht="26.25" customHeight="1">
      <c r="A22" s="33" t="s">
        <v>6</v>
      </c>
      <c r="B22" s="34"/>
      <c r="C22" s="102">
        <v>0</v>
      </c>
      <c r="D22" s="36">
        <v>0</v>
      </c>
      <c r="E22" s="37">
        <v>0</v>
      </c>
      <c r="F22" s="35">
        <v>0</v>
      </c>
      <c r="G22" s="36">
        <v>0</v>
      </c>
      <c r="H22" s="103">
        <v>0</v>
      </c>
      <c r="I22" s="102">
        <v>0</v>
      </c>
      <c r="J22" s="36">
        <v>1</v>
      </c>
      <c r="K22" s="36">
        <v>0</v>
      </c>
      <c r="L22" s="35"/>
      <c r="M22" s="36"/>
      <c r="N22" s="103"/>
      <c r="O22" s="102"/>
      <c r="P22" s="36"/>
      <c r="Q22" s="41"/>
      <c r="R22" s="42">
        <f>SUM(C22:Q22)</f>
        <v>1</v>
      </c>
    </row>
    <row r="23" spans="1:18" ht="22.5" customHeight="1">
      <c r="A23" s="30" t="s">
        <v>2</v>
      </c>
      <c r="B23" s="91"/>
      <c r="C23" s="49" t="s">
        <v>80</v>
      </c>
      <c r="D23" s="50"/>
      <c r="E23" s="50"/>
      <c r="F23" s="50"/>
      <c r="G23" s="50"/>
      <c r="H23" s="51"/>
      <c r="I23" s="49" t="s">
        <v>81</v>
      </c>
      <c r="J23" s="52"/>
      <c r="K23" s="53" t="s">
        <v>82</v>
      </c>
      <c r="L23" s="54"/>
      <c r="M23" s="55" t="s">
        <v>83</v>
      </c>
      <c r="N23" s="56"/>
      <c r="O23" s="52" t="s">
        <v>84</v>
      </c>
      <c r="P23" s="92"/>
      <c r="Q23" s="92"/>
      <c r="R23" s="92"/>
    </row>
    <row r="24" spans="1:18" ht="18.75" customHeight="1">
      <c r="A24" s="58" t="str">
        <f>A21</f>
        <v>六　　甲</v>
      </c>
      <c r="B24" s="59"/>
      <c r="C24" s="60" t="s">
        <v>15</v>
      </c>
      <c r="D24" s="61" t="s">
        <v>10</v>
      </c>
      <c r="E24" s="62"/>
      <c r="F24" s="63">
        <v>4</v>
      </c>
      <c r="G24" s="64"/>
      <c r="H24" s="65"/>
      <c r="I24" s="66" t="s">
        <v>91</v>
      </c>
      <c r="J24" s="67"/>
      <c r="K24" s="64"/>
      <c r="L24" s="62"/>
      <c r="M24" s="67"/>
      <c r="N24" s="67"/>
      <c r="O24" s="61" t="s">
        <v>106</v>
      </c>
      <c r="P24" s="62"/>
      <c r="Q24" s="68" t="s">
        <v>10</v>
      </c>
      <c r="R24" s="67"/>
    </row>
    <row r="25" spans="1:18" ht="18.75" customHeight="1">
      <c r="A25" s="58"/>
      <c r="B25" s="59"/>
      <c r="C25" s="69">
        <v>2</v>
      </c>
      <c r="D25" s="93"/>
      <c r="E25" s="71"/>
      <c r="F25" s="72">
        <v>5</v>
      </c>
      <c r="G25" s="70"/>
      <c r="H25" s="73"/>
      <c r="I25" s="74"/>
      <c r="J25" s="74"/>
      <c r="K25" s="70"/>
      <c r="L25" s="71"/>
      <c r="M25" s="74"/>
      <c r="N25" s="74"/>
      <c r="O25" s="93" t="s">
        <v>91</v>
      </c>
      <c r="P25" s="71"/>
      <c r="Q25" s="75" t="s">
        <v>107</v>
      </c>
      <c r="R25" s="74"/>
    </row>
    <row r="26" spans="1:18" ht="18.75" customHeight="1">
      <c r="A26" s="76"/>
      <c r="B26" s="77"/>
      <c r="C26" s="78">
        <v>3</v>
      </c>
      <c r="D26" s="79"/>
      <c r="E26" s="80"/>
      <c r="F26" s="81">
        <v>6</v>
      </c>
      <c r="G26" s="79"/>
      <c r="H26" s="82"/>
      <c r="I26" s="83"/>
      <c r="J26" s="83"/>
      <c r="K26" s="79"/>
      <c r="L26" s="80"/>
      <c r="M26" s="83"/>
      <c r="N26" s="83"/>
      <c r="O26" s="79" t="s">
        <v>95</v>
      </c>
      <c r="P26" s="80"/>
      <c r="Q26" s="84"/>
      <c r="R26" s="83"/>
    </row>
    <row r="27" spans="1:18" ht="18.75" customHeight="1">
      <c r="A27" s="85" t="str">
        <f>A22</f>
        <v>篠山鳳鳴</v>
      </c>
      <c r="B27" s="94"/>
      <c r="C27" s="60" t="s">
        <v>15</v>
      </c>
      <c r="D27" s="61" t="s">
        <v>104</v>
      </c>
      <c r="E27" s="62"/>
      <c r="F27" s="63">
        <v>4</v>
      </c>
      <c r="G27" s="64"/>
      <c r="H27" s="65"/>
      <c r="I27" s="66" t="s">
        <v>105</v>
      </c>
      <c r="J27" s="67"/>
      <c r="K27" s="64"/>
      <c r="L27" s="62"/>
      <c r="M27" s="66"/>
      <c r="N27" s="67"/>
      <c r="O27" s="64"/>
      <c r="P27" s="62"/>
      <c r="Q27" s="68"/>
      <c r="R27" s="67"/>
    </row>
    <row r="28" spans="1:18" ht="18.75" customHeight="1">
      <c r="A28" s="58"/>
      <c r="B28" s="59"/>
      <c r="C28" s="69">
        <v>2</v>
      </c>
      <c r="D28" s="93"/>
      <c r="E28" s="71"/>
      <c r="F28" s="72">
        <v>5</v>
      </c>
      <c r="G28" s="70"/>
      <c r="H28" s="73"/>
      <c r="I28" s="74"/>
      <c r="J28" s="74"/>
      <c r="K28" s="70"/>
      <c r="L28" s="71"/>
      <c r="M28" s="74"/>
      <c r="N28" s="74"/>
      <c r="O28" s="70"/>
      <c r="P28" s="71"/>
      <c r="Q28" s="75"/>
      <c r="R28" s="74"/>
    </row>
    <row r="29" spans="1:18" ht="18.75" customHeight="1">
      <c r="A29" s="76"/>
      <c r="B29" s="77"/>
      <c r="C29" s="78">
        <v>3</v>
      </c>
      <c r="D29" s="48"/>
      <c r="E29" s="80"/>
      <c r="F29" s="81">
        <v>6</v>
      </c>
      <c r="G29" s="79"/>
      <c r="H29" s="82"/>
      <c r="I29" s="83"/>
      <c r="J29" s="83"/>
      <c r="K29" s="79"/>
      <c r="L29" s="80"/>
      <c r="M29" s="83"/>
      <c r="N29" s="83"/>
      <c r="O29" s="79"/>
      <c r="P29" s="80"/>
      <c r="Q29" s="84"/>
      <c r="R29" s="83"/>
    </row>
    <row r="30" ht="9" customHeight="1"/>
    <row r="31" spans="1:18" ht="18.75" customHeight="1">
      <c r="A31" s="95">
        <v>2</v>
      </c>
      <c r="B31" s="20" t="s">
        <v>13</v>
      </c>
      <c r="C31" s="21"/>
      <c r="E31" s="22" t="s">
        <v>88</v>
      </c>
      <c r="F31" s="22"/>
      <c r="G31" s="23" t="s">
        <v>86</v>
      </c>
      <c r="H31" s="23"/>
      <c r="I31" s="24">
        <v>0.5972222222222222</v>
      </c>
      <c r="J31" s="24"/>
      <c r="K31" s="25" t="s">
        <v>58</v>
      </c>
      <c r="L31" s="25"/>
      <c r="M31" s="24">
        <v>0.6569444444444444</v>
      </c>
      <c r="N31" s="24"/>
      <c r="O31" s="25" t="s">
        <v>87</v>
      </c>
      <c r="P31" s="25"/>
      <c r="Q31" s="26">
        <f>M31-I31</f>
        <v>0.05972222222222223</v>
      </c>
      <c r="R31" s="26"/>
    </row>
    <row r="32" spans="8:18" ht="7.5" customHeight="1">
      <c r="H32" s="27"/>
      <c r="I32" s="27"/>
      <c r="J32" s="28"/>
      <c r="K32" s="29"/>
      <c r="L32" s="29"/>
      <c r="M32" s="28"/>
      <c r="N32" s="28"/>
      <c r="O32" s="29"/>
      <c r="P32" s="29"/>
      <c r="Q32" s="28"/>
      <c r="R32" s="28"/>
    </row>
    <row r="33" spans="1:18" ht="22.5" customHeight="1">
      <c r="A33" s="30" t="s">
        <v>2</v>
      </c>
      <c r="B33" s="31"/>
      <c r="C33" s="104">
        <v>1</v>
      </c>
      <c r="D33" s="105">
        <v>2</v>
      </c>
      <c r="E33" s="106">
        <v>3</v>
      </c>
      <c r="F33" s="104">
        <v>4</v>
      </c>
      <c r="G33" s="105">
        <v>5</v>
      </c>
      <c r="H33" s="107">
        <v>6</v>
      </c>
      <c r="I33" s="108">
        <v>7</v>
      </c>
      <c r="J33" s="105">
        <v>8</v>
      </c>
      <c r="K33" s="106">
        <v>9</v>
      </c>
      <c r="L33" s="104">
        <v>10</v>
      </c>
      <c r="M33" s="105">
        <v>11</v>
      </c>
      <c r="N33" s="107">
        <v>12</v>
      </c>
      <c r="O33" s="108">
        <v>13</v>
      </c>
      <c r="P33" s="105">
        <v>14</v>
      </c>
      <c r="Q33" s="107">
        <v>15</v>
      </c>
      <c r="R33" s="32" t="s">
        <v>0</v>
      </c>
    </row>
    <row r="34" spans="1:18" ht="26.25" customHeight="1">
      <c r="A34" s="33" t="s">
        <v>31</v>
      </c>
      <c r="B34" s="34"/>
      <c r="C34" s="35">
        <v>0</v>
      </c>
      <c r="D34" s="36">
        <v>0</v>
      </c>
      <c r="E34" s="37">
        <v>1</v>
      </c>
      <c r="F34" s="35">
        <v>0</v>
      </c>
      <c r="G34" s="36">
        <v>0</v>
      </c>
      <c r="H34" s="103"/>
      <c r="I34" s="38" t="s">
        <v>90</v>
      </c>
      <c r="J34" s="39"/>
      <c r="K34" s="39"/>
      <c r="L34" s="40"/>
      <c r="M34" s="36"/>
      <c r="N34" s="103"/>
      <c r="O34" s="102"/>
      <c r="P34" s="36"/>
      <c r="Q34" s="41"/>
      <c r="R34" s="42">
        <f>SUM(C34:Q34)</f>
        <v>1</v>
      </c>
    </row>
    <row r="35" spans="1:18" ht="26.25" customHeight="1">
      <c r="A35" s="33" t="s">
        <v>96</v>
      </c>
      <c r="B35" s="34"/>
      <c r="C35" s="35">
        <v>0</v>
      </c>
      <c r="D35" s="36">
        <v>7</v>
      </c>
      <c r="E35" s="37">
        <v>11</v>
      </c>
      <c r="F35" s="35">
        <v>2</v>
      </c>
      <c r="G35" s="36" t="s">
        <v>20</v>
      </c>
      <c r="H35" s="103"/>
      <c r="I35" s="43"/>
      <c r="J35" s="44"/>
      <c r="K35" s="44"/>
      <c r="L35" s="45"/>
      <c r="M35" s="36"/>
      <c r="N35" s="103"/>
      <c r="O35" s="102"/>
      <c r="P35" s="36"/>
      <c r="Q35" s="41"/>
      <c r="R35" s="42">
        <f>SUM(C35:Q35)</f>
        <v>20</v>
      </c>
    </row>
    <row r="36" spans="1:18" ht="22.5" customHeight="1">
      <c r="A36" s="30" t="s">
        <v>2</v>
      </c>
      <c r="B36" s="91"/>
      <c r="C36" s="49" t="s">
        <v>80</v>
      </c>
      <c r="D36" s="50"/>
      <c r="E36" s="50"/>
      <c r="F36" s="50"/>
      <c r="G36" s="50"/>
      <c r="H36" s="50"/>
      <c r="I36" s="49" t="s">
        <v>81</v>
      </c>
      <c r="J36" s="52"/>
      <c r="K36" s="53" t="s">
        <v>82</v>
      </c>
      <c r="L36" s="54"/>
      <c r="M36" s="55" t="s">
        <v>83</v>
      </c>
      <c r="N36" s="56"/>
      <c r="O36" s="52" t="s">
        <v>84</v>
      </c>
      <c r="P36" s="92"/>
      <c r="Q36" s="92"/>
      <c r="R36" s="92"/>
    </row>
    <row r="37" spans="1:18" ht="18.75" customHeight="1">
      <c r="A37" s="58" t="str">
        <f>A34</f>
        <v>神戸聴覚特別支援学校</v>
      </c>
      <c r="B37" s="59"/>
      <c r="C37" s="60" t="s">
        <v>15</v>
      </c>
      <c r="D37" s="64" t="s">
        <v>32</v>
      </c>
      <c r="E37" s="62"/>
      <c r="F37" s="63">
        <v>4</v>
      </c>
      <c r="G37" s="64"/>
      <c r="H37" s="62"/>
      <c r="I37" s="67" t="s">
        <v>97</v>
      </c>
      <c r="J37" s="67"/>
      <c r="K37" s="64"/>
      <c r="L37" s="62"/>
      <c r="M37" s="67"/>
      <c r="N37" s="67"/>
      <c r="O37" s="64" t="s">
        <v>112</v>
      </c>
      <c r="P37" s="62"/>
      <c r="Q37" s="68"/>
      <c r="R37" s="67"/>
    </row>
    <row r="38" spans="1:18" ht="18.75" customHeight="1">
      <c r="A38" s="58"/>
      <c r="B38" s="59"/>
      <c r="C38" s="69">
        <v>2</v>
      </c>
      <c r="D38" s="70"/>
      <c r="E38" s="71"/>
      <c r="F38" s="72">
        <v>5</v>
      </c>
      <c r="G38" s="70"/>
      <c r="H38" s="71"/>
      <c r="I38" s="74"/>
      <c r="J38" s="74"/>
      <c r="K38" s="70"/>
      <c r="L38" s="71"/>
      <c r="M38" s="74"/>
      <c r="N38" s="74"/>
      <c r="O38" s="70"/>
      <c r="P38" s="71"/>
      <c r="Q38" s="75"/>
      <c r="R38" s="74"/>
    </row>
    <row r="39" spans="1:18" ht="18.75" customHeight="1">
      <c r="A39" s="76"/>
      <c r="B39" s="77"/>
      <c r="C39" s="78">
        <v>3</v>
      </c>
      <c r="D39" s="79"/>
      <c r="E39" s="80"/>
      <c r="F39" s="81">
        <v>6</v>
      </c>
      <c r="G39" s="79"/>
      <c r="H39" s="80"/>
      <c r="I39" s="83"/>
      <c r="J39" s="83"/>
      <c r="K39" s="79"/>
      <c r="L39" s="80"/>
      <c r="M39" s="83"/>
      <c r="N39" s="83"/>
      <c r="O39" s="79"/>
      <c r="P39" s="80"/>
      <c r="Q39" s="84"/>
      <c r="R39" s="83"/>
    </row>
    <row r="40" spans="1:18" ht="18.75" customHeight="1">
      <c r="A40" s="85" t="str">
        <f>A35</f>
        <v>神戸村野工業</v>
      </c>
      <c r="B40" s="94"/>
      <c r="C40" s="60" t="s">
        <v>15</v>
      </c>
      <c r="D40" s="64" t="s">
        <v>108</v>
      </c>
      <c r="E40" s="62"/>
      <c r="F40" s="63">
        <v>4</v>
      </c>
      <c r="G40" s="64"/>
      <c r="H40" s="62"/>
      <c r="I40" s="67" t="s">
        <v>109</v>
      </c>
      <c r="J40" s="67"/>
      <c r="K40" s="64"/>
      <c r="L40" s="62"/>
      <c r="M40" s="67" t="s">
        <v>45</v>
      </c>
      <c r="N40" s="67"/>
      <c r="O40" s="64" t="s">
        <v>111</v>
      </c>
      <c r="P40" s="62"/>
      <c r="Q40" s="68"/>
      <c r="R40" s="67"/>
    </row>
    <row r="41" spans="1:18" ht="18.75" customHeight="1">
      <c r="A41" s="58"/>
      <c r="B41" s="59"/>
      <c r="C41" s="69">
        <v>2</v>
      </c>
      <c r="D41" s="70"/>
      <c r="E41" s="71"/>
      <c r="F41" s="72">
        <v>5</v>
      </c>
      <c r="G41" s="70"/>
      <c r="H41" s="71"/>
      <c r="I41" s="74"/>
      <c r="J41" s="74"/>
      <c r="K41" s="70"/>
      <c r="L41" s="71"/>
      <c r="M41" s="74" t="s">
        <v>99</v>
      </c>
      <c r="N41" s="74"/>
      <c r="O41" s="70"/>
      <c r="P41" s="71"/>
      <c r="Q41" s="75"/>
      <c r="R41" s="74"/>
    </row>
    <row r="42" spans="1:18" ht="18.75" customHeight="1">
      <c r="A42" s="76"/>
      <c r="B42" s="77"/>
      <c r="C42" s="78">
        <v>3</v>
      </c>
      <c r="D42" s="79"/>
      <c r="E42" s="80"/>
      <c r="F42" s="81">
        <v>6</v>
      </c>
      <c r="G42" s="79"/>
      <c r="H42" s="80"/>
      <c r="I42" s="83"/>
      <c r="J42" s="83"/>
      <c r="K42" s="79"/>
      <c r="L42" s="80"/>
      <c r="M42" s="83" t="s">
        <v>110</v>
      </c>
      <c r="N42" s="83"/>
      <c r="O42" s="79"/>
      <c r="P42" s="80"/>
      <c r="Q42" s="84"/>
      <c r="R42" s="83"/>
    </row>
    <row r="43" ht="9" customHeight="1"/>
  </sheetData>
  <sheetProtection/>
  <mergeCells count="188">
    <mergeCell ref="I34:L35"/>
    <mergeCell ref="K42:L42"/>
    <mergeCell ref="M42:N42"/>
    <mergeCell ref="O42:P42"/>
    <mergeCell ref="A40:B42"/>
    <mergeCell ref="D40:E40"/>
    <mergeCell ref="G40:H40"/>
    <mergeCell ref="I40:J40"/>
    <mergeCell ref="D41:E41"/>
    <mergeCell ref="Q40:R40"/>
    <mergeCell ref="Q42:R42"/>
    <mergeCell ref="K41:L41"/>
    <mergeCell ref="M41:N41"/>
    <mergeCell ref="O41:P41"/>
    <mergeCell ref="Q41:R41"/>
    <mergeCell ref="K40:L40"/>
    <mergeCell ref="M40:N40"/>
    <mergeCell ref="O40:P40"/>
    <mergeCell ref="G41:H41"/>
    <mergeCell ref="I41:J41"/>
    <mergeCell ref="D42:E42"/>
    <mergeCell ref="G42:H42"/>
    <mergeCell ref="I42:J42"/>
    <mergeCell ref="K39:L39"/>
    <mergeCell ref="M39:N39"/>
    <mergeCell ref="O39:P39"/>
    <mergeCell ref="Q39:R39"/>
    <mergeCell ref="K38:L38"/>
    <mergeCell ref="M38:N38"/>
    <mergeCell ref="O38:P38"/>
    <mergeCell ref="Q38:R38"/>
    <mergeCell ref="K37:L37"/>
    <mergeCell ref="M37:N37"/>
    <mergeCell ref="O37:P37"/>
    <mergeCell ref="Q37:R37"/>
    <mergeCell ref="A37:B39"/>
    <mergeCell ref="D37:E37"/>
    <mergeCell ref="G37:H37"/>
    <mergeCell ref="I37:J37"/>
    <mergeCell ref="D38:E38"/>
    <mergeCell ref="G38:H38"/>
    <mergeCell ref="I38:J38"/>
    <mergeCell ref="D39:E39"/>
    <mergeCell ref="G39:H39"/>
    <mergeCell ref="I39:J39"/>
    <mergeCell ref="A36:B36"/>
    <mergeCell ref="C36:H36"/>
    <mergeCell ref="I36:J36"/>
    <mergeCell ref="K36:L36"/>
    <mergeCell ref="M36:N36"/>
    <mergeCell ref="O36:R36"/>
    <mergeCell ref="A10:B10"/>
    <mergeCell ref="I31:J31"/>
    <mergeCell ref="K31:L31"/>
    <mergeCell ref="M31:N31"/>
    <mergeCell ref="B5:C5"/>
    <mergeCell ref="A7:B7"/>
    <mergeCell ref="A8:B8"/>
    <mergeCell ref="A9:B9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24:L24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3:B23"/>
    <mergeCell ref="G16:H16"/>
    <mergeCell ref="A20:B20"/>
    <mergeCell ref="A21:B21"/>
    <mergeCell ref="A22:B22"/>
    <mergeCell ref="D27:E27"/>
    <mergeCell ref="C23:H23"/>
    <mergeCell ref="A27:B29"/>
    <mergeCell ref="A33:B33"/>
    <mergeCell ref="A34:B34"/>
    <mergeCell ref="G31:H31"/>
    <mergeCell ref="D26:E26"/>
    <mergeCell ref="A24:B26"/>
    <mergeCell ref="B31:C31"/>
    <mergeCell ref="E31:F31"/>
    <mergeCell ref="A35:B35"/>
    <mergeCell ref="A11:B13"/>
    <mergeCell ref="B18:C18"/>
    <mergeCell ref="D14:E14"/>
    <mergeCell ref="A14:B16"/>
    <mergeCell ref="D15:E15"/>
    <mergeCell ref="D13:E13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I8:L9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Q18:R18"/>
    <mergeCell ref="O18:P18"/>
    <mergeCell ref="I16:J16"/>
    <mergeCell ref="K16:L16"/>
    <mergeCell ref="M16:N16"/>
    <mergeCell ref="O16:P16"/>
    <mergeCell ref="I23:J23"/>
    <mergeCell ref="K23:L23"/>
    <mergeCell ref="M23:N23"/>
    <mergeCell ref="O23:R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Q26:R26"/>
    <mergeCell ref="Q27:R27"/>
    <mergeCell ref="I26:J26"/>
    <mergeCell ref="I27:J27"/>
    <mergeCell ref="K27:L27"/>
    <mergeCell ref="M27:N27"/>
    <mergeCell ref="O27:P27"/>
    <mergeCell ref="K26:L26"/>
    <mergeCell ref="M28:N28"/>
    <mergeCell ref="O28:P28"/>
    <mergeCell ref="Q28:R28"/>
    <mergeCell ref="Q29:R29"/>
    <mergeCell ref="M29:N29"/>
    <mergeCell ref="O29:P29"/>
    <mergeCell ref="O31:P31"/>
    <mergeCell ref="Q31:R31"/>
    <mergeCell ref="A1:G1"/>
    <mergeCell ref="D29:E29"/>
    <mergeCell ref="G29:H29"/>
    <mergeCell ref="M26:N26"/>
    <mergeCell ref="G27:H27"/>
    <mergeCell ref="I29:J29"/>
    <mergeCell ref="K29:L29"/>
  </mergeCells>
  <dataValidations count="3">
    <dataValidation allowBlank="1" showInputMessage="1" showErrorMessage="1" imeMode="halfAlpha" sqref="M1 O1 M5:N5 C8:Q9 I18:J18 P34:Q35 I31:J31 I5:J5 I1 M18:N18 M34 C21:Q22 M31:N31 C34:L35"/>
    <dataValidation type="list" allowBlank="1" showInputMessage="1" showErrorMessage="1" sqref="B18:C18 B5:C5 B31:C31">
      <formula1>"回 戦,戦"</formula1>
    </dataValidation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3</v>
      </c>
      <c r="J1" s="8" t="s">
        <v>61</v>
      </c>
      <c r="K1" s="9">
        <v>2008</v>
      </c>
      <c r="L1" s="10" t="s">
        <v>62</v>
      </c>
      <c r="M1" s="11">
        <v>7</v>
      </c>
      <c r="N1" s="10" t="s">
        <v>1</v>
      </c>
      <c r="O1" s="11">
        <v>31</v>
      </c>
      <c r="P1" s="6" t="s">
        <v>63</v>
      </c>
      <c r="Q1" s="11" t="s">
        <v>122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9">
        <v>2</v>
      </c>
      <c r="B5" s="20" t="s">
        <v>13</v>
      </c>
      <c r="C5" s="21"/>
      <c r="E5" s="22" t="s">
        <v>14</v>
      </c>
      <c r="F5" s="22"/>
      <c r="G5" s="23" t="s">
        <v>78</v>
      </c>
      <c r="H5" s="23"/>
      <c r="I5" s="24">
        <v>0.3958333333333333</v>
      </c>
      <c r="J5" s="24"/>
      <c r="K5" s="25" t="s">
        <v>48</v>
      </c>
      <c r="L5" s="25"/>
      <c r="M5" s="24">
        <v>0.4840277777777778</v>
      </c>
      <c r="N5" s="24"/>
      <c r="O5" s="25" t="s">
        <v>79</v>
      </c>
      <c r="P5" s="25"/>
      <c r="Q5" s="26">
        <f>M5-I5</f>
        <v>0.08819444444444446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8</v>
      </c>
      <c r="B8" s="34"/>
      <c r="C8" s="35">
        <v>0</v>
      </c>
      <c r="D8" s="36">
        <v>0</v>
      </c>
      <c r="E8" s="37">
        <v>0</v>
      </c>
      <c r="F8" s="35">
        <v>0</v>
      </c>
      <c r="G8" s="36">
        <v>0</v>
      </c>
      <c r="H8" s="103">
        <v>0</v>
      </c>
      <c r="I8" s="102">
        <v>1</v>
      </c>
      <c r="J8" s="36">
        <v>0</v>
      </c>
      <c r="K8" s="36">
        <v>0</v>
      </c>
      <c r="L8" s="35">
        <v>1</v>
      </c>
      <c r="M8" s="36"/>
      <c r="N8" s="103"/>
      <c r="O8" s="38" t="s">
        <v>123</v>
      </c>
      <c r="P8" s="39"/>
      <c r="Q8" s="40"/>
      <c r="R8" s="42">
        <f>SUM(C8:Q8)</f>
        <v>2</v>
      </c>
    </row>
    <row r="9" spans="1:18" ht="26.25" customHeight="1">
      <c r="A9" s="33" t="s">
        <v>124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0</v>
      </c>
      <c r="I9" s="102">
        <v>1</v>
      </c>
      <c r="J9" s="36">
        <v>0</v>
      </c>
      <c r="K9" s="36">
        <v>0</v>
      </c>
      <c r="L9" s="35">
        <v>0</v>
      </c>
      <c r="M9" s="36"/>
      <c r="N9" s="103"/>
      <c r="O9" s="43"/>
      <c r="P9" s="44"/>
      <c r="Q9" s="45"/>
      <c r="R9" s="42">
        <f>SUM(C9:Q9)</f>
        <v>1</v>
      </c>
    </row>
    <row r="10" spans="1:18" ht="22.5" customHeight="1">
      <c r="A10" s="30" t="s">
        <v>2</v>
      </c>
      <c r="B10" s="31"/>
      <c r="C10" s="49" t="s">
        <v>113</v>
      </c>
      <c r="D10" s="50"/>
      <c r="E10" s="50"/>
      <c r="F10" s="50"/>
      <c r="G10" s="50"/>
      <c r="H10" s="51"/>
      <c r="I10" s="49" t="s">
        <v>114</v>
      </c>
      <c r="J10" s="52"/>
      <c r="K10" s="53" t="s">
        <v>115</v>
      </c>
      <c r="L10" s="54"/>
      <c r="M10" s="55" t="s">
        <v>116</v>
      </c>
      <c r="N10" s="56"/>
      <c r="O10" s="57" t="s">
        <v>117</v>
      </c>
      <c r="P10" s="50"/>
      <c r="Q10" s="50"/>
      <c r="R10" s="52"/>
    </row>
    <row r="11" spans="1:18" ht="18.75" customHeight="1">
      <c r="A11" s="58" t="str">
        <f>A8</f>
        <v>飾磨工業</v>
      </c>
      <c r="B11" s="59"/>
      <c r="C11" s="60" t="s">
        <v>15</v>
      </c>
      <c r="D11" s="61" t="s">
        <v>128</v>
      </c>
      <c r="E11" s="62"/>
      <c r="F11" s="63">
        <v>4</v>
      </c>
      <c r="G11" s="64"/>
      <c r="H11" s="65"/>
      <c r="I11" s="66" t="s">
        <v>130</v>
      </c>
      <c r="J11" s="67"/>
      <c r="K11" s="64"/>
      <c r="L11" s="62"/>
      <c r="M11" s="66"/>
      <c r="N11" s="67"/>
      <c r="O11" s="61" t="s">
        <v>130</v>
      </c>
      <c r="P11" s="62"/>
      <c r="Q11" s="68"/>
      <c r="R11" s="67"/>
    </row>
    <row r="12" spans="1:18" ht="18.75" customHeight="1">
      <c r="A12" s="58"/>
      <c r="B12" s="59"/>
      <c r="C12" s="69">
        <v>2</v>
      </c>
      <c r="D12" s="70" t="s">
        <v>129</v>
      </c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兵庫工業</v>
      </c>
      <c r="B14" s="86"/>
      <c r="C14" s="60" t="s">
        <v>15</v>
      </c>
      <c r="D14" s="61" t="s">
        <v>131</v>
      </c>
      <c r="E14" s="62"/>
      <c r="F14" s="63">
        <v>4</v>
      </c>
      <c r="G14" s="64"/>
      <c r="H14" s="65"/>
      <c r="I14" s="66" t="s">
        <v>132</v>
      </c>
      <c r="J14" s="67"/>
      <c r="K14" s="64"/>
      <c r="L14" s="62"/>
      <c r="M14" s="67"/>
      <c r="N14" s="67"/>
      <c r="O14" s="61"/>
      <c r="P14" s="62"/>
      <c r="Q14" s="68"/>
      <c r="R14" s="67"/>
    </row>
    <row r="15" spans="1:18" ht="18.75" customHeight="1">
      <c r="A15" s="87"/>
      <c r="B15" s="88"/>
      <c r="C15" s="69">
        <v>2</v>
      </c>
      <c r="D15" s="70"/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9">
        <v>2</v>
      </c>
      <c r="B18" s="20" t="s">
        <v>13</v>
      </c>
      <c r="C18" s="21"/>
      <c r="E18" s="22" t="s">
        <v>118</v>
      </c>
      <c r="F18" s="22"/>
      <c r="G18" s="23" t="s">
        <v>119</v>
      </c>
      <c r="H18" s="23"/>
      <c r="I18" s="24">
        <v>0.5145833333333333</v>
      </c>
      <c r="J18" s="24"/>
      <c r="K18" s="113" t="s">
        <v>3</v>
      </c>
      <c r="L18" s="113"/>
      <c r="M18" s="24">
        <v>0.6027777777777777</v>
      </c>
      <c r="N18" s="24"/>
      <c r="O18" s="25" t="s">
        <v>120</v>
      </c>
      <c r="P18" s="25"/>
      <c r="Q18" s="26">
        <f>M18-I18</f>
        <v>0.08819444444444446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3" t="s">
        <v>125</v>
      </c>
      <c r="B21" s="34"/>
      <c r="C21" s="102">
        <v>0</v>
      </c>
      <c r="D21" s="36">
        <v>0</v>
      </c>
      <c r="E21" s="37">
        <v>0</v>
      </c>
      <c r="F21" s="35">
        <v>1</v>
      </c>
      <c r="G21" s="36">
        <v>0</v>
      </c>
      <c r="H21" s="103">
        <v>0</v>
      </c>
      <c r="I21" s="102">
        <v>0</v>
      </c>
      <c r="J21" s="36">
        <v>0</v>
      </c>
      <c r="K21" s="36">
        <v>0</v>
      </c>
      <c r="L21" s="35"/>
      <c r="M21" s="36"/>
      <c r="N21" s="103"/>
      <c r="O21" s="102"/>
      <c r="P21" s="36"/>
      <c r="Q21" s="41"/>
      <c r="R21" s="42">
        <f>SUM(C21:Q21)</f>
        <v>1</v>
      </c>
    </row>
    <row r="22" spans="1:18" ht="26.25" customHeight="1">
      <c r="A22" s="33" t="s">
        <v>44</v>
      </c>
      <c r="B22" s="34"/>
      <c r="C22" s="102">
        <v>0</v>
      </c>
      <c r="D22" s="36">
        <v>2</v>
      </c>
      <c r="E22" s="37">
        <v>0</v>
      </c>
      <c r="F22" s="35">
        <v>0</v>
      </c>
      <c r="G22" s="36">
        <v>0</v>
      </c>
      <c r="H22" s="103">
        <v>0</v>
      </c>
      <c r="I22" s="102">
        <v>0</v>
      </c>
      <c r="J22" s="36">
        <v>0</v>
      </c>
      <c r="K22" s="36" t="s">
        <v>20</v>
      </c>
      <c r="L22" s="35"/>
      <c r="M22" s="36"/>
      <c r="N22" s="103"/>
      <c r="O22" s="102"/>
      <c r="P22" s="36"/>
      <c r="Q22" s="41"/>
      <c r="R22" s="42">
        <f>SUM(C22:Q22)</f>
        <v>2</v>
      </c>
    </row>
    <row r="23" spans="1:18" ht="22.5" customHeight="1">
      <c r="A23" s="30" t="s">
        <v>2</v>
      </c>
      <c r="B23" s="91"/>
      <c r="C23" s="49" t="s">
        <v>113</v>
      </c>
      <c r="D23" s="50"/>
      <c r="E23" s="50"/>
      <c r="F23" s="50"/>
      <c r="G23" s="50"/>
      <c r="H23" s="51"/>
      <c r="I23" s="49" t="s">
        <v>114</v>
      </c>
      <c r="J23" s="52"/>
      <c r="K23" s="53" t="s">
        <v>115</v>
      </c>
      <c r="L23" s="54"/>
      <c r="M23" s="55" t="s">
        <v>116</v>
      </c>
      <c r="N23" s="56"/>
      <c r="O23" s="52" t="s">
        <v>117</v>
      </c>
      <c r="P23" s="92"/>
      <c r="Q23" s="92"/>
      <c r="R23" s="92"/>
    </row>
    <row r="24" spans="1:18" ht="18.75" customHeight="1">
      <c r="A24" s="58" t="str">
        <f>A21</f>
        <v>芦屋大学附属</v>
      </c>
      <c r="B24" s="59"/>
      <c r="C24" s="60" t="s">
        <v>15</v>
      </c>
      <c r="D24" s="61" t="s">
        <v>133</v>
      </c>
      <c r="E24" s="62"/>
      <c r="F24" s="63">
        <v>4</v>
      </c>
      <c r="G24" s="64"/>
      <c r="H24" s="65"/>
      <c r="I24" s="66" t="s">
        <v>134</v>
      </c>
      <c r="J24" s="67"/>
      <c r="K24" s="64"/>
      <c r="L24" s="62"/>
      <c r="M24" s="67" t="s">
        <v>137</v>
      </c>
      <c r="N24" s="67"/>
      <c r="O24" s="61" t="s">
        <v>134</v>
      </c>
      <c r="P24" s="62"/>
      <c r="Q24" s="68"/>
      <c r="R24" s="67"/>
    </row>
    <row r="25" spans="1:18" ht="18.75" customHeight="1">
      <c r="A25" s="58"/>
      <c r="B25" s="59"/>
      <c r="C25" s="69">
        <v>2</v>
      </c>
      <c r="D25" s="93" t="s">
        <v>126</v>
      </c>
      <c r="E25" s="71"/>
      <c r="F25" s="72">
        <v>5</v>
      </c>
      <c r="G25" s="70"/>
      <c r="H25" s="73"/>
      <c r="I25" s="74"/>
      <c r="J25" s="74"/>
      <c r="K25" s="70"/>
      <c r="L25" s="71"/>
      <c r="M25" s="74"/>
      <c r="N25" s="74"/>
      <c r="O25" s="93"/>
      <c r="P25" s="71"/>
      <c r="Q25" s="75"/>
      <c r="R25" s="74"/>
    </row>
    <row r="26" spans="1:18" ht="18.75" customHeight="1">
      <c r="A26" s="76"/>
      <c r="B26" s="77"/>
      <c r="C26" s="78">
        <v>3</v>
      </c>
      <c r="D26" s="79"/>
      <c r="E26" s="80"/>
      <c r="F26" s="81">
        <v>6</v>
      </c>
      <c r="G26" s="79"/>
      <c r="H26" s="82"/>
      <c r="I26" s="83"/>
      <c r="J26" s="83"/>
      <c r="K26" s="79"/>
      <c r="L26" s="80"/>
      <c r="M26" s="83"/>
      <c r="N26" s="83"/>
      <c r="O26" s="79"/>
      <c r="P26" s="80"/>
      <c r="Q26" s="84"/>
      <c r="R26" s="83"/>
    </row>
    <row r="27" spans="1:18" ht="18.75" customHeight="1">
      <c r="A27" s="85" t="str">
        <f>A22</f>
        <v>洲本実業</v>
      </c>
      <c r="B27" s="94"/>
      <c r="C27" s="60" t="s">
        <v>15</v>
      </c>
      <c r="D27" s="61" t="s">
        <v>135</v>
      </c>
      <c r="E27" s="62"/>
      <c r="F27" s="63">
        <v>4</v>
      </c>
      <c r="G27" s="64"/>
      <c r="H27" s="65"/>
      <c r="I27" s="66" t="s">
        <v>136</v>
      </c>
      <c r="J27" s="67"/>
      <c r="K27" s="64"/>
      <c r="L27" s="62"/>
      <c r="M27" s="66"/>
      <c r="N27" s="67"/>
      <c r="O27" s="64" t="s">
        <v>127</v>
      </c>
      <c r="P27" s="62"/>
      <c r="Q27" s="68"/>
      <c r="R27" s="67"/>
    </row>
    <row r="28" spans="1:18" ht="18.75" customHeight="1">
      <c r="A28" s="58"/>
      <c r="B28" s="59"/>
      <c r="C28" s="69">
        <v>2</v>
      </c>
      <c r="D28" s="93"/>
      <c r="E28" s="71"/>
      <c r="F28" s="72">
        <v>5</v>
      </c>
      <c r="G28" s="70"/>
      <c r="H28" s="73"/>
      <c r="I28" s="74"/>
      <c r="J28" s="74"/>
      <c r="K28" s="70"/>
      <c r="L28" s="71"/>
      <c r="M28" s="74"/>
      <c r="N28" s="74"/>
      <c r="O28" s="70"/>
      <c r="P28" s="71"/>
      <c r="Q28" s="75"/>
      <c r="R28" s="74"/>
    </row>
    <row r="29" spans="1:18" ht="18.75" customHeight="1">
      <c r="A29" s="76"/>
      <c r="B29" s="77"/>
      <c r="C29" s="78">
        <v>3</v>
      </c>
      <c r="D29" s="48"/>
      <c r="E29" s="80"/>
      <c r="F29" s="81">
        <v>6</v>
      </c>
      <c r="G29" s="79"/>
      <c r="H29" s="82"/>
      <c r="I29" s="83"/>
      <c r="J29" s="83"/>
      <c r="K29" s="79"/>
      <c r="L29" s="80"/>
      <c r="M29" s="83"/>
      <c r="N29" s="83"/>
      <c r="O29" s="79"/>
      <c r="P29" s="80"/>
      <c r="Q29" s="84"/>
      <c r="R29" s="83"/>
    </row>
    <row r="30" ht="9" customHeight="1"/>
    <row r="31" spans="1:18" ht="18.75" customHeight="1">
      <c r="A31" s="95">
        <v>2</v>
      </c>
      <c r="B31" s="20" t="s">
        <v>13</v>
      </c>
      <c r="C31" s="21"/>
      <c r="E31" s="22" t="s">
        <v>121</v>
      </c>
      <c r="F31" s="22"/>
      <c r="G31" s="23" t="s">
        <v>119</v>
      </c>
      <c r="H31" s="23"/>
      <c r="I31" s="24">
        <v>0.6284722222222222</v>
      </c>
      <c r="J31" s="24"/>
      <c r="K31" s="25" t="s">
        <v>58</v>
      </c>
      <c r="L31" s="25"/>
      <c r="M31" s="24">
        <v>0.7326388888888888</v>
      </c>
      <c r="N31" s="24"/>
      <c r="O31" s="25" t="s">
        <v>120</v>
      </c>
      <c r="P31" s="25"/>
      <c r="Q31" s="26">
        <f>M31-I31</f>
        <v>0.10416666666666663</v>
      </c>
      <c r="R31" s="26"/>
    </row>
    <row r="32" spans="8:18" ht="7.5" customHeight="1">
      <c r="H32" s="27"/>
      <c r="I32" s="27"/>
      <c r="J32" s="28"/>
      <c r="K32" s="29"/>
      <c r="L32" s="29"/>
      <c r="M32" s="28"/>
      <c r="N32" s="28"/>
      <c r="O32" s="29"/>
      <c r="P32" s="29"/>
      <c r="Q32" s="28"/>
      <c r="R32" s="28"/>
    </row>
    <row r="33" spans="1:18" ht="22.5" customHeight="1">
      <c r="A33" s="30" t="s">
        <v>2</v>
      </c>
      <c r="B33" s="31"/>
      <c r="C33" s="104">
        <v>1</v>
      </c>
      <c r="D33" s="105">
        <v>2</v>
      </c>
      <c r="E33" s="106">
        <v>3</v>
      </c>
      <c r="F33" s="104">
        <v>4</v>
      </c>
      <c r="G33" s="105">
        <v>5</v>
      </c>
      <c r="H33" s="107">
        <v>6</v>
      </c>
      <c r="I33" s="108">
        <v>7</v>
      </c>
      <c r="J33" s="105">
        <v>8</v>
      </c>
      <c r="K33" s="106">
        <v>9</v>
      </c>
      <c r="L33" s="104">
        <v>10</v>
      </c>
      <c r="M33" s="105">
        <v>11</v>
      </c>
      <c r="N33" s="107">
        <v>12</v>
      </c>
      <c r="O33" s="108">
        <v>13</v>
      </c>
      <c r="P33" s="105">
        <v>14</v>
      </c>
      <c r="Q33" s="107">
        <v>15</v>
      </c>
      <c r="R33" s="32" t="s">
        <v>0</v>
      </c>
    </row>
    <row r="34" spans="1:18" ht="26.25" customHeight="1">
      <c r="A34" s="33" t="s">
        <v>7</v>
      </c>
      <c r="B34" s="34"/>
      <c r="C34" s="35">
        <v>0</v>
      </c>
      <c r="D34" s="36">
        <v>0</v>
      </c>
      <c r="E34" s="37">
        <v>0</v>
      </c>
      <c r="F34" s="35">
        <v>0</v>
      </c>
      <c r="G34" s="36">
        <v>0</v>
      </c>
      <c r="H34" s="103">
        <v>0</v>
      </c>
      <c r="I34" s="102">
        <v>0</v>
      </c>
      <c r="J34" s="36">
        <v>0</v>
      </c>
      <c r="K34" s="36">
        <v>0</v>
      </c>
      <c r="L34" s="35">
        <v>0</v>
      </c>
      <c r="M34" s="36"/>
      <c r="N34" s="103"/>
      <c r="O34" s="38" t="s">
        <v>123</v>
      </c>
      <c r="P34" s="39"/>
      <c r="Q34" s="40"/>
      <c r="R34" s="42">
        <f>SUM(C34:Q34)</f>
        <v>0</v>
      </c>
    </row>
    <row r="35" spans="1:18" ht="26.25" customHeight="1">
      <c r="A35" s="33" t="s">
        <v>4</v>
      </c>
      <c r="B35" s="34"/>
      <c r="C35" s="35">
        <v>0</v>
      </c>
      <c r="D35" s="36">
        <v>0</v>
      </c>
      <c r="E35" s="37">
        <v>0</v>
      </c>
      <c r="F35" s="35">
        <v>0</v>
      </c>
      <c r="G35" s="36">
        <v>0</v>
      </c>
      <c r="H35" s="103">
        <v>0</v>
      </c>
      <c r="I35" s="102">
        <v>0</v>
      </c>
      <c r="J35" s="36">
        <v>0</v>
      </c>
      <c r="K35" s="36">
        <v>0</v>
      </c>
      <c r="L35" s="35" t="s">
        <v>19</v>
      </c>
      <c r="M35" s="36"/>
      <c r="N35" s="103"/>
      <c r="O35" s="43"/>
      <c r="P35" s="44"/>
      <c r="Q35" s="45"/>
      <c r="R35" s="42">
        <v>1</v>
      </c>
    </row>
    <row r="36" spans="1:18" ht="22.5" customHeight="1">
      <c r="A36" s="30" t="s">
        <v>2</v>
      </c>
      <c r="B36" s="91"/>
      <c r="C36" s="49" t="s">
        <v>113</v>
      </c>
      <c r="D36" s="50"/>
      <c r="E36" s="50"/>
      <c r="F36" s="50"/>
      <c r="G36" s="50"/>
      <c r="H36" s="50"/>
      <c r="I36" s="49" t="s">
        <v>114</v>
      </c>
      <c r="J36" s="52"/>
      <c r="K36" s="53" t="s">
        <v>115</v>
      </c>
      <c r="L36" s="54"/>
      <c r="M36" s="55" t="s">
        <v>116</v>
      </c>
      <c r="N36" s="56"/>
      <c r="O36" s="52" t="s">
        <v>117</v>
      </c>
      <c r="P36" s="92"/>
      <c r="Q36" s="92"/>
      <c r="R36" s="92"/>
    </row>
    <row r="37" spans="1:18" ht="18.75" customHeight="1">
      <c r="A37" s="58" t="str">
        <f>A34</f>
        <v>育　　英</v>
      </c>
      <c r="B37" s="59"/>
      <c r="C37" s="60" t="s">
        <v>15</v>
      </c>
      <c r="D37" s="64" t="s">
        <v>52</v>
      </c>
      <c r="E37" s="62"/>
      <c r="F37" s="63">
        <v>4</v>
      </c>
      <c r="G37" s="64"/>
      <c r="H37" s="62"/>
      <c r="I37" s="67" t="s">
        <v>67</v>
      </c>
      <c r="J37" s="67"/>
      <c r="K37" s="64"/>
      <c r="L37" s="62"/>
      <c r="M37" s="67"/>
      <c r="N37" s="67"/>
      <c r="O37" s="64"/>
      <c r="P37" s="62"/>
      <c r="Q37" s="68"/>
      <c r="R37" s="67"/>
    </row>
    <row r="38" spans="1:18" ht="18.75" customHeight="1">
      <c r="A38" s="58"/>
      <c r="B38" s="59"/>
      <c r="C38" s="69">
        <v>2</v>
      </c>
      <c r="D38" s="70"/>
      <c r="E38" s="71"/>
      <c r="F38" s="72">
        <v>5</v>
      </c>
      <c r="G38" s="70"/>
      <c r="H38" s="71"/>
      <c r="I38" s="74"/>
      <c r="J38" s="74"/>
      <c r="K38" s="70"/>
      <c r="L38" s="71"/>
      <c r="M38" s="74"/>
      <c r="N38" s="74"/>
      <c r="O38" s="70"/>
      <c r="P38" s="71"/>
      <c r="Q38" s="75"/>
      <c r="R38" s="74"/>
    </row>
    <row r="39" spans="1:18" ht="18.75" customHeight="1">
      <c r="A39" s="76"/>
      <c r="B39" s="77"/>
      <c r="C39" s="78">
        <v>3</v>
      </c>
      <c r="D39" s="79"/>
      <c r="E39" s="80"/>
      <c r="F39" s="81">
        <v>6</v>
      </c>
      <c r="G39" s="79"/>
      <c r="H39" s="80"/>
      <c r="I39" s="83"/>
      <c r="J39" s="83"/>
      <c r="K39" s="79"/>
      <c r="L39" s="80"/>
      <c r="M39" s="83"/>
      <c r="N39" s="83"/>
      <c r="O39" s="79"/>
      <c r="P39" s="80"/>
      <c r="Q39" s="84"/>
      <c r="R39" s="83"/>
    </row>
    <row r="40" spans="1:18" ht="18.75" customHeight="1">
      <c r="A40" s="85" t="str">
        <f>A35</f>
        <v>報徳学園</v>
      </c>
      <c r="B40" s="94"/>
      <c r="C40" s="60" t="s">
        <v>15</v>
      </c>
      <c r="D40" s="64" t="s">
        <v>10</v>
      </c>
      <c r="E40" s="62"/>
      <c r="F40" s="63">
        <v>4</v>
      </c>
      <c r="G40" s="64"/>
      <c r="H40" s="62"/>
      <c r="I40" s="67" t="s">
        <v>138</v>
      </c>
      <c r="J40" s="67"/>
      <c r="K40" s="64"/>
      <c r="L40" s="62"/>
      <c r="M40" s="67"/>
      <c r="N40" s="67"/>
      <c r="O40" s="64"/>
      <c r="P40" s="62"/>
      <c r="Q40" s="68"/>
      <c r="R40" s="67"/>
    </row>
    <row r="41" spans="1:18" ht="18.75" customHeight="1">
      <c r="A41" s="58"/>
      <c r="B41" s="59"/>
      <c r="C41" s="69">
        <v>2</v>
      </c>
      <c r="D41" s="70"/>
      <c r="E41" s="71"/>
      <c r="F41" s="72">
        <v>5</v>
      </c>
      <c r="G41" s="70"/>
      <c r="H41" s="71"/>
      <c r="I41" s="74"/>
      <c r="J41" s="74"/>
      <c r="K41" s="70"/>
      <c r="L41" s="71"/>
      <c r="M41" s="74"/>
      <c r="N41" s="74"/>
      <c r="O41" s="70"/>
      <c r="P41" s="71"/>
      <c r="Q41" s="75"/>
      <c r="R41" s="74"/>
    </row>
    <row r="42" spans="1:18" ht="18.75" customHeight="1">
      <c r="A42" s="76"/>
      <c r="B42" s="77"/>
      <c r="C42" s="78">
        <v>3</v>
      </c>
      <c r="D42" s="79"/>
      <c r="E42" s="80"/>
      <c r="F42" s="81">
        <v>6</v>
      </c>
      <c r="G42" s="79"/>
      <c r="H42" s="80"/>
      <c r="I42" s="83"/>
      <c r="J42" s="83"/>
      <c r="K42" s="79"/>
      <c r="L42" s="80"/>
      <c r="M42" s="83"/>
      <c r="N42" s="83"/>
      <c r="O42" s="79"/>
      <c r="P42" s="80"/>
      <c r="Q42" s="84"/>
      <c r="R42" s="83"/>
    </row>
  </sheetData>
  <sheetProtection/>
  <mergeCells count="188">
    <mergeCell ref="O34:Q35"/>
    <mergeCell ref="K42:L42"/>
    <mergeCell ref="M42:N42"/>
    <mergeCell ref="O42:P42"/>
    <mergeCell ref="A40:B42"/>
    <mergeCell ref="D40:E40"/>
    <mergeCell ref="G40:H40"/>
    <mergeCell ref="I40:J40"/>
    <mergeCell ref="D41:E41"/>
    <mergeCell ref="Q40:R40"/>
    <mergeCell ref="Q42:R42"/>
    <mergeCell ref="K41:L41"/>
    <mergeCell ref="M41:N41"/>
    <mergeCell ref="O41:P41"/>
    <mergeCell ref="Q41:R41"/>
    <mergeCell ref="K40:L40"/>
    <mergeCell ref="M40:N40"/>
    <mergeCell ref="O40:P40"/>
    <mergeCell ref="G41:H41"/>
    <mergeCell ref="I41:J41"/>
    <mergeCell ref="D42:E42"/>
    <mergeCell ref="G42:H42"/>
    <mergeCell ref="I42:J42"/>
    <mergeCell ref="K39:L39"/>
    <mergeCell ref="M39:N39"/>
    <mergeCell ref="O39:P39"/>
    <mergeCell ref="Q39:R39"/>
    <mergeCell ref="K38:L38"/>
    <mergeCell ref="M38:N38"/>
    <mergeCell ref="O38:P38"/>
    <mergeCell ref="Q38:R38"/>
    <mergeCell ref="K37:L37"/>
    <mergeCell ref="M37:N37"/>
    <mergeCell ref="O37:P37"/>
    <mergeCell ref="Q37:R37"/>
    <mergeCell ref="A37:B39"/>
    <mergeCell ref="D37:E37"/>
    <mergeCell ref="G37:H37"/>
    <mergeCell ref="I37:J37"/>
    <mergeCell ref="D38:E38"/>
    <mergeCell ref="G38:H38"/>
    <mergeCell ref="I38:J38"/>
    <mergeCell ref="D39:E39"/>
    <mergeCell ref="G39:H39"/>
    <mergeCell ref="I39:J39"/>
    <mergeCell ref="A36:B36"/>
    <mergeCell ref="C36:H36"/>
    <mergeCell ref="I36:J36"/>
    <mergeCell ref="K36:L36"/>
    <mergeCell ref="M36:N36"/>
    <mergeCell ref="O36:R36"/>
    <mergeCell ref="A10:B10"/>
    <mergeCell ref="I31:J31"/>
    <mergeCell ref="K31:L31"/>
    <mergeCell ref="M31:N31"/>
    <mergeCell ref="B5:C5"/>
    <mergeCell ref="A7:B7"/>
    <mergeCell ref="A8:B8"/>
    <mergeCell ref="A9:B9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24:L24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3:B23"/>
    <mergeCell ref="G16:H16"/>
    <mergeCell ref="A20:B20"/>
    <mergeCell ref="A21:B21"/>
    <mergeCell ref="A22:B22"/>
    <mergeCell ref="D27:E27"/>
    <mergeCell ref="C23:H23"/>
    <mergeCell ref="A27:B29"/>
    <mergeCell ref="A33:B33"/>
    <mergeCell ref="A34:B34"/>
    <mergeCell ref="G31:H31"/>
    <mergeCell ref="D26:E26"/>
    <mergeCell ref="A24:B26"/>
    <mergeCell ref="B31:C31"/>
    <mergeCell ref="E31:F31"/>
    <mergeCell ref="A35:B35"/>
    <mergeCell ref="A11:B13"/>
    <mergeCell ref="B18:C18"/>
    <mergeCell ref="D14:E14"/>
    <mergeCell ref="A14:B16"/>
    <mergeCell ref="D15:E15"/>
    <mergeCell ref="D13:E13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O8:Q9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Q18:R18"/>
    <mergeCell ref="O18:P18"/>
    <mergeCell ref="I16:J16"/>
    <mergeCell ref="K16:L16"/>
    <mergeCell ref="M16:N16"/>
    <mergeCell ref="O16:P16"/>
    <mergeCell ref="I23:J23"/>
    <mergeCell ref="K23:L23"/>
    <mergeCell ref="M23:N23"/>
    <mergeCell ref="O23:R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Q26:R26"/>
    <mergeCell ref="Q27:R27"/>
    <mergeCell ref="I26:J26"/>
    <mergeCell ref="I27:J27"/>
    <mergeCell ref="K27:L27"/>
    <mergeCell ref="M27:N27"/>
    <mergeCell ref="O27:P27"/>
    <mergeCell ref="K26:L26"/>
    <mergeCell ref="M28:N28"/>
    <mergeCell ref="O28:P28"/>
    <mergeCell ref="Q28:R28"/>
    <mergeCell ref="Q29:R29"/>
    <mergeCell ref="M29:N29"/>
    <mergeCell ref="O29:P29"/>
    <mergeCell ref="O31:P31"/>
    <mergeCell ref="Q31:R31"/>
    <mergeCell ref="A1:G1"/>
    <mergeCell ref="D29:E29"/>
    <mergeCell ref="G29:H29"/>
    <mergeCell ref="M26:N26"/>
    <mergeCell ref="G27:H27"/>
    <mergeCell ref="I29:J29"/>
    <mergeCell ref="K29:L29"/>
  </mergeCells>
  <dataValidations count="3">
    <dataValidation allowBlank="1" showInputMessage="1" showErrorMessage="1" imeMode="halfAlpha" sqref="M1 O1 M5:N5 C8:Q9 I18:J18 I31:J31 C21:Q22 I5:J5 I1 M18:N18 M34 C34:L35 M31:N31 O34:Q35"/>
    <dataValidation type="list" allowBlank="1" showInputMessage="1" showErrorMessage="1" sqref="B18:C18 B5:C5 B31:C31">
      <formula1>"回 戦,戦"</formula1>
    </dataValidation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4</v>
      </c>
      <c r="J1" s="8" t="s">
        <v>61</v>
      </c>
      <c r="K1" s="9">
        <v>2008</v>
      </c>
      <c r="L1" s="10" t="s">
        <v>62</v>
      </c>
      <c r="M1" s="11">
        <v>8</v>
      </c>
      <c r="N1" s="10" t="s">
        <v>1</v>
      </c>
      <c r="O1" s="11">
        <v>1</v>
      </c>
      <c r="P1" s="6" t="s">
        <v>63</v>
      </c>
      <c r="Q1" s="11" t="s">
        <v>94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9">
        <v>2</v>
      </c>
      <c r="B5" s="20" t="s">
        <v>13</v>
      </c>
      <c r="C5" s="21"/>
      <c r="E5" s="22" t="s">
        <v>14</v>
      </c>
      <c r="F5" s="22"/>
      <c r="G5" s="23" t="s">
        <v>78</v>
      </c>
      <c r="H5" s="23"/>
      <c r="I5" s="24">
        <v>0.39305555555555555</v>
      </c>
      <c r="J5" s="24"/>
      <c r="K5" s="25" t="s">
        <v>48</v>
      </c>
      <c r="L5" s="25"/>
      <c r="M5" s="24">
        <v>0.4763888888888889</v>
      </c>
      <c r="N5" s="24"/>
      <c r="O5" s="25" t="s">
        <v>79</v>
      </c>
      <c r="P5" s="25"/>
      <c r="Q5" s="26">
        <f>M5-I5</f>
        <v>0.08333333333333337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5</v>
      </c>
      <c r="B8" s="34"/>
      <c r="C8" s="35">
        <v>1</v>
      </c>
      <c r="D8" s="36">
        <v>0</v>
      </c>
      <c r="E8" s="37">
        <v>0</v>
      </c>
      <c r="F8" s="35">
        <v>3</v>
      </c>
      <c r="G8" s="36">
        <v>1</v>
      </c>
      <c r="H8" s="103">
        <v>0</v>
      </c>
      <c r="I8" s="102">
        <v>0</v>
      </c>
      <c r="J8" s="36">
        <v>0</v>
      </c>
      <c r="K8" s="36">
        <v>0</v>
      </c>
      <c r="L8" s="35"/>
      <c r="M8" s="36"/>
      <c r="N8" s="103"/>
      <c r="O8" s="102"/>
      <c r="P8" s="36"/>
      <c r="Q8" s="41"/>
      <c r="R8" s="42">
        <f>SUM(C8:Q8)</f>
        <v>5</v>
      </c>
    </row>
    <row r="9" spans="1:18" ht="26.25" customHeight="1">
      <c r="A9" s="33" t="s">
        <v>55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0</v>
      </c>
      <c r="I9" s="102">
        <v>0</v>
      </c>
      <c r="J9" s="36">
        <v>0</v>
      </c>
      <c r="K9" s="36">
        <v>0</v>
      </c>
      <c r="L9" s="35"/>
      <c r="M9" s="36"/>
      <c r="N9" s="103"/>
      <c r="O9" s="102"/>
      <c r="P9" s="36"/>
      <c r="Q9" s="41"/>
      <c r="R9" s="42">
        <f>SUM(C9:Q9)</f>
        <v>0</v>
      </c>
    </row>
    <row r="10" spans="1:18" ht="22.5" customHeight="1">
      <c r="A10" s="30" t="s">
        <v>2</v>
      </c>
      <c r="B10" s="31"/>
      <c r="C10" s="49" t="s">
        <v>139</v>
      </c>
      <c r="D10" s="50"/>
      <c r="E10" s="50"/>
      <c r="F10" s="50"/>
      <c r="G10" s="50"/>
      <c r="H10" s="51"/>
      <c r="I10" s="49" t="s">
        <v>140</v>
      </c>
      <c r="J10" s="52"/>
      <c r="K10" s="53" t="s">
        <v>141</v>
      </c>
      <c r="L10" s="54"/>
      <c r="M10" s="55" t="s">
        <v>142</v>
      </c>
      <c r="N10" s="56"/>
      <c r="O10" s="57" t="s">
        <v>143</v>
      </c>
      <c r="P10" s="50"/>
      <c r="Q10" s="50"/>
      <c r="R10" s="52"/>
    </row>
    <row r="11" spans="1:18" ht="18.75" customHeight="1">
      <c r="A11" s="58" t="str">
        <f>A8</f>
        <v>神港学園神港</v>
      </c>
      <c r="B11" s="59"/>
      <c r="C11" s="60" t="s">
        <v>15</v>
      </c>
      <c r="D11" s="61" t="s">
        <v>148</v>
      </c>
      <c r="E11" s="62"/>
      <c r="F11" s="63">
        <v>4</v>
      </c>
      <c r="G11" s="64"/>
      <c r="H11" s="65"/>
      <c r="I11" s="66" t="s">
        <v>9</v>
      </c>
      <c r="J11" s="67"/>
      <c r="K11" s="64"/>
      <c r="L11" s="62"/>
      <c r="M11" s="66"/>
      <c r="N11" s="67"/>
      <c r="O11" s="61" t="s">
        <v>158</v>
      </c>
      <c r="P11" s="62"/>
      <c r="Q11" s="68"/>
      <c r="R11" s="67"/>
    </row>
    <row r="12" spans="1:18" ht="18.75" customHeight="1">
      <c r="A12" s="58"/>
      <c r="B12" s="59"/>
      <c r="C12" s="69">
        <v>2</v>
      </c>
      <c r="D12" s="70"/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市立尼崎</v>
      </c>
      <c r="B14" s="86"/>
      <c r="C14" s="60" t="s">
        <v>15</v>
      </c>
      <c r="D14" s="61" t="s">
        <v>156</v>
      </c>
      <c r="E14" s="62"/>
      <c r="F14" s="63">
        <v>4</v>
      </c>
      <c r="G14" s="64"/>
      <c r="H14" s="65"/>
      <c r="I14" s="66" t="s">
        <v>157</v>
      </c>
      <c r="J14" s="67"/>
      <c r="K14" s="64"/>
      <c r="L14" s="62"/>
      <c r="M14" s="67"/>
      <c r="N14" s="67"/>
      <c r="O14" s="61"/>
      <c r="P14" s="62"/>
      <c r="Q14" s="68"/>
      <c r="R14" s="67"/>
    </row>
    <row r="15" spans="1:18" ht="18.75" customHeight="1">
      <c r="A15" s="87"/>
      <c r="B15" s="88"/>
      <c r="C15" s="69">
        <v>2</v>
      </c>
      <c r="D15" s="70" t="s">
        <v>155</v>
      </c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9">
        <v>2</v>
      </c>
      <c r="B18" s="20" t="s">
        <v>13</v>
      </c>
      <c r="C18" s="21"/>
      <c r="E18" s="22" t="s">
        <v>144</v>
      </c>
      <c r="F18" s="22"/>
      <c r="G18" s="23" t="s">
        <v>145</v>
      </c>
      <c r="H18" s="23"/>
      <c r="I18" s="24">
        <v>0.5048611111111111</v>
      </c>
      <c r="J18" s="24"/>
      <c r="K18" s="113" t="s">
        <v>3</v>
      </c>
      <c r="L18" s="113"/>
      <c r="M18" s="24">
        <v>0.5902777777777778</v>
      </c>
      <c r="N18" s="24"/>
      <c r="O18" s="25" t="s">
        <v>146</v>
      </c>
      <c r="P18" s="25"/>
      <c r="Q18" s="26">
        <f>M18-I18</f>
        <v>0.0854166666666667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3" t="s">
        <v>16</v>
      </c>
      <c r="B21" s="34"/>
      <c r="C21" s="102">
        <v>0</v>
      </c>
      <c r="D21" s="36">
        <v>0</v>
      </c>
      <c r="E21" s="37">
        <v>0</v>
      </c>
      <c r="F21" s="35">
        <v>0</v>
      </c>
      <c r="G21" s="36">
        <v>0</v>
      </c>
      <c r="H21" s="103">
        <v>0</v>
      </c>
      <c r="I21" s="102">
        <v>0</v>
      </c>
      <c r="J21" s="36">
        <v>0</v>
      </c>
      <c r="K21" s="36">
        <v>2</v>
      </c>
      <c r="L21" s="35"/>
      <c r="M21" s="36"/>
      <c r="N21" s="103"/>
      <c r="O21" s="102"/>
      <c r="P21" s="36"/>
      <c r="Q21" s="41"/>
      <c r="R21" s="42">
        <f>SUM(C21:Q21)</f>
        <v>2</v>
      </c>
    </row>
    <row r="22" spans="1:18" ht="26.25" customHeight="1">
      <c r="A22" s="33" t="s">
        <v>18</v>
      </c>
      <c r="B22" s="34"/>
      <c r="C22" s="102">
        <v>1</v>
      </c>
      <c r="D22" s="36">
        <v>0</v>
      </c>
      <c r="E22" s="37">
        <v>1</v>
      </c>
      <c r="F22" s="35">
        <v>0</v>
      </c>
      <c r="G22" s="36">
        <v>1</v>
      </c>
      <c r="H22" s="103">
        <v>0</v>
      </c>
      <c r="I22" s="102">
        <v>0</v>
      </c>
      <c r="J22" s="36">
        <v>0</v>
      </c>
      <c r="K22" s="36" t="s">
        <v>20</v>
      </c>
      <c r="L22" s="35"/>
      <c r="M22" s="36"/>
      <c r="N22" s="103"/>
      <c r="O22" s="102"/>
      <c r="P22" s="36"/>
      <c r="Q22" s="41"/>
      <c r="R22" s="42">
        <f>SUM(C22:Q22)</f>
        <v>3</v>
      </c>
    </row>
    <row r="23" spans="1:18" ht="22.5" customHeight="1">
      <c r="A23" s="30" t="s">
        <v>2</v>
      </c>
      <c r="B23" s="91"/>
      <c r="C23" s="49" t="s">
        <v>139</v>
      </c>
      <c r="D23" s="50"/>
      <c r="E23" s="50"/>
      <c r="F23" s="50"/>
      <c r="G23" s="50"/>
      <c r="H23" s="51"/>
      <c r="I23" s="49" t="s">
        <v>140</v>
      </c>
      <c r="J23" s="52"/>
      <c r="K23" s="53" t="s">
        <v>141</v>
      </c>
      <c r="L23" s="54"/>
      <c r="M23" s="55" t="s">
        <v>142</v>
      </c>
      <c r="N23" s="56"/>
      <c r="O23" s="52" t="s">
        <v>143</v>
      </c>
      <c r="P23" s="92"/>
      <c r="Q23" s="92"/>
      <c r="R23" s="92"/>
    </row>
    <row r="24" spans="1:18" ht="18.75" customHeight="1">
      <c r="A24" s="58" t="str">
        <f>A21</f>
        <v>播磨農業</v>
      </c>
      <c r="B24" s="59"/>
      <c r="C24" s="60" t="s">
        <v>15</v>
      </c>
      <c r="D24" s="61" t="s">
        <v>159</v>
      </c>
      <c r="E24" s="62"/>
      <c r="F24" s="63">
        <v>4</v>
      </c>
      <c r="G24" s="64"/>
      <c r="H24" s="65"/>
      <c r="I24" s="66" t="s">
        <v>149</v>
      </c>
      <c r="J24" s="67"/>
      <c r="K24" s="64"/>
      <c r="L24" s="62"/>
      <c r="M24" s="67"/>
      <c r="N24" s="67"/>
      <c r="O24" s="61" t="s">
        <v>161</v>
      </c>
      <c r="P24" s="62"/>
      <c r="Q24" s="68"/>
      <c r="R24" s="67"/>
    </row>
    <row r="25" spans="1:18" ht="18.75" customHeight="1">
      <c r="A25" s="58"/>
      <c r="B25" s="59"/>
      <c r="C25" s="69">
        <v>2</v>
      </c>
      <c r="D25" s="93"/>
      <c r="E25" s="71"/>
      <c r="F25" s="72">
        <v>5</v>
      </c>
      <c r="G25" s="70"/>
      <c r="H25" s="73"/>
      <c r="I25" s="74"/>
      <c r="J25" s="74"/>
      <c r="K25" s="70"/>
      <c r="L25" s="71"/>
      <c r="M25" s="74"/>
      <c r="N25" s="74"/>
      <c r="O25" s="93" t="s">
        <v>150</v>
      </c>
      <c r="P25" s="71"/>
      <c r="Q25" s="75"/>
      <c r="R25" s="74"/>
    </row>
    <row r="26" spans="1:18" ht="18.75" customHeight="1">
      <c r="A26" s="76"/>
      <c r="B26" s="77"/>
      <c r="C26" s="78">
        <v>3</v>
      </c>
      <c r="D26" s="79"/>
      <c r="E26" s="80"/>
      <c r="F26" s="81">
        <v>6</v>
      </c>
      <c r="G26" s="79"/>
      <c r="H26" s="82"/>
      <c r="I26" s="83"/>
      <c r="J26" s="83"/>
      <c r="K26" s="79"/>
      <c r="L26" s="80"/>
      <c r="M26" s="83"/>
      <c r="N26" s="83"/>
      <c r="O26" s="79"/>
      <c r="P26" s="80"/>
      <c r="Q26" s="84"/>
      <c r="R26" s="83"/>
    </row>
    <row r="27" spans="1:18" ht="18.75" customHeight="1">
      <c r="A27" s="85" t="str">
        <f>A22</f>
        <v>神戸国際大附</v>
      </c>
      <c r="B27" s="94"/>
      <c r="C27" s="60" t="s">
        <v>15</v>
      </c>
      <c r="D27" s="61" t="s">
        <v>98</v>
      </c>
      <c r="E27" s="62"/>
      <c r="F27" s="63">
        <v>4</v>
      </c>
      <c r="G27" s="64"/>
      <c r="H27" s="65"/>
      <c r="I27" s="66" t="s">
        <v>160</v>
      </c>
      <c r="J27" s="67"/>
      <c r="K27" s="64"/>
      <c r="L27" s="62"/>
      <c r="M27" s="66"/>
      <c r="N27" s="67"/>
      <c r="O27" s="64"/>
      <c r="P27" s="62"/>
      <c r="Q27" s="68"/>
      <c r="R27" s="67"/>
    </row>
    <row r="28" spans="1:18" ht="18.75" customHeight="1">
      <c r="A28" s="58"/>
      <c r="B28" s="59"/>
      <c r="C28" s="69">
        <v>2</v>
      </c>
      <c r="D28" s="93"/>
      <c r="E28" s="71"/>
      <c r="F28" s="72">
        <v>5</v>
      </c>
      <c r="G28" s="70"/>
      <c r="H28" s="73"/>
      <c r="I28" s="74"/>
      <c r="J28" s="74"/>
      <c r="K28" s="70"/>
      <c r="L28" s="71"/>
      <c r="M28" s="74"/>
      <c r="N28" s="74"/>
      <c r="O28" s="70"/>
      <c r="P28" s="71"/>
      <c r="Q28" s="75"/>
      <c r="R28" s="74"/>
    </row>
    <row r="29" spans="1:18" ht="18.75" customHeight="1">
      <c r="A29" s="76"/>
      <c r="B29" s="77"/>
      <c r="C29" s="78">
        <v>3</v>
      </c>
      <c r="D29" s="48"/>
      <c r="E29" s="80"/>
      <c r="F29" s="81">
        <v>6</v>
      </c>
      <c r="G29" s="79"/>
      <c r="H29" s="82"/>
      <c r="I29" s="83"/>
      <c r="J29" s="83"/>
      <c r="K29" s="79"/>
      <c r="L29" s="80"/>
      <c r="M29" s="83"/>
      <c r="N29" s="83"/>
      <c r="O29" s="79"/>
      <c r="P29" s="80"/>
      <c r="Q29" s="84"/>
      <c r="R29" s="83"/>
    </row>
    <row r="30" ht="9" customHeight="1"/>
    <row r="31" spans="1:18" ht="18.75" customHeight="1">
      <c r="A31" s="95">
        <v>2</v>
      </c>
      <c r="B31" s="20" t="s">
        <v>13</v>
      </c>
      <c r="C31" s="21"/>
      <c r="E31" s="22" t="s">
        <v>147</v>
      </c>
      <c r="F31" s="22"/>
      <c r="G31" s="23" t="s">
        <v>145</v>
      </c>
      <c r="H31" s="23"/>
      <c r="I31" s="24">
        <v>0.6208333333333333</v>
      </c>
      <c r="J31" s="24"/>
      <c r="K31" s="25" t="s">
        <v>58</v>
      </c>
      <c r="L31" s="25"/>
      <c r="M31" s="24">
        <v>0.7138888888888889</v>
      </c>
      <c r="N31" s="24"/>
      <c r="O31" s="25" t="s">
        <v>146</v>
      </c>
      <c r="P31" s="25"/>
      <c r="Q31" s="26">
        <f>M31-I31</f>
        <v>0.09305555555555556</v>
      </c>
      <c r="R31" s="26"/>
    </row>
    <row r="32" spans="8:18" ht="7.5" customHeight="1">
      <c r="H32" s="27"/>
      <c r="I32" s="27"/>
      <c r="J32" s="28"/>
      <c r="K32" s="29"/>
      <c r="L32" s="29"/>
      <c r="M32" s="28"/>
      <c r="N32" s="28"/>
      <c r="O32" s="29"/>
      <c r="P32" s="29"/>
      <c r="Q32" s="28"/>
      <c r="R32" s="28"/>
    </row>
    <row r="33" spans="1:18" ht="22.5" customHeight="1">
      <c r="A33" s="30" t="s">
        <v>2</v>
      </c>
      <c r="B33" s="31"/>
      <c r="C33" s="104">
        <v>1</v>
      </c>
      <c r="D33" s="105">
        <v>2</v>
      </c>
      <c r="E33" s="106">
        <v>3</v>
      </c>
      <c r="F33" s="104">
        <v>4</v>
      </c>
      <c r="G33" s="105">
        <v>5</v>
      </c>
      <c r="H33" s="107">
        <v>6</v>
      </c>
      <c r="I33" s="108">
        <v>7</v>
      </c>
      <c r="J33" s="105">
        <v>8</v>
      </c>
      <c r="K33" s="106">
        <v>9</v>
      </c>
      <c r="L33" s="104">
        <v>10</v>
      </c>
      <c r="M33" s="105">
        <v>11</v>
      </c>
      <c r="N33" s="107">
        <v>12</v>
      </c>
      <c r="O33" s="108">
        <v>13</v>
      </c>
      <c r="P33" s="105">
        <v>14</v>
      </c>
      <c r="Q33" s="107">
        <v>15</v>
      </c>
      <c r="R33" s="32" t="s">
        <v>0</v>
      </c>
    </row>
    <row r="34" spans="1:18" ht="26.25" customHeight="1">
      <c r="A34" s="33" t="s">
        <v>12</v>
      </c>
      <c r="B34" s="34"/>
      <c r="C34" s="35">
        <v>1</v>
      </c>
      <c r="D34" s="36">
        <v>0</v>
      </c>
      <c r="E34" s="37">
        <v>0</v>
      </c>
      <c r="F34" s="35">
        <v>0</v>
      </c>
      <c r="G34" s="36">
        <v>1</v>
      </c>
      <c r="H34" s="103">
        <v>2</v>
      </c>
      <c r="I34" s="102">
        <v>0</v>
      </c>
      <c r="J34" s="36">
        <v>0</v>
      </c>
      <c r="K34" s="36">
        <v>0</v>
      </c>
      <c r="L34" s="35"/>
      <c r="M34" s="36"/>
      <c r="N34" s="103"/>
      <c r="O34" s="102"/>
      <c r="P34" s="36"/>
      <c r="Q34" s="41"/>
      <c r="R34" s="42">
        <f>SUM(C34:Q34)</f>
        <v>4</v>
      </c>
    </row>
    <row r="35" spans="1:18" ht="26.25" customHeight="1">
      <c r="A35" s="33" t="s">
        <v>152</v>
      </c>
      <c r="B35" s="34"/>
      <c r="C35" s="35">
        <v>0</v>
      </c>
      <c r="D35" s="36">
        <v>0</v>
      </c>
      <c r="E35" s="37">
        <v>0</v>
      </c>
      <c r="F35" s="35">
        <v>0</v>
      </c>
      <c r="G35" s="36">
        <v>0</v>
      </c>
      <c r="H35" s="103">
        <v>0</v>
      </c>
      <c r="I35" s="102">
        <v>1</v>
      </c>
      <c r="J35" s="36">
        <v>0</v>
      </c>
      <c r="K35" s="36">
        <v>0</v>
      </c>
      <c r="L35" s="35"/>
      <c r="M35" s="36"/>
      <c r="N35" s="103"/>
      <c r="O35" s="102"/>
      <c r="P35" s="36"/>
      <c r="Q35" s="41"/>
      <c r="R35" s="42">
        <f>SUM(C35:Q35)</f>
        <v>1</v>
      </c>
    </row>
    <row r="36" spans="1:18" ht="22.5" customHeight="1">
      <c r="A36" s="30" t="s">
        <v>2</v>
      </c>
      <c r="B36" s="91"/>
      <c r="C36" s="49" t="s">
        <v>139</v>
      </c>
      <c r="D36" s="50"/>
      <c r="E36" s="50"/>
      <c r="F36" s="50"/>
      <c r="G36" s="50"/>
      <c r="H36" s="50"/>
      <c r="I36" s="49" t="s">
        <v>140</v>
      </c>
      <c r="J36" s="52"/>
      <c r="K36" s="53" t="s">
        <v>141</v>
      </c>
      <c r="L36" s="54"/>
      <c r="M36" s="55" t="s">
        <v>142</v>
      </c>
      <c r="N36" s="56"/>
      <c r="O36" s="52" t="s">
        <v>143</v>
      </c>
      <c r="P36" s="92"/>
      <c r="Q36" s="92"/>
      <c r="R36" s="92"/>
    </row>
    <row r="37" spans="1:18" ht="18.75" customHeight="1">
      <c r="A37" s="58" t="str">
        <f>A34</f>
        <v>神戸弘陵学園</v>
      </c>
      <c r="B37" s="59"/>
      <c r="C37" s="60" t="s">
        <v>15</v>
      </c>
      <c r="D37" s="64" t="s">
        <v>24</v>
      </c>
      <c r="E37" s="62"/>
      <c r="F37" s="63">
        <v>4</v>
      </c>
      <c r="G37" s="64"/>
      <c r="H37" s="62"/>
      <c r="I37" s="67" t="s">
        <v>162</v>
      </c>
      <c r="J37" s="67"/>
      <c r="K37" s="64"/>
      <c r="L37" s="62"/>
      <c r="M37" s="67" t="s">
        <v>165</v>
      </c>
      <c r="N37" s="67"/>
      <c r="O37" s="64" t="s">
        <v>167</v>
      </c>
      <c r="P37" s="62"/>
      <c r="Q37" s="68"/>
      <c r="R37" s="67"/>
    </row>
    <row r="38" spans="1:18" ht="18.75" customHeight="1">
      <c r="A38" s="58"/>
      <c r="B38" s="59"/>
      <c r="C38" s="69">
        <v>2</v>
      </c>
      <c r="D38" s="70" t="s">
        <v>153</v>
      </c>
      <c r="E38" s="71"/>
      <c r="F38" s="72">
        <v>5</v>
      </c>
      <c r="G38" s="70"/>
      <c r="H38" s="71"/>
      <c r="I38" s="74"/>
      <c r="J38" s="74"/>
      <c r="K38" s="70"/>
      <c r="L38" s="71"/>
      <c r="M38" s="74" t="s">
        <v>166</v>
      </c>
      <c r="N38" s="74"/>
      <c r="O38" s="70" t="s">
        <v>168</v>
      </c>
      <c r="P38" s="71"/>
      <c r="Q38" s="75"/>
      <c r="R38" s="74"/>
    </row>
    <row r="39" spans="1:18" ht="18.75" customHeight="1">
      <c r="A39" s="76"/>
      <c r="B39" s="77"/>
      <c r="C39" s="78">
        <v>3</v>
      </c>
      <c r="D39" s="79" t="s">
        <v>154</v>
      </c>
      <c r="E39" s="80"/>
      <c r="F39" s="81">
        <v>6</v>
      </c>
      <c r="G39" s="79"/>
      <c r="H39" s="80"/>
      <c r="I39" s="83"/>
      <c r="J39" s="83"/>
      <c r="K39" s="79"/>
      <c r="L39" s="80"/>
      <c r="M39" s="83"/>
      <c r="N39" s="83"/>
      <c r="O39" s="79"/>
      <c r="P39" s="80"/>
      <c r="Q39" s="84"/>
      <c r="R39" s="83"/>
    </row>
    <row r="40" spans="1:18" ht="18.75" customHeight="1">
      <c r="A40" s="85" t="str">
        <f>A35</f>
        <v>但馬農業</v>
      </c>
      <c r="B40" s="94"/>
      <c r="C40" s="60" t="s">
        <v>15</v>
      </c>
      <c r="D40" s="64" t="s">
        <v>163</v>
      </c>
      <c r="E40" s="62"/>
      <c r="F40" s="63">
        <v>4</v>
      </c>
      <c r="G40" s="64"/>
      <c r="H40" s="62"/>
      <c r="I40" s="67" t="s">
        <v>164</v>
      </c>
      <c r="J40" s="67"/>
      <c r="K40" s="64"/>
      <c r="L40" s="62"/>
      <c r="M40" s="67"/>
      <c r="N40" s="67"/>
      <c r="O40" s="64"/>
      <c r="P40" s="62"/>
      <c r="Q40" s="68"/>
      <c r="R40" s="67"/>
    </row>
    <row r="41" spans="1:18" ht="18.75" customHeight="1">
      <c r="A41" s="58"/>
      <c r="B41" s="59"/>
      <c r="C41" s="69">
        <v>2</v>
      </c>
      <c r="D41" s="70"/>
      <c r="E41" s="71"/>
      <c r="F41" s="72">
        <v>5</v>
      </c>
      <c r="G41" s="70"/>
      <c r="H41" s="71"/>
      <c r="I41" s="74"/>
      <c r="J41" s="74"/>
      <c r="K41" s="70"/>
      <c r="L41" s="71"/>
      <c r="M41" s="74"/>
      <c r="N41" s="74"/>
      <c r="O41" s="70"/>
      <c r="P41" s="71"/>
      <c r="Q41" s="75"/>
      <c r="R41" s="74"/>
    </row>
    <row r="42" spans="1:18" ht="18.75" customHeight="1">
      <c r="A42" s="76"/>
      <c r="B42" s="77"/>
      <c r="C42" s="78">
        <v>3</v>
      </c>
      <c r="D42" s="79"/>
      <c r="E42" s="80"/>
      <c r="F42" s="81">
        <v>6</v>
      </c>
      <c r="G42" s="79"/>
      <c r="H42" s="80"/>
      <c r="I42" s="83"/>
      <c r="J42" s="83"/>
      <c r="K42" s="79"/>
      <c r="L42" s="80"/>
      <c r="M42" s="83"/>
      <c r="N42" s="83"/>
      <c r="O42" s="79"/>
      <c r="P42" s="80"/>
      <c r="Q42" s="84"/>
      <c r="R42" s="83"/>
    </row>
    <row r="43" ht="9" customHeight="1"/>
  </sheetData>
  <sheetProtection/>
  <mergeCells count="186">
    <mergeCell ref="K42:L42"/>
    <mergeCell ref="M42:N42"/>
    <mergeCell ref="O42:P42"/>
    <mergeCell ref="A40:B42"/>
    <mergeCell ref="D40:E40"/>
    <mergeCell ref="G40:H40"/>
    <mergeCell ref="I40:J40"/>
    <mergeCell ref="D41:E41"/>
    <mergeCell ref="Q40:R40"/>
    <mergeCell ref="Q42:R42"/>
    <mergeCell ref="K41:L41"/>
    <mergeCell ref="M41:N41"/>
    <mergeCell ref="O41:P41"/>
    <mergeCell ref="Q41:R41"/>
    <mergeCell ref="K40:L40"/>
    <mergeCell ref="M40:N40"/>
    <mergeCell ref="O40:P40"/>
    <mergeCell ref="G41:H41"/>
    <mergeCell ref="I41:J41"/>
    <mergeCell ref="D42:E42"/>
    <mergeCell ref="G42:H42"/>
    <mergeCell ref="I42:J42"/>
    <mergeCell ref="K39:L39"/>
    <mergeCell ref="M39:N39"/>
    <mergeCell ref="O39:P39"/>
    <mergeCell ref="Q39:R39"/>
    <mergeCell ref="K38:L38"/>
    <mergeCell ref="M38:N38"/>
    <mergeCell ref="O38:P38"/>
    <mergeCell ref="Q38:R38"/>
    <mergeCell ref="K37:L37"/>
    <mergeCell ref="M37:N37"/>
    <mergeCell ref="O37:P37"/>
    <mergeCell ref="Q37:R37"/>
    <mergeCell ref="A37:B39"/>
    <mergeCell ref="D37:E37"/>
    <mergeCell ref="G37:H37"/>
    <mergeCell ref="I37:J37"/>
    <mergeCell ref="D38:E38"/>
    <mergeCell ref="G38:H38"/>
    <mergeCell ref="I38:J38"/>
    <mergeCell ref="D39:E39"/>
    <mergeCell ref="G39:H39"/>
    <mergeCell ref="I39:J39"/>
    <mergeCell ref="A36:B36"/>
    <mergeCell ref="C36:H36"/>
    <mergeCell ref="I36:J36"/>
    <mergeCell ref="K36:L36"/>
    <mergeCell ref="M36:N36"/>
    <mergeCell ref="O36:R36"/>
    <mergeCell ref="A10:B10"/>
    <mergeCell ref="I31:J31"/>
    <mergeCell ref="K31:L31"/>
    <mergeCell ref="M31:N31"/>
    <mergeCell ref="B5:C5"/>
    <mergeCell ref="A7:B7"/>
    <mergeCell ref="A8:B8"/>
    <mergeCell ref="A9:B9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24:L24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3:B23"/>
    <mergeCell ref="G16:H16"/>
    <mergeCell ref="A20:B20"/>
    <mergeCell ref="A21:B21"/>
    <mergeCell ref="A22:B22"/>
    <mergeCell ref="D27:E27"/>
    <mergeCell ref="C23:H23"/>
    <mergeCell ref="A27:B29"/>
    <mergeCell ref="A33:B33"/>
    <mergeCell ref="A34:B34"/>
    <mergeCell ref="G31:H31"/>
    <mergeCell ref="D26:E26"/>
    <mergeCell ref="A24:B26"/>
    <mergeCell ref="B31:C31"/>
    <mergeCell ref="E31:F31"/>
    <mergeCell ref="A35:B35"/>
    <mergeCell ref="A11:B13"/>
    <mergeCell ref="B18:C18"/>
    <mergeCell ref="D14:E14"/>
    <mergeCell ref="A14:B16"/>
    <mergeCell ref="D15:E15"/>
    <mergeCell ref="D13:E13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Q18:R18"/>
    <mergeCell ref="O18:P18"/>
    <mergeCell ref="I16:J16"/>
    <mergeCell ref="K16:L16"/>
    <mergeCell ref="M16:N16"/>
    <mergeCell ref="O16:P16"/>
    <mergeCell ref="I23:J23"/>
    <mergeCell ref="K23:L23"/>
    <mergeCell ref="M23:N23"/>
    <mergeCell ref="O23:R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Q26:R26"/>
    <mergeCell ref="Q27:R27"/>
    <mergeCell ref="I26:J26"/>
    <mergeCell ref="I27:J27"/>
    <mergeCell ref="K27:L27"/>
    <mergeCell ref="M27:N27"/>
    <mergeCell ref="O27:P27"/>
    <mergeCell ref="K26:L26"/>
    <mergeCell ref="M28:N28"/>
    <mergeCell ref="O28:P28"/>
    <mergeCell ref="Q28:R28"/>
    <mergeCell ref="Q29:R29"/>
    <mergeCell ref="M29:N29"/>
    <mergeCell ref="O29:P29"/>
    <mergeCell ref="O31:P31"/>
    <mergeCell ref="Q31:R31"/>
    <mergeCell ref="A1:G1"/>
    <mergeCell ref="D29:E29"/>
    <mergeCell ref="G29:H29"/>
    <mergeCell ref="M26:N26"/>
    <mergeCell ref="G27:H27"/>
    <mergeCell ref="I29:J29"/>
    <mergeCell ref="K29:L29"/>
  </mergeCells>
  <dataValidations count="3">
    <dataValidation allowBlank="1" showInputMessage="1" showErrorMessage="1" imeMode="halfAlpha" sqref="M1 O1 M5:N5 C8:Q9 I18:J18 P34:Q35 I31:J31 I5:J5 I1 M18:N18 M34 C21:Q22 M31:N31 C34:L35"/>
    <dataValidation type="list" allowBlank="1" showInputMessage="1" showErrorMessage="1" sqref="B18:C18 B5:C5 B31:C31">
      <formula1>"回 戦,戦"</formula1>
    </dataValidation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5</v>
      </c>
      <c r="J1" s="8" t="s">
        <v>61</v>
      </c>
      <c r="K1" s="9">
        <v>2008</v>
      </c>
      <c r="L1" s="10" t="s">
        <v>62</v>
      </c>
      <c r="M1" s="11">
        <v>8</v>
      </c>
      <c r="N1" s="10" t="s">
        <v>1</v>
      </c>
      <c r="O1" s="11">
        <v>2</v>
      </c>
      <c r="P1" s="6" t="s">
        <v>63</v>
      </c>
      <c r="Q1" s="11" t="s">
        <v>169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14" t="s">
        <v>184</v>
      </c>
      <c r="B5" s="115"/>
      <c r="C5" s="116"/>
      <c r="E5" s="22" t="s">
        <v>14</v>
      </c>
      <c r="F5" s="22"/>
      <c r="G5" s="23" t="s">
        <v>78</v>
      </c>
      <c r="H5" s="23"/>
      <c r="I5" s="24">
        <v>0.4145833333333333</v>
      </c>
      <c r="J5" s="24"/>
      <c r="K5" s="25" t="s">
        <v>170</v>
      </c>
      <c r="L5" s="25"/>
      <c r="M5" s="24">
        <v>0.5277777777777778</v>
      </c>
      <c r="N5" s="24"/>
      <c r="O5" s="25" t="s">
        <v>79</v>
      </c>
      <c r="P5" s="25"/>
      <c r="Q5" s="26">
        <f>M5-I5</f>
        <v>0.11319444444444449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44</v>
      </c>
      <c r="B8" s="34"/>
      <c r="C8" s="35">
        <v>0</v>
      </c>
      <c r="D8" s="36">
        <v>0</v>
      </c>
      <c r="E8" s="37">
        <v>3</v>
      </c>
      <c r="F8" s="35">
        <v>0</v>
      </c>
      <c r="G8" s="36">
        <v>1</v>
      </c>
      <c r="H8" s="103">
        <v>0</v>
      </c>
      <c r="I8" s="102">
        <v>0</v>
      </c>
      <c r="J8" s="36">
        <v>0</v>
      </c>
      <c r="K8" s="36">
        <v>0</v>
      </c>
      <c r="L8" s="35">
        <v>0</v>
      </c>
      <c r="M8" s="36"/>
      <c r="N8" s="103"/>
      <c r="O8" s="38" t="s">
        <v>171</v>
      </c>
      <c r="P8" s="39"/>
      <c r="Q8" s="40"/>
      <c r="R8" s="42">
        <f>SUM(C8:Q8)</f>
        <v>4</v>
      </c>
    </row>
    <row r="9" spans="1:18" ht="26.25" customHeight="1">
      <c r="A9" s="33" t="s">
        <v>172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1</v>
      </c>
      <c r="I9" s="102">
        <v>1</v>
      </c>
      <c r="J9" s="36">
        <v>2</v>
      </c>
      <c r="K9" s="36">
        <v>0</v>
      </c>
      <c r="L9" s="35" t="s">
        <v>185</v>
      </c>
      <c r="M9" s="36"/>
      <c r="N9" s="103"/>
      <c r="O9" s="43"/>
      <c r="P9" s="44"/>
      <c r="Q9" s="45"/>
      <c r="R9" s="42">
        <v>5</v>
      </c>
    </row>
    <row r="10" spans="1:18" ht="22.5" customHeight="1">
      <c r="A10" s="30" t="s">
        <v>2</v>
      </c>
      <c r="B10" s="31"/>
      <c r="C10" s="49" t="s">
        <v>176</v>
      </c>
      <c r="D10" s="50"/>
      <c r="E10" s="50"/>
      <c r="F10" s="50"/>
      <c r="G10" s="50"/>
      <c r="H10" s="51"/>
      <c r="I10" s="49" t="s">
        <v>177</v>
      </c>
      <c r="J10" s="52"/>
      <c r="K10" s="53" t="s">
        <v>178</v>
      </c>
      <c r="L10" s="54"/>
      <c r="M10" s="55" t="s">
        <v>179</v>
      </c>
      <c r="N10" s="56"/>
      <c r="O10" s="57" t="s">
        <v>180</v>
      </c>
      <c r="P10" s="50"/>
      <c r="Q10" s="50"/>
      <c r="R10" s="52"/>
    </row>
    <row r="11" spans="1:18" ht="18.75" customHeight="1">
      <c r="A11" s="58" t="str">
        <f>A8</f>
        <v>洲本実業</v>
      </c>
      <c r="B11" s="59"/>
      <c r="C11" s="60" t="s">
        <v>15</v>
      </c>
      <c r="D11" s="61" t="s">
        <v>135</v>
      </c>
      <c r="E11" s="62"/>
      <c r="F11" s="63">
        <v>4</v>
      </c>
      <c r="G11" s="64"/>
      <c r="H11" s="65"/>
      <c r="I11" s="66" t="s">
        <v>136</v>
      </c>
      <c r="J11" s="67"/>
      <c r="K11" s="64"/>
      <c r="L11" s="62"/>
      <c r="M11" s="66"/>
      <c r="N11" s="67"/>
      <c r="O11" s="61" t="s">
        <v>127</v>
      </c>
      <c r="P11" s="62"/>
      <c r="Q11" s="68"/>
      <c r="R11" s="67"/>
    </row>
    <row r="12" spans="1:18" ht="18.75" customHeight="1">
      <c r="A12" s="58"/>
      <c r="B12" s="59"/>
      <c r="C12" s="69">
        <v>2</v>
      </c>
      <c r="D12" s="70"/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神港学園</v>
      </c>
      <c r="B14" s="86"/>
      <c r="C14" s="60" t="s">
        <v>15</v>
      </c>
      <c r="D14" s="61" t="s">
        <v>148</v>
      </c>
      <c r="E14" s="62"/>
      <c r="F14" s="63">
        <v>4</v>
      </c>
      <c r="G14" s="64"/>
      <c r="H14" s="65"/>
      <c r="I14" s="66" t="s">
        <v>9</v>
      </c>
      <c r="J14" s="67"/>
      <c r="K14" s="64"/>
      <c r="L14" s="62"/>
      <c r="M14" s="67"/>
      <c r="N14" s="67"/>
      <c r="O14" s="61" t="s">
        <v>186</v>
      </c>
      <c r="P14" s="62"/>
      <c r="Q14" s="68"/>
      <c r="R14" s="67"/>
    </row>
    <row r="15" spans="1:18" ht="18.75" customHeight="1">
      <c r="A15" s="87"/>
      <c r="B15" s="88"/>
      <c r="C15" s="69">
        <v>2</v>
      </c>
      <c r="D15" s="70" t="s">
        <v>173</v>
      </c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 t="s">
        <v>174</v>
      </c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14" t="s">
        <v>184</v>
      </c>
      <c r="B18" s="115"/>
      <c r="C18" s="116"/>
      <c r="E18" s="22" t="s">
        <v>181</v>
      </c>
      <c r="F18" s="22"/>
      <c r="G18" s="23" t="s">
        <v>182</v>
      </c>
      <c r="H18" s="23"/>
      <c r="I18" s="24">
        <v>0.5569444444444445</v>
      </c>
      <c r="J18" s="24"/>
      <c r="K18" s="113" t="s">
        <v>3</v>
      </c>
      <c r="L18" s="113"/>
      <c r="M18" s="24">
        <v>0.6972222222222223</v>
      </c>
      <c r="N18" s="24"/>
      <c r="O18" s="25" t="s">
        <v>183</v>
      </c>
      <c r="P18" s="25"/>
      <c r="Q18" s="26">
        <f>M18-I18</f>
        <v>0.14027777777777783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3" t="s">
        <v>4</v>
      </c>
      <c r="B21" s="34"/>
      <c r="C21" s="35">
        <v>0</v>
      </c>
      <c r="D21" s="36">
        <v>0</v>
      </c>
      <c r="E21" s="37">
        <v>0</v>
      </c>
      <c r="F21" s="35">
        <v>0</v>
      </c>
      <c r="G21" s="36">
        <v>0</v>
      </c>
      <c r="H21" s="103">
        <v>0</v>
      </c>
      <c r="I21" s="102">
        <v>0</v>
      </c>
      <c r="J21" s="36">
        <v>0</v>
      </c>
      <c r="K21" s="36">
        <v>0</v>
      </c>
      <c r="L21" s="35">
        <v>0</v>
      </c>
      <c r="M21" s="36">
        <v>0</v>
      </c>
      <c r="N21" s="103">
        <v>0</v>
      </c>
      <c r="O21" s="102">
        <v>0</v>
      </c>
      <c r="P21" s="36">
        <v>0</v>
      </c>
      <c r="Q21" s="41">
        <v>1</v>
      </c>
      <c r="R21" s="42">
        <f>SUM(C21:Q21)</f>
        <v>1</v>
      </c>
    </row>
    <row r="22" spans="1:18" ht="26.25" customHeight="1">
      <c r="A22" s="33" t="s">
        <v>93</v>
      </c>
      <c r="B22" s="34"/>
      <c r="C22" s="35">
        <v>0</v>
      </c>
      <c r="D22" s="36">
        <v>0</v>
      </c>
      <c r="E22" s="37">
        <v>0</v>
      </c>
      <c r="F22" s="35">
        <v>0</v>
      </c>
      <c r="G22" s="36">
        <v>0</v>
      </c>
      <c r="H22" s="103">
        <v>0</v>
      </c>
      <c r="I22" s="102">
        <v>0</v>
      </c>
      <c r="J22" s="36">
        <v>0</v>
      </c>
      <c r="K22" s="36">
        <v>0</v>
      </c>
      <c r="L22" s="35">
        <v>0</v>
      </c>
      <c r="M22" s="36">
        <v>0</v>
      </c>
      <c r="N22" s="103">
        <v>0</v>
      </c>
      <c r="O22" s="102">
        <v>0</v>
      </c>
      <c r="P22" s="36">
        <v>0</v>
      </c>
      <c r="Q22" s="41">
        <v>0</v>
      </c>
      <c r="R22" s="42">
        <f>SUM(C22:Q22)</f>
        <v>0</v>
      </c>
    </row>
    <row r="23" spans="1:18" ht="18" customHeight="1">
      <c r="A23" s="117"/>
      <c r="B23" s="46"/>
      <c r="C23" s="46"/>
      <c r="D23" s="10"/>
      <c r="E23" s="46"/>
      <c r="F23" s="46"/>
      <c r="G23" s="46"/>
      <c r="H23" s="9"/>
      <c r="I23" s="46"/>
      <c r="J23" s="46"/>
      <c r="K23" s="11"/>
      <c r="L23" s="9"/>
      <c r="M23" s="47"/>
      <c r="N23" s="47"/>
      <c r="O23" s="119" t="s">
        <v>175</v>
      </c>
      <c r="P23" s="119"/>
      <c r="Q23" s="119"/>
      <c r="R23" s="120"/>
    </row>
    <row r="24" spans="1:18" ht="22.5" customHeight="1">
      <c r="A24" s="30" t="s">
        <v>2</v>
      </c>
      <c r="B24" s="91"/>
      <c r="C24" s="49" t="s">
        <v>176</v>
      </c>
      <c r="D24" s="50"/>
      <c r="E24" s="50"/>
      <c r="F24" s="50"/>
      <c r="G24" s="50"/>
      <c r="H24" s="51"/>
      <c r="I24" s="49" t="s">
        <v>177</v>
      </c>
      <c r="J24" s="52"/>
      <c r="K24" s="53" t="s">
        <v>178</v>
      </c>
      <c r="L24" s="54"/>
      <c r="M24" s="55" t="s">
        <v>179</v>
      </c>
      <c r="N24" s="56"/>
      <c r="O24" s="52" t="s">
        <v>180</v>
      </c>
      <c r="P24" s="92"/>
      <c r="Q24" s="92"/>
      <c r="R24" s="92"/>
    </row>
    <row r="25" spans="1:18" ht="18.75" customHeight="1">
      <c r="A25" s="58" t="str">
        <f>A21</f>
        <v>報徳学園</v>
      </c>
      <c r="B25" s="59"/>
      <c r="C25" s="60" t="s">
        <v>15</v>
      </c>
      <c r="D25" s="61" t="s">
        <v>188</v>
      </c>
      <c r="E25" s="62"/>
      <c r="F25" s="63">
        <v>4</v>
      </c>
      <c r="G25" s="64"/>
      <c r="H25" s="65"/>
      <c r="I25" s="66" t="s">
        <v>190</v>
      </c>
      <c r="J25" s="67"/>
      <c r="K25" s="64"/>
      <c r="L25" s="62"/>
      <c r="M25" s="67"/>
      <c r="N25" s="67"/>
      <c r="O25" s="61" t="s">
        <v>191</v>
      </c>
      <c r="P25" s="62"/>
      <c r="Q25" s="68"/>
      <c r="R25" s="67"/>
    </row>
    <row r="26" spans="1:18" ht="18.75" customHeight="1">
      <c r="A26" s="58"/>
      <c r="B26" s="59"/>
      <c r="C26" s="69">
        <v>2</v>
      </c>
      <c r="D26" s="93"/>
      <c r="E26" s="71"/>
      <c r="F26" s="72">
        <v>5</v>
      </c>
      <c r="G26" s="70"/>
      <c r="H26" s="73"/>
      <c r="I26" s="74"/>
      <c r="J26" s="74"/>
      <c r="K26" s="70"/>
      <c r="L26" s="71"/>
      <c r="M26" s="74"/>
      <c r="N26" s="74"/>
      <c r="O26" s="93"/>
      <c r="P26" s="71"/>
      <c r="Q26" s="75"/>
      <c r="R26" s="74"/>
    </row>
    <row r="27" spans="1:18" ht="18.75" customHeight="1">
      <c r="A27" s="76"/>
      <c r="B27" s="77"/>
      <c r="C27" s="78">
        <v>3</v>
      </c>
      <c r="D27" s="79"/>
      <c r="E27" s="80"/>
      <c r="F27" s="81">
        <v>6</v>
      </c>
      <c r="G27" s="79"/>
      <c r="H27" s="82"/>
      <c r="I27" s="83"/>
      <c r="J27" s="83"/>
      <c r="K27" s="79"/>
      <c r="L27" s="80"/>
      <c r="M27" s="83"/>
      <c r="N27" s="83"/>
      <c r="O27" s="79"/>
      <c r="P27" s="80"/>
      <c r="Q27" s="84"/>
      <c r="R27" s="83"/>
    </row>
    <row r="28" spans="1:18" ht="18.75" customHeight="1">
      <c r="A28" s="85" t="str">
        <f>A22</f>
        <v>六　　甲</v>
      </c>
      <c r="B28" s="94"/>
      <c r="C28" s="60" t="s">
        <v>15</v>
      </c>
      <c r="D28" s="61" t="s">
        <v>187</v>
      </c>
      <c r="E28" s="62"/>
      <c r="F28" s="63">
        <v>4</v>
      </c>
      <c r="G28" s="64"/>
      <c r="H28" s="65"/>
      <c r="I28" s="66" t="s">
        <v>189</v>
      </c>
      <c r="J28" s="67"/>
      <c r="K28" s="64"/>
      <c r="L28" s="62"/>
      <c r="M28" s="66"/>
      <c r="N28" s="67"/>
      <c r="O28" s="64"/>
      <c r="P28" s="62"/>
      <c r="Q28" s="68"/>
      <c r="R28" s="67"/>
    </row>
    <row r="29" spans="1:18" ht="18.75" customHeight="1">
      <c r="A29" s="58"/>
      <c r="B29" s="59"/>
      <c r="C29" s="69">
        <v>2</v>
      </c>
      <c r="D29" s="93"/>
      <c r="E29" s="71"/>
      <c r="F29" s="72">
        <v>5</v>
      </c>
      <c r="G29" s="70"/>
      <c r="H29" s="73"/>
      <c r="I29" s="74"/>
      <c r="J29" s="74"/>
      <c r="K29" s="70"/>
      <c r="L29" s="71"/>
      <c r="M29" s="74"/>
      <c r="N29" s="74"/>
      <c r="O29" s="70"/>
      <c r="P29" s="71"/>
      <c r="Q29" s="75"/>
      <c r="R29" s="74"/>
    </row>
    <row r="30" spans="1:18" ht="18.75" customHeight="1">
      <c r="A30" s="76"/>
      <c r="B30" s="77"/>
      <c r="C30" s="78">
        <v>3</v>
      </c>
      <c r="D30" s="48"/>
      <c r="E30" s="80"/>
      <c r="F30" s="81">
        <v>6</v>
      </c>
      <c r="G30" s="79"/>
      <c r="H30" s="82"/>
      <c r="I30" s="83"/>
      <c r="J30" s="83"/>
      <c r="K30" s="79"/>
      <c r="L30" s="80"/>
      <c r="M30" s="83"/>
      <c r="N30" s="83"/>
      <c r="O30" s="79"/>
      <c r="P30" s="80"/>
      <c r="Q30" s="84"/>
      <c r="R30" s="83"/>
    </row>
    <row r="31" ht="9" customHeight="1"/>
  </sheetData>
  <sheetProtection/>
  <mergeCells count="131">
    <mergeCell ref="O23:R23"/>
    <mergeCell ref="A10:B10"/>
    <mergeCell ref="A18:C18"/>
    <mergeCell ref="B23:C23"/>
    <mergeCell ref="E23:G23"/>
    <mergeCell ref="I23:J23"/>
    <mergeCell ref="M23:N23"/>
    <mergeCell ref="A7:B7"/>
    <mergeCell ref="A8:B8"/>
    <mergeCell ref="A9:B9"/>
    <mergeCell ref="A5:C5"/>
    <mergeCell ref="M25:N25"/>
    <mergeCell ref="O25:P25"/>
    <mergeCell ref="D29:E29"/>
    <mergeCell ref="G29:H29"/>
    <mergeCell ref="I29:J29"/>
    <mergeCell ref="K29:L29"/>
    <mergeCell ref="D25:E25"/>
    <mergeCell ref="G27:H27"/>
    <mergeCell ref="O27:P27"/>
    <mergeCell ref="K25:L25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4:B24"/>
    <mergeCell ref="G16:H16"/>
    <mergeCell ref="A20:B20"/>
    <mergeCell ref="A21:B21"/>
    <mergeCell ref="A22:B22"/>
    <mergeCell ref="C24:H24"/>
    <mergeCell ref="A28:B30"/>
    <mergeCell ref="D27:E27"/>
    <mergeCell ref="A25:B27"/>
    <mergeCell ref="A11:B13"/>
    <mergeCell ref="D14:E14"/>
    <mergeCell ref="A14:B16"/>
    <mergeCell ref="D15:E15"/>
    <mergeCell ref="D13:E13"/>
    <mergeCell ref="D28:E28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O8:Q9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Q18:R18"/>
    <mergeCell ref="O18:P18"/>
    <mergeCell ref="I16:J16"/>
    <mergeCell ref="K16:L16"/>
    <mergeCell ref="M16:N16"/>
    <mergeCell ref="O16:P16"/>
    <mergeCell ref="I24:J24"/>
    <mergeCell ref="K24:L24"/>
    <mergeCell ref="M24:N24"/>
    <mergeCell ref="O24:R24"/>
    <mergeCell ref="Q25:R25"/>
    <mergeCell ref="D26:E26"/>
    <mergeCell ref="G26:H26"/>
    <mergeCell ref="I26:J26"/>
    <mergeCell ref="K26:L26"/>
    <mergeCell ref="M26:N26"/>
    <mergeCell ref="O26:P26"/>
    <mergeCell ref="Q26:R26"/>
    <mergeCell ref="G25:H25"/>
    <mergeCell ref="I25:J25"/>
    <mergeCell ref="Q27:R27"/>
    <mergeCell ref="Q28:R28"/>
    <mergeCell ref="I27:J27"/>
    <mergeCell ref="I28:J28"/>
    <mergeCell ref="K28:L28"/>
    <mergeCell ref="M28:N28"/>
    <mergeCell ref="O28:P28"/>
    <mergeCell ref="K27:L27"/>
    <mergeCell ref="M29:N29"/>
    <mergeCell ref="O29:P29"/>
    <mergeCell ref="Q29:R29"/>
    <mergeCell ref="Q30:R30"/>
    <mergeCell ref="M30:N30"/>
    <mergeCell ref="O30:P30"/>
    <mergeCell ref="A1:G1"/>
    <mergeCell ref="D30:E30"/>
    <mergeCell ref="G30:H30"/>
    <mergeCell ref="M27:N27"/>
    <mergeCell ref="G28:H28"/>
    <mergeCell ref="I30:J30"/>
    <mergeCell ref="K30:L30"/>
  </mergeCells>
  <dataValidations count="2">
    <dataValidation allowBlank="1" showInputMessage="1" showErrorMessage="1" imeMode="halfAlpha" sqref="O1 I1 I5:J5 M5:N5 M1 C8:Q9 M18:N18 I18:J18 C21:Q22"/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6</v>
      </c>
      <c r="J1" s="8" t="s">
        <v>61</v>
      </c>
      <c r="K1" s="9">
        <v>2008</v>
      </c>
      <c r="L1" s="10" t="s">
        <v>62</v>
      </c>
      <c r="M1" s="11">
        <v>8</v>
      </c>
      <c r="N1" s="10" t="s">
        <v>1</v>
      </c>
      <c r="O1" s="11">
        <v>3</v>
      </c>
      <c r="P1" s="6" t="s">
        <v>63</v>
      </c>
      <c r="Q1" s="11" t="s">
        <v>17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14" t="s">
        <v>184</v>
      </c>
      <c r="B5" s="115"/>
      <c r="C5" s="116"/>
      <c r="E5" s="22" t="s">
        <v>14</v>
      </c>
      <c r="F5" s="22"/>
      <c r="G5" s="23" t="s">
        <v>78</v>
      </c>
      <c r="H5" s="23"/>
      <c r="I5" s="24">
        <v>0.4131944444444444</v>
      </c>
      <c r="J5" s="24"/>
      <c r="K5" s="25" t="s">
        <v>170</v>
      </c>
      <c r="L5" s="25"/>
      <c r="M5" s="24">
        <v>0.49444444444444446</v>
      </c>
      <c r="N5" s="24"/>
      <c r="O5" s="25" t="s">
        <v>79</v>
      </c>
      <c r="P5" s="25"/>
      <c r="Q5" s="26">
        <f>M5-I5</f>
        <v>0.08125000000000004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8</v>
      </c>
      <c r="B8" s="34"/>
      <c r="C8" s="35">
        <v>0</v>
      </c>
      <c r="D8" s="36">
        <v>0</v>
      </c>
      <c r="E8" s="37">
        <v>0</v>
      </c>
      <c r="F8" s="35">
        <v>0</v>
      </c>
      <c r="G8" s="36">
        <v>0</v>
      </c>
      <c r="H8" s="103">
        <v>0</v>
      </c>
      <c r="I8" s="102">
        <v>0</v>
      </c>
      <c r="J8" s="36">
        <v>3</v>
      </c>
      <c r="K8" s="36">
        <v>0</v>
      </c>
      <c r="L8" s="35"/>
      <c r="M8" s="36"/>
      <c r="N8" s="103"/>
      <c r="O8" s="102"/>
      <c r="P8" s="36"/>
      <c r="Q8" s="41"/>
      <c r="R8" s="42">
        <f>SUM(C8:Q8)</f>
        <v>3</v>
      </c>
    </row>
    <row r="9" spans="1:18" ht="26.25" customHeight="1">
      <c r="A9" s="33" t="s">
        <v>12</v>
      </c>
      <c r="B9" s="34"/>
      <c r="C9" s="35">
        <v>1</v>
      </c>
      <c r="D9" s="36">
        <v>2</v>
      </c>
      <c r="E9" s="37">
        <v>0</v>
      </c>
      <c r="F9" s="35">
        <v>0</v>
      </c>
      <c r="G9" s="36">
        <v>1</v>
      </c>
      <c r="H9" s="103">
        <v>0</v>
      </c>
      <c r="I9" s="102">
        <v>0</v>
      </c>
      <c r="J9" s="36">
        <v>0</v>
      </c>
      <c r="K9" s="36" t="s">
        <v>20</v>
      </c>
      <c r="L9" s="35"/>
      <c r="M9" s="36"/>
      <c r="N9" s="103"/>
      <c r="O9" s="102"/>
      <c r="P9" s="36"/>
      <c r="Q9" s="41"/>
      <c r="R9" s="42">
        <f>SUM(C9:Q9)</f>
        <v>4</v>
      </c>
    </row>
    <row r="10" spans="1:18" ht="22.5" customHeight="1">
      <c r="A10" s="30" t="s">
        <v>2</v>
      </c>
      <c r="B10" s="31"/>
      <c r="C10" s="49" t="s">
        <v>194</v>
      </c>
      <c r="D10" s="50"/>
      <c r="E10" s="50"/>
      <c r="F10" s="50"/>
      <c r="G10" s="50"/>
      <c r="H10" s="51"/>
      <c r="I10" s="49" t="s">
        <v>195</v>
      </c>
      <c r="J10" s="52"/>
      <c r="K10" s="53" t="s">
        <v>196</v>
      </c>
      <c r="L10" s="54"/>
      <c r="M10" s="55" t="s">
        <v>197</v>
      </c>
      <c r="N10" s="56"/>
      <c r="O10" s="57" t="s">
        <v>198</v>
      </c>
      <c r="P10" s="50"/>
      <c r="Q10" s="50"/>
      <c r="R10" s="52"/>
    </row>
    <row r="11" spans="1:18" ht="18.75" customHeight="1">
      <c r="A11" s="58" t="str">
        <f>A8</f>
        <v>飾磨工業</v>
      </c>
      <c r="B11" s="59"/>
      <c r="C11" s="60" t="s">
        <v>15</v>
      </c>
      <c r="D11" s="61" t="s">
        <v>202</v>
      </c>
      <c r="E11" s="62"/>
      <c r="F11" s="63">
        <v>4</v>
      </c>
      <c r="G11" s="64"/>
      <c r="H11" s="65"/>
      <c r="I11" s="66" t="s">
        <v>204</v>
      </c>
      <c r="J11" s="67"/>
      <c r="K11" s="64"/>
      <c r="L11" s="62"/>
      <c r="M11" s="66"/>
      <c r="N11" s="67"/>
      <c r="O11" s="61"/>
      <c r="P11" s="62"/>
      <c r="Q11" s="68"/>
      <c r="R11" s="67"/>
    </row>
    <row r="12" spans="1:18" ht="18.75" customHeight="1">
      <c r="A12" s="58"/>
      <c r="B12" s="59"/>
      <c r="C12" s="69">
        <v>2</v>
      </c>
      <c r="D12" s="70" t="s">
        <v>203</v>
      </c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神戸弘陵学園</v>
      </c>
      <c r="B14" s="86"/>
      <c r="C14" s="60" t="s">
        <v>15</v>
      </c>
      <c r="D14" s="61" t="s">
        <v>24</v>
      </c>
      <c r="E14" s="62"/>
      <c r="F14" s="63">
        <v>4</v>
      </c>
      <c r="G14" s="64"/>
      <c r="H14" s="65"/>
      <c r="I14" s="66" t="s">
        <v>205</v>
      </c>
      <c r="J14" s="67"/>
      <c r="K14" s="64" t="s">
        <v>206</v>
      </c>
      <c r="L14" s="62"/>
      <c r="M14" s="67"/>
      <c r="N14" s="67"/>
      <c r="O14" s="64" t="s">
        <v>206</v>
      </c>
      <c r="P14" s="62"/>
      <c r="Q14" s="68"/>
      <c r="R14" s="67"/>
    </row>
    <row r="15" spans="1:18" ht="18.75" customHeight="1">
      <c r="A15" s="87"/>
      <c r="B15" s="88"/>
      <c r="C15" s="69">
        <v>2</v>
      </c>
      <c r="D15" s="70" t="s">
        <v>207</v>
      </c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 t="s">
        <v>24</v>
      </c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14" t="s">
        <v>184</v>
      </c>
      <c r="B18" s="115"/>
      <c r="C18" s="116"/>
      <c r="E18" s="22" t="s">
        <v>199</v>
      </c>
      <c r="F18" s="22"/>
      <c r="G18" s="23" t="s">
        <v>200</v>
      </c>
      <c r="H18" s="23"/>
      <c r="I18" s="24">
        <v>0.5263888888888889</v>
      </c>
      <c r="J18" s="24"/>
      <c r="K18" s="113" t="s">
        <v>3</v>
      </c>
      <c r="L18" s="113"/>
      <c r="M18" s="24">
        <v>0.6541666666666667</v>
      </c>
      <c r="N18" s="24"/>
      <c r="O18" s="25" t="s">
        <v>201</v>
      </c>
      <c r="P18" s="25"/>
      <c r="Q18" s="26">
        <f>M18-I18</f>
        <v>0.12777777777777777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3" t="s">
        <v>18</v>
      </c>
      <c r="B21" s="34"/>
      <c r="C21" s="35">
        <v>0</v>
      </c>
      <c r="D21" s="36">
        <v>0</v>
      </c>
      <c r="E21" s="37">
        <v>0</v>
      </c>
      <c r="F21" s="35">
        <v>0</v>
      </c>
      <c r="G21" s="36">
        <v>0</v>
      </c>
      <c r="H21" s="103">
        <v>0</v>
      </c>
      <c r="I21" s="102">
        <v>0</v>
      </c>
      <c r="J21" s="36">
        <v>0</v>
      </c>
      <c r="K21" s="36">
        <v>0</v>
      </c>
      <c r="L21" s="35">
        <v>0</v>
      </c>
      <c r="M21" s="36">
        <v>0</v>
      </c>
      <c r="N21" s="103">
        <v>0</v>
      </c>
      <c r="O21" s="102">
        <v>0</v>
      </c>
      <c r="P21" s="36">
        <v>0</v>
      </c>
      <c r="Q21" s="41">
        <v>0</v>
      </c>
      <c r="R21" s="42">
        <f>SUM(C21:Q21)</f>
        <v>0</v>
      </c>
    </row>
    <row r="22" spans="1:18" ht="26.25" customHeight="1">
      <c r="A22" s="33" t="s">
        <v>96</v>
      </c>
      <c r="B22" s="34"/>
      <c r="C22" s="35">
        <v>0</v>
      </c>
      <c r="D22" s="36">
        <v>0</v>
      </c>
      <c r="E22" s="37">
        <v>0</v>
      </c>
      <c r="F22" s="35">
        <v>0</v>
      </c>
      <c r="G22" s="36">
        <v>0</v>
      </c>
      <c r="H22" s="103">
        <v>0</v>
      </c>
      <c r="I22" s="102">
        <v>0</v>
      </c>
      <c r="J22" s="36">
        <v>0</v>
      </c>
      <c r="K22" s="36">
        <v>0</v>
      </c>
      <c r="L22" s="35">
        <v>0</v>
      </c>
      <c r="M22" s="36">
        <v>0</v>
      </c>
      <c r="N22" s="103">
        <v>0</v>
      </c>
      <c r="O22" s="102">
        <v>0</v>
      </c>
      <c r="P22" s="36">
        <v>0</v>
      </c>
      <c r="Q22" s="41">
        <v>0</v>
      </c>
      <c r="R22" s="42">
        <f>SUM(C22:Q22)</f>
        <v>0</v>
      </c>
    </row>
    <row r="23" spans="1:18" ht="18" customHeight="1">
      <c r="A23" s="117"/>
      <c r="B23" s="46"/>
      <c r="C23" s="46"/>
      <c r="D23" s="10"/>
      <c r="E23" s="46"/>
      <c r="F23" s="46"/>
      <c r="G23" s="46"/>
      <c r="H23" s="9"/>
      <c r="I23" s="46"/>
      <c r="J23" s="46"/>
      <c r="K23" s="11"/>
      <c r="L23" s="9"/>
      <c r="M23" s="47"/>
      <c r="N23" s="47"/>
      <c r="O23" s="46" t="s">
        <v>192</v>
      </c>
      <c r="P23" s="46"/>
      <c r="Q23" s="46"/>
      <c r="R23" s="118"/>
    </row>
    <row r="24" spans="1:18" ht="22.5" customHeight="1">
      <c r="A24" s="30" t="s">
        <v>2</v>
      </c>
      <c r="B24" s="91"/>
      <c r="C24" s="49" t="s">
        <v>194</v>
      </c>
      <c r="D24" s="50"/>
      <c r="E24" s="50"/>
      <c r="F24" s="50"/>
      <c r="G24" s="50"/>
      <c r="H24" s="51"/>
      <c r="I24" s="49" t="s">
        <v>195</v>
      </c>
      <c r="J24" s="52"/>
      <c r="K24" s="53" t="s">
        <v>196</v>
      </c>
      <c r="L24" s="54"/>
      <c r="M24" s="55" t="s">
        <v>197</v>
      </c>
      <c r="N24" s="56"/>
      <c r="O24" s="52" t="s">
        <v>198</v>
      </c>
      <c r="P24" s="92"/>
      <c r="Q24" s="92"/>
      <c r="R24" s="92"/>
    </row>
    <row r="25" spans="1:18" ht="18.75" customHeight="1">
      <c r="A25" s="58" t="str">
        <f>A21</f>
        <v>神戸国際大附</v>
      </c>
      <c r="B25" s="59"/>
      <c r="C25" s="60" t="s">
        <v>15</v>
      </c>
      <c r="D25" s="61" t="s">
        <v>98</v>
      </c>
      <c r="E25" s="62"/>
      <c r="F25" s="63">
        <v>4</v>
      </c>
      <c r="G25" s="64"/>
      <c r="H25" s="65"/>
      <c r="I25" s="66" t="s">
        <v>151</v>
      </c>
      <c r="J25" s="67"/>
      <c r="K25" s="64"/>
      <c r="L25" s="62"/>
      <c r="M25" s="67"/>
      <c r="N25" s="67"/>
      <c r="O25" s="61"/>
      <c r="P25" s="62"/>
      <c r="Q25" s="68"/>
      <c r="R25" s="67"/>
    </row>
    <row r="26" spans="1:18" ht="18.75" customHeight="1">
      <c r="A26" s="58"/>
      <c r="B26" s="59"/>
      <c r="C26" s="69">
        <v>2</v>
      </c>
      <c r="D26" s="93"/>
      <c r="E26" s="71"/>
      <c r="F26" s="72">
        <v>5</v>
      </c>
      <c r="G26" s="70"/>
      <c r="H26" s="73"/>
      <c r="I26" s="74"/>
      <c r="J26" s="74"/>
      <c r="K26" s="70"/>
      <c r="L26" s="71"/>
      <c r="M26" s="74"/>
      <c r="N26" s="74"/>
      <c r="O26" s="93"/>
      <c r="P26" s="71"/>
      <c r="Q26" s="75"/>
      <c r="R26" s="74"/>
    </row>
    <row r="27" spans="1:18" ht="18.75" customHeight="1">
      <c r="A27" s="76"/>
      <c r="B27" s="77"/>
      <c r="C27" s="78">
        <v>3</v>
      </c>
      <c r="D27" s="79"/>
      <c r="E27" s="80"/>
      <c r="F27" s="81">
        <v>6</v>
      </c>
      <c r="G27" s="79"/>
      <c r="H27" s="82"/>
      <c r="I27" s="83"/>
      <c r="J27" s="83"/>
      <c r="K27" s="79"/>
      <c r="L27" s="80"/>
      <c r="M27" s="83"/>
      <c r="N27" s="83"/>
      <c r="O27" s="79"/>
      <c r="P27" s="80"/>
      <c r="Q27" s="84"/>
      <c r="R27" s="83"/>
    </row>
    <row r="28" spans="1:18" ht="18.75" customHeight="1">
      <c r="A28" s="85" t="str">
        <f>A22</f>
        <v>神戸村野工業</v>
      </c>
      <c r="B28" s="94"/>
      <c r="C28" s="60" t="s">
        <v>15</v>
      </c>
      <c r="D28" s="61" t="s">
        <v>193</v>
      </c>
      <c r="E28" s="62"/>
      <c r="F28" s="63">
        <v>4</v>
      </c>
      <c r="G28" s="64"/>
      <c r="H28" s="65"/>
      <c r="I28" s="66" t="s">
        <v>98</v>
      </c>
      <c r="J28" s="67"/>
      <c r="K28" s="64"/>
      <c r="L28" s="62"/>
      <c r="M28" s="66"/>
      <c r="N28" s="67"/>
      <c r="O28" s="64" t="s">
        <v>99</v>
      </c>
      <c r="P28" s="62"/>
      <c r="Q28" s="68"/>
      <c r="R28" s="67"/>
    </row>
    <row r="29" spans="1:18" ht="18.75" customHeight="1">
      <c r="A29" s="58"/>
      <c r="B29" s="59"/>
      <c r="C29" s="69">
        <v>2</v>
      </c>
      <c r="D29" s="93"/>
      <c r="E29" s="71"/>
      <c r="F29" s="72">
        <v>5</v>
      </c>
      <c r="G29" s="70"/>
      <c r="H29" s="73"/>
      <c r="I29" s="74"/>
      <c r="J29" s="74"/>
      <c r="K29" s="70"/>
      <c r="L29" s="71"/>
      <c r="M29" s="74"/>
      <c r="N29" s="74"/>
      <c r="O29" s="70" t="s">
        <v>45</v>
      </c>
      <c r="P29" s="71"/>
      <c r="Q29" s="75"/>
      <c r="R29" s="74"/>
    </row>
    <row r="30" spans="1:18" ht="18.75" customHeight="1">
      <c r="A30" s="76"/>
      <c r="B30" s="77"/>
      <c r="C30" s="78">
        <v>3</v>
      </c>
      <c r="D30" s="48"/>
      <c r="E30" s="80"/>
      <c r="F30" s="81">
        <v>6</v>
      </c>
      <c r="G30" s="79"/>
      <c r="H30" s="82"/>
      <c r="I30" s="83"/>
      <c r="J30" s="83"/>
      <c r="K30" s="79"/>
      <c r="L30" s="80"/>
      <c r="M30" s="83"/>
      <c r="N30" s="83"/>
      <c r="O30" s="79"/>
      <c r="P30" s="80"/>
      <c r="Q30" s="84"/>
      <c r="R30" s="83"/>
    </row>
    <row r="31" ht="9" customHeight="1"/>
    <row r="32" spans="1:18" ht="16.5" customHeight="1">
      <c r="A32" s="96" t="s">
        <v>209</v>
      </c>
      <c r="B32" s="97"/>
      <c r="C32" s="97"/>
      <c r="D32" s="97"/>
      <c r="E32" s="97"/>
      <c r="F32" s="97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1:18" ht="13.5" customHeight="1">
      <c r="A33" s="121" t="s">
        <v>208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</row>
    <row r="34" spans="1:18" ht="13.5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6"/>
    </row>
  </sheetData>
  <sheetProtection/>
  <mergeCells count="132">
    <mergeCell ref="O23:R23"/>
    <mergeCell ref="A33:R34"/>
    <mergeCell ref="A32:F32"/>
    <mergeCell ref="A10:B10"/>
    <mergeCell ref="A18:C18"/>
    <mergeCell ref="B23:C23"/>
    <mergeCell ref="E23:G23"/>
    <mergeCell ref="I23:J23"/>
    <mergeCell ref="M23:N23"/>
    <mergeCell ref="A7:B7"/>
    <mergeCell ref="A8:B8"/>
    <mergeCell ref="A9:B9"/>
    <mergeCell ref="A5:C5"/>
    <mergeCell ref="M25:N25"/>
    <mergeCell ref="O25:P25"/>
    <mergeCell ref="D29:E29"/>
    <mergeCell ref="G29:H29"/>
    <mergeCell ref="I29:J29"/>
    <mergeCell ref="K29:L29"/>
    <mergeCell ref="D25:E25"/>
    <mergeCell ref="G27:H27"/>
    <mergeCell ref="O27:P27"/>
    <mergeCell ref="K25:L25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4:B24"/>
    <mergeCell ref="G16:H16"/>
    <mergeCell ref="A20:B20"/>
    <mergeCell ref="A21:B21"/>
    <mergeCell ref="A22:B22"/>
    <mergeCell ref="C24:H24"/>
    <mergeCell ref="A28:B30"/>
    <mergeCell ref="D27:E27"/>
    <mergeCell ref="A25:B27"/>
    <mergeCell ref="A11:B13"/>
    <mergeCell ref="D14:E14"/>
    <mergeCell ref="A14:B16"/>
    <mergeCell ref="D15:E15"/>
    <mergeCell ref="D13:E13"/>
    <mergeCell ref="D28:E28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Q18:R18"/>
    <mergeCell ref="O18:P18"/>
    <mergeCell ref="I16:J16"/>
    <mergeCell ref="K16:L16"/>
    <mergeCell ref="M16:N16"/>
    <mergeCell ref="O16:P16"/>
    <mergeCell ref="I24:J24"/>
    <mergeCell ref="K24:L24"/>
    <mergeCell ref="M24:N24"/>
    <mergeCell ref="O24:R24"/>
    <mergeCell ref="Q25:R25"/>
    <mergeCell ref="D26:E26"/>
    <mergeCell ref="G26:H26"/>
    <mergeCell ref="I26:J26"/>
    <mergeCell ref="K26:L26"/>
    <mergeCell ref="M26:N26"/>
    <mergeCell ref="O26:P26"/>
    <mergeCell ref="Q26:R26"/>
    <mergeCell ref="G25:H25"/>
    <mergeCell ref="I25:J25"/>
    <mergeCell ref="Q27:R27"/>
    <mergeCell ref="Q28:R28"/>
    <mergeCell ref="I27:J27"/>
    <mergeCell ref="I28:J28"/>
    <mergeCell ref="K28:L28"/>
    <mergeCell ref="M28:N28"/>
    <mergeCell ref="O28:P28"/>
    <mergeCell ref="K27:L27"/>
    <mergeCell ref="M29:N29"/>
    <mergeCell ref="O29:P29"/>
    <mergeCell ref="Q29:R29"/>
    <mergeCell ref="Q30:R30"/>
    <mergeCell ref="M30:N30"/>
    <mergeCell ref="O30:P30"/>
    <mergeCell ref="A1:G1"/>
    <mergeCell ref="D30:E30"/>
    <mergeCell ref="G30:H30"/>
    <mergeCell ref="M27:N27"/>
    <mergeCell ref="G28:H28"/>
    <mergeCell ref="I30:J30"/>
    <mergeCell ref="K30:L30"/>
  </mergeCells>
  <dataValidations count="2">
    <dataValidation allowBlank="1" showInputMessage="1" showErrorMessage="1" imeMode="halfAlpha" sqref="O1 I1 M1 M5:N5 C8:Q9 M18:N18 I5:J5 I18:J18 C21:Q22"/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7</v>
      </c>
      <c r="J1" s="8" t="s">
        <v>61</v>
      </c>
      <c r="K1" s="9">
        <v>2008</v>
      </c>
      <c r="L1" s="10" t="s">
        <v>62</v>
      </c>
      <c r="M1" s="11">
        <v>8</v>
      </c>
      <c r="N1" s="10" t="s">
        <v>1</v>
      </c>
      <c r="O1" s="11">
        <v>4</v>
      </c>
      <c r="P1" s="6" t="s">
        <v>63</v>
      </c>
      <c r="Q1" s="11" t="s">
        <v>46</v>
      </c>
      <c r="R1" s="12" t="s">
        <v>75</v>
      </c>
    </row>
    <row r="2" ht="8.25" customHeight="1"/>
    <row r="3" spans="1:18" ht="18.75" customHeight="1">
      <c r="A3" s="13" t="s">
        <v>210</v>
      </c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14" t="s">
        <v>184</v>
      </c>
      <c r="B5" s="115"/>
      <c r="C5" s="116"/>
      <c r="E5" s="22" t="s">
        <v>14</v>
      </c>
      <c r="F5" s="22"/>
      <c r="G5" s="23" t="s">
        <v>78</v>
      </c>
      <c r="H5" s="23"/>
      <c r="I5" s="24">
        <v>0.5201388888888888</v>
      </c>
      <c r="J5" s="24"/>
      <c r="K5" s="25" t="s">
        <v>170</v>
      </c>
      <c r="L5" s="25"/>
      <c r="M5" s="24">
        <v>0.5930555555555556</v>
      </c>
      <c r="N5" s="24"/>
      <c r="O5" s="25" t="s">
        <v>79</v>
      </c>
      <c r="P5" s="25"/>
      <c r="Q5" s="26">
        <f>M5-I5</f>
        <v>0.07291666666666674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96</v>
      </c>
      <c r="B8" s="34"/>
      <c r="C8" s="35">
        <v>2</v>
      </c>
      <c r="D8" s="36">
        <v>0</v>
      </c>
      <c r="E8" s="37">
        <v>1</v>
      </c>
      <c r="F8" s="35">
        <v>2</v>
      </c>
      <c r="G8" s="36">
        <v>0</v>
      </c>
      <c r="H8" s="103">
        <v>0</v>
      </c>
      <c r="I8" s="102">
        <v>0</v>
      </c>
      <c r="J8" s="36">
        <v>0</v>
      </c>
      <c r="K8" s="36">
        <v>1</v>
      </c>
      <c r="L8" s="35"/>
      <c r="M8" s="36"/>
      <c r="N8" s="103"/>
      <c r="O8" s="102"/>
      <c r="P8" s="36"/>
      <c r="Q8" s="41"/>
      <c r="R8" s="42">
        <f>SUM(C8:Q8)</f>
        <v>6</v>
      </c>
    </row>
    <row r="9" spans="1:18" ht="26.25" customHeight="1">
      <c r="A9" s="33" t="s">
        <v>18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0</v>
      </c>
      <c r="I9" s="102">
        <v>0</v>
      </c>
      <c r="J9" s="36">
        <v>0</v>
      </c>
      <c r="K9" s="36">
        <v>0</v>
      </c>
      <c r="L9" s="35"/>
      <c r="M9" s="36"/>
      <c r="N9" s="103"/>
      <c r="O9" s="102"/>
      <c r="P9" s="36"/>
      <c r="Q9" s="41"/>
      <c r="R9" s="42">
        <f>SUM(C9:Q9)</f>
        <v>0</v>
      </c>
    </row>
    <row r="10" spans="1:18" ht="22.5" customHeight="1">
      <c r="A10" s="30" t="s">
        <v>2</v>
      </c>
      <c r="B10" s="31"/>
      <c r="C10" s="49" t="s">
        <v>211</v>
      </c>
      <c r="D10" s="50"/>
      <c r="E10" s="50"/>
      <c r="F10" s="50"/>
      <c r="G10" s="50"/>
      <c r="H10" s="51"/>
      <c r="I10" s="49" t="s">
        <v>212</v>
      </c>
      <c r="J10" s="52"/>
      <c r="K10" s="53" t="s">
        <v>213</v>
      </c>
      <c r="L10" s="54"/>
      <c r="M10" s="55" t="s">
        <v>214</v>
      </c>
      <c r="N10" s="56"/>
      <c r="O10" s="57" t="s">
        <v>215</v>
      </c>
      <c r="P10" s="50"/>
      <c r="Q10" s="50"/>
      <c r="R10" s="52"/>
    </row>
    <row r="11" spans="1:18" ht="18.75" customHeight="1">
      <c r="A11" s="58" t="str">
        <f>A8</f>
        <v>神戸村野工業</v>
      </c>
      <c r="B11" s="59"/>
      <c r="C11" s="60" t="s">
        <v>15</v>
      </c>
      <c r="D11" s="61" t="s">
        <v>193</v>
      </c>
      <c r="E11" s="62"/>
      <c r="F11" s="63">
        <v>4</v>
      </c>
      <c r="G11" s="64"/>
      <c r="H11" s="65"/>
      <c r="I11" s="66" t="s">
        <v>98</v>
      </c>
      <c r="J11" s="67"/>
      <c r="K11" s="64"/>
      <c r="L11" s="62"/>
      <c r="M11" s="66"/>
      <c r="N11" s="67"/>
      <c r="O11" s="61" t="s">
        <v>220</v>
      </c>
      <c r="P11" s="62"/>
      <c r="Q11" s="68"/>
      <c r="R11" s="67"/>
    </row>
    <row r="12" spans="1:18" ht="18.75" customHeight="1">
      <c r="A12" s="58"/>
      <c r="B12" s="59"/>
      <c r="C12" s="69">
        <v>2</v>
      </c>
      <c r="D12" s="70"/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 t="s">
        <v>218</v>
      </c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神戸国際大附</v>
      </c>
      <c r="B14" s="86"/>
      <c r="C14" s="60" t="s">
        <v>15</v>
      </c>
      <c r="D14" s="61" t="s">
        <v>217</v>
      </c>
      <c r="E14" s="62"/>
      <c r="F14" s="63">
        <v>4</v>
      </c>
      <c r="G14" s="64"/>
      <c r="H14" s="65"/>
      <c r="I14" s="66" t="s">
        <v>151</v>
      </c>
      <c r="J14" s="67"/>
      <c r="K14" s="64"/>
      <c r="L14" s="62"/>
      <c r="M14" s="67" t="s">
        <v>222</v>
      </c>
      <c r="N14" s="67"/>
      <c r="O14" s="61" t="s">
        <v>221</v>
      </c>
      <c r="P14" s="62"/>
      <c r="Q14" s="68"/>
      <c r="R14" s="67"/>
    </row>
    <row r="15" spans="1:18" ht="18.75" customHeight="1">
      <c r="A15" s="87"/>
      <c r="B15" s="88"/>
      <c r="C15" s="69">
        <v>2</v>
      </c>
      <c r="D15" s="70" t="s">
        <v>218</v>
      </c>
      <c r="E15" s="71"/>
      <c r="F15" s="72">
        <v>5</v>
      </c>
      <c r="G15" s="70"/>
      <c r="H15" s="73"/>
      <c r="I15" s="74" t="s">
        <v>216</v>
      </c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 t="s">
        <v>219</v>
      </c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</sheetData>
  <sheetProtection/>
  <mergeCells count="64">
    <mergeCell ref="A10:B10"/>
    <mergeCell ref="A7:B7"/>
    <mergeCell ref="A8:B8"/>
    <mergeCell ref="A9:B9"/>
    <mergeCell ref="A5:C5"/>
    <mergeCell ref="G14:H14"/>
    <mergeCell ref="M11:N11"/>
    <mergeCell ref="K3:L3"/>
    <mergeCell ref="D16:E16"/>
    <mergeCell ref="E5:F5"/>
    <mergeCell ref="G15:H15"/>
    <mergeCell ref="G16:H16"/>
    <mergeCell ref="A11:B13"/>
    <mergeCell ref="D14:E14"/>
    <mergeCell ref="A14:B16"/>
    <mergeCell ref="D15:E15"/>
    <mergeCell ref="D13:E13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I16:J16"/>
    <mergeCell ref="K16:L16"/>
    <mergeCell ref="M16:N16"/>
    <mergeCell ref="O16:P16"/>
    <mergeCell ref="A1:G1"/>
  </mergeCells>
  <dataValidations count="2">
    <dataValidation allowBlank="1" showInputMessage="1" showErrorMessage="1" imeMode="halfAlpha" sqref="O1 C8:Q9 M5:N5 M1 I5:J5 I1"/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8</v>
      </c>
      <c r="J1" s="8" t="s">
        <v>61</v>
      </c>
      <c r="K1" s="9">
        <v>2008</v>
      </c>
      <c r="L1" s="10" t="s">
        <v>62</v>
      </c>
      <c r="M1" s="11">
        <v>8</v>
      </c>
      <c r="N1" s="10" t="s">
        <v>1</v>
      </c>
      <c r="O1" s="11">
        <v>5</v>
      </c>
      <c r="P1" s="6" t="s">
        <v>63</v>
      </c>
      <c r="Q1" s="11" t="s">
        <v>27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14" t="s">
        <v>232</v>
      </c>
      <c r="B5" s="115"/>
      <c r="C5" s="116"/>
      <c r="E5" s="22" t="s">
        <v>14</v>
      </c>
      <c r="F5" s="22"/>
      <c r="G5" s="23" t="s">
        <v>78</v>
      </c>
      <c r="H5" s="23"/>
      <c r="I5" s="24">
        <v>0.4138888888888889</v>
      </c>
      <c r="J5" s="24"/>
      <c r="K5" s="25" t="s">
        <v>11</v>
      </c>
      <c r="L5" s="25"/>
      <c r="M5" s="24">
        <v>0.4847222222222222</v>
      </c>
      <c r="N5" s="24"/>
      <c r="O5" s="25" t="s">
        <v>79</v>
      </c>
      <c r="P5" s="25"/>
      <c r="Q5" s="26">
        <f>M5-I5</f>
        <v>0.0708333333333333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96</v>
      </c>
      <c r="B8" s="34"/>
      <c r="C8" s="35">
        <v>0</v>
      </c>
      <c r="D8" s="36">
        <v>0</v>
      </c>
      <c r="E8" s="37">
        <v>0</v>
      </c>
      <c r="F8" s="35">
        <v>0</v>
      </c>
      <c r="G8" s="36">
        <v>0</v>
      </c>
      <c r="H8" s="103">
        <v>0</v>
      </c>
      <c r="I8" s="102">
        <v>0</v>
      </c>
      <c r="J8" s="36">
        <v>0</v>
      </c>
      <c r="K8" s="36">
        <v>0</v>
      </c>
      <c r="L8" s="35"/>
      <c r="M8" s="36"/>
      <c r="N8" s="103"/>
      <c r="O8" s="102"/>
      <c r="P8" s="36"/>
      <c r="Q8" s="41"/>
      <c r="R8" s="42">
        <f>SUM(C8:Q8)</f>
        <v>0</v>
      </c>
    </row>
    <row r="9" spans="1:18" ht="26.25" customHeight="1">
      <c r="A9" s="33" t="s">
        <v>4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0</v>
      </c>
      <c r="I9" s="102">
        <v>0</v>
      </c>
      <c r="J9" s="36">
        <v>2</v>
      </c>
      <c r="K9" s="36" t="s">
        <v>20</v>
      </c>
      <c r="L9" s="35"/>
      <c r="M9" s="36"/>
      <c r="N9" s="103"/>
      <c r="O9" s="102"/>
      <c r="P9" s="36"/>
      <c r="Q9" s="41"/>
      <c r="R9" s="42">
        <f>SUM(C9:Q9)</f>
        <v>2</v>
      </c>
    </row>
    <row r="10" spans="1:18" ht="22.5" customHeight="1">
      <c r="A10" s="30" t="s">
        <v>2</v>
      </c>
      <c r="B10" s="31"/>
      <c r="C10" s="49" t="s">
        <v>224</v>
      </c>
      <c r="D10" s="50"/>
      <c r="E10" s="50"/>
      <c r="F10" s="50"/>
      <c r="G10" s="50"/>
      <c r="H10" s="51"/>
      <c r="I10" s="49" t="s">
        <v>225</v>
      </c>
      <c r="J10" s="52"/>
      <c r="K10" s="53" t="s">
        <v>226</v>
      </c>
      <c r="L10" s="54"/>
      <c r="M10" s="55" t="s">
        <v>227</v>
      </c>
      <c r="N10" s="56"/>
      <c r="O10" s="57" t="s">
        <v>228</v>
      </c>
      <c r="P10" s="50"/>
      <c r="Q10" s="50"/>
      <c r="R10" s="52"/>
    </row>
    <row r="11" spans="1:18" ht="18.75" customHeight="1">
      <c r="A11" s="58" t="str">
        <f>A8</f>
        <v>神戸村野工業</v>
      </c>
      <c r="B11" s="59"/>
      <c r="C11" s="60" t="s">
        <v>15</v>
      </c>
      <c r="D11" s="61" t="s">
        <v>193</v>
      </c>
      <c r="E11" s="62"/>
      <c r="F11" s="63">
        <v>4</v>
      </c>
      <c r="G11" s="64"/>
      <c r="H11" s="65"/>
      <c r="I11" s="66" t="s">
        <v>98</v>
      </c>
      <c r="J11" s="67"/>
      <c r="K11" s="64"/>
      <c r="L11" s="62"/>
      <c r="M11" s="66"/>
      <c r="N11" s="67"/>
      <c r="O11" s="61"/>
      <c r="P11" s="62"/>
      <c r="Q11" s="68"/>
      <c r="R11" s="67"/>
    </row>
    <row r="12" spans="1:18" ht="18.75" customHeight="1">
      <c r="A12" s="58"/>
      <c r="B12" s="59"/>
      <c r="C12" s="69">
        <v>2</v>
      </c>
      <c r="D12" s="70"/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報徳学園</v>
      </c>
      <c r="B14" s="86"/>
      <c r="C14" s="60" t="s">
        <v>15</v>
      </c>
      <c r="D14" s="61" t="s">
        <v>188</v>
      </c>
      <c r="E14" s="62"/>
      <c r="F14" s="63">
        <v>4</v>
      </c>
      <c r="G14" s="64"/>
      <c r="H14" s="65"/>
      <c r="I14" s="66" t="s">
        <v>190</v>
      </c>
      <c r="J14" s="67"/>
      <c r="K14" s="64"/>
      <c r="L14" s="62"/>
      <c r="M14" s="67"/>
      <c r="N14" s="67"/>
      <c r="O14" s="61"/>
      <c r="P14" s="62"/>
      <c r="Q14" s="68"/>
      <c r="R14" s="67"/>
    </row>
    <row r="15" spans="1:18" ht="18.75" customHeight="1">
      <c r="A15" s="87"/>
      <c r="B15" s="88"/>
      <c r="C15" s="69">
        <v>2</v>
      </c>
      <c r="D15" s="70"/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  <row r="18" spans="1:18" ht="18.75" customHeight="1">
      <c r="A18" s="114" t="s">
        <v>232</v>
      </c>
      <c r="B18" s="115"/>
      <c r="C18" s="116"/>
      <c r="E18" s="22" t="s">
        <v>229</v>
      </c>
      <c r="F18" s="22"/>
      <c r="G18" s="23" t="s">
        <v>230</v>
      </c>
      <c r="H18" s="23"/>
      <c r="I18" s="24">
        <v>0.5194444444444445</v>
      </c>
      <c r="J18" s="24"/>
      <c r="K18" s="113" t="s">
        <v>3</v>
      </c>
      <c r="L18" s="113"/>
      <c r="M18" s="24">
        <v>0.6284722222222222</v>
      </c>
      <c r="N18" s="24"/>
      <c r="O18" s="25" t="s">
        <v>231</v>
      </c>
      <c r="P18" s="25"/>
      <c r="Q18" s="26">
        <f>M18-I18</f>
        <v>0.10902777777777772</v>
      </c>
      <c r="R18" s="26"/>
    </row>
    <row r="19" spans="8:18" ht="7.5" customHeight="1">
      <c r="H19" s="27"/>
      <c r="I19" s="27"/>
      <c r="J19" s="28"/>
      <c r="K19" s="29"/>
      <c r="L19" s="29"/>
      <c r="M19" s="28"/>
      <c r="N19" s="28"/>
      <c r="O19" s="29"/>
      <c r="P19" s="29"/>
      <c r="Q19" s="28"/>
      <c r="R19" s="28"/>
    </row>
    <row r="20" spans="1:18" ht="22.5" customHeight="1">
      <c r="A20" s="30" t="s">
        <v>2</v>
      </c>
      <c r="B20" s="31"/>
      <c r="C20" s="104">
        <v>1</v>
      </c>
      <c r="D20" s="105">
        <v>2</v>
      </c>
      <c r="E20" s="106">
        <v>3</v>
      </c>
      <c r="F20" s="104">
        <v>4</v>
      </c>
      <c r="G20" s="105">
        <v>5</v>
      </c>
      <c r="H20" s="107">
        <v>6</v>
      </c>
      <c r="I20" s="108">
        <v>7</v>
      </c>
      <c r="J20" s="105">
        <v>8</v>
      </c>
      <c r="K20" s="106">
        <v>9</v>
      </c>
      <c r="L20" s="104">
        <v>10</v>
      </c>
      <c r="M20" s="105">
        <v>11</v>
      </c>
      <c r="N20" s="107">
        <v>12</v>
      </c>
      <c r="O20" s="108">
        <v>13</v>
      </c>
      <c r="P20" s="105">
        <v>14</v>
      </c>
      <c r="Q20" s="107">
        <v>15</v>
      </c>
      <c r="R20" s="32" t="s">
        <v>0</v>
      </c>
    </row>
    <row r="21" spans="1:18" ht="26.25" customHeight="1">
      <c r="A21" s="33" t="s">
        <v>5</v>
      </c>
      <c r="B21" s="34"/>
      <c r="C21" s="35">
        <v>0</v>
      </c>
      <c r="D21" s="36">
        <v>0</v>
      </c>
      <c r="E21" s="37">
        <v>1</v>
      </c>
      <c r="F21" s="35">
        <v>0</v>
      </c>
      <c r="G21" s="36">
        <v>0</v>
      </c>
      <c r="H21" s="103">
        <v>0</v>
      </c>
      <c r="I21" s="102">
        <v>0</v>
      </c>
      <c r="J21" s="36">
        <v>0</v>
      </c>
      <c r="K21" s="36">
        <v>0</v>
      </c>
      <c r="L21" s="35">
        <v>0</v>
      </c>
      <c r="M21" s="36">
        <v>1</v>
      </c>
      <c r="N21" s="103"/>
      <c r="O21" s="38" t="s">
        <v>223</v>
      </c>
      <c r="P21" s="39"/>
      <c r="Q21" s="40"/>
      <c r="R21" s="42">
        <f>SUM(C21:Q21)</f>
        <v>2</v>
      </c>
    </row>
    <row r="22" spans="1:18" ht="26.25" customHeight="1">
      <c r="A22" s="33" t="s">
        <v>12</v>
      </c>
      <c r="B22" s="34"/>
      <c r="C22" s="35">
        <v>0</v>
      </c>
      <c r="D22" s="36">
        <v>0</v>
      </c>
      <c r="E22" s="37">
        <v>0</v>
      </c>
      <c r="F22" s="35">
        <v>0</v>
      </c>
      <c r="G22" s="36">
        <v>0</v>
      </c>
      <c r="H22" s="103">
        <v>0</v>
      </c>
      <c r="I22" s="102">
        <v>0</v>
      </c>
      <c r="J22" s="36">
        <v>0</v>
      </c>
      <c r="K22" s="36">
        <v>1</v>
      </c>
      <c r="L22" s="35">
        <v>0</v>
      </c>
      <c r="M22" s="36" t="s">
        <v>233</v>
      </c>
      <c r="N22" s="103"/>
      <c r="O22" s="43"/>
      <c r="P22" s="44"/>
      <c r="Q22" s="45"/>
      <c r="R22" s="42">
        <v>3</v>
      </c>
    </row>
    <row r="23" spans="1:18" ht="22.5" customHeight="1">
      <c r="A23" s="30" t="s">
        <v>2</v>
      </c>
      <c r="B23" s="91"/>
      <c r="C23" s="49" t="s">
        <v>224</v>
      </c>
      <c r="D23" s="50"/>
      <c r="E23" s="50"/>
      <c r="F23" s="50"/>
      <c r="G23" s="50"/>
      <c r="H23" s="51"/>
      <c r="I23" s="49" t="s">
        <v>225</v>
      </c>
      <c r="J23" s="52"/>
      <c r="K23" s="53" t="s">
        <v>226</v>
      </c>
      <c r="L23" s="54"/>
      <c r="M23" s="55" t="s">
        <v>227</v>
      </c>
      <c r="N23" s="56"/>
      <c r="O23" s="52" t="s">
        <v>228</v>
      </c>
      <c r="P23" s="92"/>
      <c r="Q23" s="92"/>
      <c r="R23" s="92"/>
    </row>
    <row r="24" spans="1:18" ht="18.75" customHeight="1">
      <c r="A24" s="58" t="str">
        <f>A21</f>
        <v>神港学園神港</v>
      </c>
      <c r="B24" s="59"/>
      <c r="C24" s="60" t="s">
        <v>15</v>
      </c>
      <c r="D24" s="61" t="s">
        <v>148</v>
      </c>
      <c r="E24" s="62"/>
      <c r="F24" s="63">
        <v>4</v>
      </c>
      <c r="G24" s="64"/>
      <c r="H24" s="65"/>
      <c r="I24" s="66" t="s">
        <v>9</v>
      </c>
      <c r="J24" s="67"/>
      <c r="K24" s="64"/>
      <c r="L24" s="62"/>
      <c r="M24" s="67" t="s">
        <v>234</v>
      </c>
      <c r="N24" s="67"/>
      <c r="O24" s="61"/>
      <c r="P24" s="62"/>
      <c r="Q24" s="68"/>
      <c r="R24" s="67"/>
    </row>
    <row r="25" spans="1:18" ht="18.75" customHeight="1">
      <c r="A25" s="58"/>
      <c r="B25" s="59"/>
      <c r="C25" s="69">
        <v>2</v>
      </c>
      <c r="D25" s="70" t="s">
        <v>173</v>
      </c>
      <c r="E25" s="71"/>
      <c r="F25" s="72">
        <v>5</v>
      </c>
      <c r="G25" s="70"/>
      <c r="H25" s="73"/>
      <c r="I25" s="74"/>
      <c r="J25" s="74"/>
      <c r="K25" s="70"/>
      <c r="L25" s="71"/>
      <c r="M25" s="74"/>
      <c r="N25" s="74"/>
      <c r="O25" s="93"/>
      <c r="P25" s="71"/>
      <c r="Q25" s="75"/>
      <c r="R25" s="74"/>
    </row>
    <row r="26" spans="1:18" ht="18.75" customHeight="1">
      <c r="A26" s="76"/>
      <c r="B26" s="77"/>
      <c r="C26" s="78">
        <v>3</v>
      </c>
      <c r="D26" s="79"/>
      <c r="E26" s="80"/>
      <c r="F26" s="81">
        <v>6</v>
      </c>
      <c r="G26" s="79"/>
      <c r="H26" s="82"/>
      <c r="I26" s="83"/>
      <c r="J26" s="83"/>
      <c r="K26" s="79"/>
      <c r="L26" s="80"/>
      <c r="M26" s="83"/>
      <c r="N26" s="83"/>
      <c r="O26" s="79"/>
      <c r="P26" s="80"/>
      <c r="Q26" s="84"/>
      <c r="R26" s="83"/>
    </row>
    <row r="27" spans="1:18" ht="18.75" customHeight="1">
      <c r="A27" s="85" t="str">
        <f>A22</f>
        <v>神戸弘陵学園</v>
      </c>
      <c r="B27" s="94"/>
      <c r="C27" s="60" t="s">
        <v>15</v>
      </c>
      <c r="D27" s="61" t="s">
        <v>24</v>
      </c>
      <c r="E27" s="62"/>
      <c r="F27" s="63">
        <v>4</v>
      </c>
      <c r="G27" s="64"/>
      <c r="H27" s="65"/>
      <c r="I27" s="66" t="s">
        <v>205</v>
      </c>
      <c r="J27" s="67"/>
      <c r="K27" s="64"/>
      <c r="L27" s="62"/>
      <c r="M27" s="66"/>
      <c r="N27" s="67"/>
      <c r="O27" s="64"/>
      <c r="P27" s="62"/>
      <c r="Q27" s="68"/>
      <c r="R27" s="67"/>
    </row>
    <row r="28" spans="1:18" ht="18.75" customHeight="1">
      <c r="A28" s="58"/>
      <c r="B28" s="59"/>
      <c r="C28" s="69">
        <v>2</v>
      </c>
      <c r="D28" s="93"/>
      <c r="E28" s="71"/>
      <c r="F28" s="72">
        <v>5</v>
      </c>
      <c r="G28" s="70"/>
      <c r="H28" s="73"/>
      <c r="I28" s="74"/>
      <c r="J28" s="74"/>
      <c r="K28" s="70"/>
      <c r="L28" s="71"/>
      <c r="M28" s="74"/>
      <c r="N28" s="74"/>
      <c r="O28" s="70"/>
      <c r="P28" s="71"/>
      <c r="Q28" s="75"/>
      <c r="R28" s="74"/>
    </row>
    <row r="29" spans="1:18" ht="18.75" customHeight="1">
      <c r="A29" s="76"/>
      <c r="B29" s="77"/>
      <c r="C29" s="78">
        <v>3</v>
      </c>
      <c r="D29" s="48"/>
      <c r="E29" s="80"/>
      <c r="F29" s="81">
        <v>6</v>
      </c>
      <c r="G29" s="79"/>
      <c r="H29" s="82"/>
      <c r="I29" s="83"/>
      <c r="J29" s="83"/>
      <c r="K29" s="79"/>
      <c r="L29" s="80"/>
      <c r="M29" s="83"/>
      <c r="N29" s="83"/>
      <c r="O29" s="79"/>
      <c r="P29" s="80"/>
      <c r="Q29" s="84"/>
      <c r="R29" s="83"/>
    </row>
    <row r="30" ht="9" customHeight="1"/>
  </sheetData>
  <sheetProtection/>
  <mergeCells count="126">
    <mergeCell ref="O21:Q22"/>
    <mergeCell ref="A10:B10"/>
    <mergeCell ref="A18:C18"/>
    <mergeCell ref="A7:B7"/>
    <mergeCell ref="A8:B8"/>
    <mergeCell ref="A9:B9"/>
    <mergeCell ref="A5:C5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24:L24"/>
    <mergeCell ref="G14:H14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A23:B23"/>
    <mergeCell ref="G16:H16"/>
    <mergeCell ref="A20:B20"/>
    <mergeCell ref="A21:B21"/>
    <mergeCell ref="A22:B22"/>
    <mergeCell ref="C23:H23"/>
    <mergeCell ref="A27:B29"/>
    <mergeCell ref="D26:E26"/>
    <mergeCell ref="A24:B26"/>
    <mergeCell ref="A11:B13"/>
    <mergeCell ref="D14:E14"/>
    <mergeCell ref="A14:B16"/>
    <mergeCell ref="D15:E15"/>
    <mergeCell ref="D13:E13"/>
    <mergeCell ref="D27:E27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Q18:R18"/>
    <mergeCell ref="O18:P18"/>
    <mergeCell ref="I16:J16"/>
    <mergeCell ref="K16:L16"/>
    <mergeCell ref="M16:N16"/>
    <mergeCell ref="O16:P16"/>
    <mergeCell ref="I23:J23"/>
    <mergeCell ref="K23:L23"/>
    <mergeCell ref="M23:N23"/>
    <mergeCell ref="O23:R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Q26:R26"/>
    <mergeCell ref="Q27:R27"/>
    <mergeCell ref="I26:J26"/>
    <mergeCell ref="I27:J27"/>
    <mergeCell ref="K27:L27"/>
    <mergeCell ref="M27:N27"/>
    <mergeCell ref="O27:P27"/>
    <mergeCell ref="K26:L26"/>
    <mergeCell ref="M28:N28"/>
    <mergeCell ref="O28:P28"/>
    <mergeCell ref="Q28:R28"/>
    <mergeCell ref="Q29:R29"/>
    <mergeCell ref="M29:N29"/>
    <mergeCell ref="O29:P29"/>
    <mergeCell ref="A1:G1"/>
    <mergeCell ref="D29:E29"/>
    <mergeCell ref="G29:H29"/>
    <mergeCell ref="M26:N26"/>
    <mergeCell ref="G27:H27"/>
    <mergeCell ref="I29:J29"/>
    <mergeCell ref="K29:L29"/>
  </mergeCells>
  <dataValidations count="2">
    <dataValidation allowBlank="1" showInputMessage="1" showErrorMessage="1" imeMode="halfAlpha" sqref="O1 C21:Q22 I18:J18 I5:J5 M18:N18 C8:Q9 M5:N5 M1 I1"/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13" customWidth="1"/>
    <col min="2" max="2" width="6.125" style="13" customWidth="1"/>
    <col min="3" max="4" width="4.625" style="13" customWidth="1"/>
    <col min="5" max="11" width="4.875" style="13" customWidth="1"/>
    <col min="12" max="12" width="5.00390625" style="13" customWidth="1"/>
    <col min="13" max="17" width="4.875" style="13" customWidth="1"/>
    <col min="18" max="18" width="5.625" style="13" customWidth="1"/>
    <col min="19" max="19" width="5.875" style="13" customWidth="1"/>
    <col min="20" max="20" width="3.625" style="13" customWidth="1"/>
    <col min="21" max="16384" width="9.00390625" style="13" customWidth="1"/>
  </cols>
  <sheetData>
    <row r="1" spans="1:18" ht="27" customHeight="1">
      <c r="A1" s="100" t="s">
        <v>59</v>
      </c>
      <c r="B1" s="101"/>
      <c r="C1" s="101"/>
      <c r="D1" s="101"/>
      <c r="E1" s="101"/>
      <c r="F1" s="101"/>
      <c r="G1" s="101"/>
      <c r="H1" s="6" t="s">
        <v>60</v>
      </c>
      <c r="I1" s="7">
        <v>9</v>
      </c>
      <c r="J1" s="8" t="s">
        <v>61</v>
      </c>
      <c r="K1" s="9">
        <v>2008</v>
      </c>
      <c r="L1" s="10" t="s">
        <v>62</v>
      </c>
      <c r="M1" s="11">
        <v>8</v>
      </c>
      <c r="N1" s="10" t="s">
        <v>1</v>
      </c>
      <c r="O1" s="11">
        <v>6</v>
      </c>
      <c r="P1" s="6" t="s">
        <v>63</v>
      </c>
      <c r="Q1" s="11" t="s">
        <v>89</v>
      </c>
      <c r="R1" s="12" t="s">
        <v>75</v>
      </c>
    </row>
    <row r="2" ht="8.25" customHeight="1"/>
    <row r="3" spans="11:18" ht="18.75" customHeight="1">
      <c r="K3" s="14" t="s">
        <v>76</v>
      </c>
      <c r="L3" s="14"/>
      <c r="M3" s="15" t="s">
        <v>74</v>
      </c>
      <c r="N3" s="15"/>
      <c r="O3" s="15"/>
      <c r="P3" s="15"/>
      <c r="Q3" s="15"/>
      <c r="R3" s="16" t="s">
        <v>77</v>
      </c>
    </row>
    <row r="4" spans="11:18" ht="7.5" customHeight="1">
      <c r="K4" s="17"/>
      <c r="L4" s="17"/>
      <c r="M4" s="18"/>
      <c r="N4" s="18"/>
      <c r="O4" s="18"/>
      <c r="P4" s="18"/>
      <c r="Q4" s="18"/>
      <c r="R4" s="16"/>
    </row>
    <row r="5" spans="1:18" ht="18.75" customHeight="1">
      <c r="A5" s="114" t="s">
        <v>241</v>
      </c>
      <c r="B5" s="115"/>
      <c r="C5" s="116"/>
      <c r="E5" s="22" t="s">
        <v>14</v>
      </c>
      <c r="F5" s="22"/>
      <c r="G5" s="23" t="s">
        <v>78</v>
      </c>
      <c r="H5" s="23"/>
      <c r="I5" s="24">
        <v>0.4361111111111111</v>
      </c>
      <c r="J5" s="24"/>
      <c r="K5" s="25" t="s">
        <v>240</v>
      </c>
      <c r="L5" s="25"/>
      <c r="M5" s="24">
        <v>0.5083333333333333</v>
      </c>
      <c r="N5" s="24"/>
      <c r="O5" s="25" t="s">
        <v>79</v>
      </c>
      <c r="P5" s="25"/>
      <c r="Q5" s="26">
        <f>M5-I5</f>
        <v>0.07222222222222219</v>
      </c>
      <c r="R5" s="26"/>
    </row>
    <row r="6" spans="8:18" ht="7.5" customHeight="1">
      <c r="H6" s="27"/>
      <c r="I6" s="27"/>
      <c r="J6" s="28"/>
      <c r="K6" s="29"/>
      <c r="L6" s="29"/>
      <c r="M6" s="28"/>
      <c r="N6" s="28"/>
      <c r="O6" s="29"/>
      <c r="P6" s="29"/>
      <c r="Q6" s="28"/>
      <c r="R6" s="28"/>
    </row>
    <row r="7" spans="1:18" ht="22.5" customHeight="1">
      <c r="A7" s="30" t="s">
        <v>2</v>
      </c>
      <c r="B7" s="31"/>
      <c r="C7" s="104">
        <v>1</v>
      </c>
      <c r="D7" s="105">
        <v>2</v>
      </c>
      <c r="E7" s="106">
        <v>3</v>
      </c>
      <c r="F7" s="104">
        <v>4</v>
      </c>
      <c r="G7" s="105">
        <v>5</v>
      </c>
      <c r="H7" s="107">
        <v>6</v>
      </c>
      <c r="I7" s="108">
        <v>7</v>
      </c>
      <c r="J7" s="105">
        <v>8</v>
      </c>
      <c r="K7" s="106">
        <v>9</v>
      </c>
      <c r="L7" s="104">
        <v>10</v>
      </c>
      <c r="M7" s="105">
        <v>11</v>
      </c>
      <c r="N7" s="107">
        <v>12</v>
      </c>
      <c r="O7" s="108">
        <v>13</v>
      </c>
      <c r="P7" s="105">
        <v>14</v>
      </c>
      <c r="Q7" s="107">
        <v>15</v>
      </c>
      <c r="R7" s="32" t="s">
        <v>0</v>
      </c>
    </row>
    <row r="8" spans="1:18" ht="26.25" customHeight="1">
      <c r="A8" s="33" t="s">
        <v>4</v>
      </c>
      <c r="B8" s="34"/>
      <c r="C8" s="35">
        <v>1</v>
      </c>
      <c r="D8" s="36">
        <v>0</v>
      </c>
      <c r="E8" s="37">
        <v>0</v>
      </c>
      <c r="F8" s="35">
        <v>0</v>
      </c>
      <c r="G8" s="36">
        <v>0</v>
      </c>
      <c r="H8" s="103">
        <v>0</v>
      </c>
      <c r="I8" s="102">
        <v>0</v>
      </c>
      <c r="J8" s="36">
        <v>0</v>
      </c>
      <c r="K8" s="36">
        <v>0</v>
      </c>
      <c r="L8" s="35"/>
      <c r="M8" s="36"/>
      <c r="N8" s="103"/>
      <c r="O8" s="102"/>
      <c r="P8" s="36"/>
      <c r="Q8" s="41"/>
      <c r="R8" s="42">
        <f>SUM(C8:Q8)</f>
        <v>1</v>
      </c>
    </row>
    <row r="9" spans="1:18" ht="26.25" customHeight="1">
      <c r="A9" s="33" t="s">
        <v>12</v>
      </c>
      <c r="B9" s="34"/>
      <c r="C9" s="35">
        <v>0</v>
      </c>
      <c r="D9" s="36">
        <v>0</v>
      </c>
      <c r="E9" s="37">
        <v>0</v>
      </c>
      <c r="F9" s="35">
        <v>0</v>
      </c>
      <c r="G9" s="36">
        <v>0</v>
      </c>
      <c r="H9" s="103">
        <v>0</v>
      </c>
      <c r="I9" s="102">
        <v>0</v>
      </c>
      <c r="J9" s="36">
        <v>0</v>
      </c>
      <c r="K9" s="36">
        <v>0</v>
      </c>
      <c r="L9" s="35"/>
      <c r="M9" s="36"/>
      <c r="N9" s="103"/>
      <c r="O9" s="102"/>
      <c r="P9" s="36"/>
      <c r="Q9" s="41"/>
      <c r="R9" s="42">
        <f>SUM(C9:Q9)</f>
        <v>0</v>
      </c>
    </row>
    <row r="10" spans="1:18" ht="22.5" customHeight="1">
      <c r="A10" s="30" t="s">
        <v>2</v>
      </c>
      <c r="B10" s="31"/>
      <c r="C10" s="49" t="s">
        <v>235</v>
      </c>
      <c r="D10" s="50"/>
      <c r="E10" s="50"/>
      <c r="F10" s="50"/>
      <c r="G10" s="50"/>
      <c r="H10" s="51"/>
      <c r="I10" s="49" t="s">
        <v>236</v>
      </c>
      <c r="J10" s="52"/>
      <c r="K10" s="53" t="s">
        <v>237</v>
      </c>
      <c r="L10" s="54"/>
      <c r="M10" s="55" t="s">
        <v>238</v>
      </c>
      <c r="N10" s="56"/>
      <c r="O10" s="57" t="s">
        <v>239</v>
      </c>
      <c r="P10" s="50"/>
      <c r="Q10" s="50"/>
      <c r="R10" s="52"/>
    </row>
    <row r="11" spans="1:18" ht="18.75" customHeight="1">
      <c r="A11" s="58" t="str">
        <f>A8</f>
        <v>報徳学園</v>
      </c>
      <c r="B11" s="59"/>
      <c r="C11" s="60" t="s">
        <v>15</v>
      </c>
      <c r="D11" s="61" t="s">
        <v>188</v>
      </c>
      <c r="E11" s="62"/>
      <c r="F11" s="63">
        <v>4</v>
      </c>
      <c r="G11" s="64"/>
      <c r="H11" s="65"/>
      <c r="I11" s="66" t="s">
        <v>190</v>
      </c>
      <c r="J11" s="67"/>
      <c r="K11" s="64"/>
      <c r="L11" s="62"/>
      <c r="M11" s="66"/>
      <c r="N11" s="67"/>
      <c r="O11" s="61"/>
      <c r="P11" s="62"/>
      <c r="Q11" s="68"/>
      <c r="R11" s="67"/>
    </row>
    <row r="12" spans="1:18" ht="18.75" customHeight="1">
      <c r="A12" s="58"/>
      <c r="B12" s="59"/>
      <c r="C12" s="69">
        <v>2</v>
      </c>
      <c r="D12" s="70"/>
      <c r="E12" s="71"/>
      <c r="F12" s="72">
        <v>5</v>
      </c>
      <c r="G12" s="70"/>
      <c r="H12" s="73"/>
      <c r="I12" s="74"/>
      <c r="J12" s="74"/>
      <c r="K12" s="70"/>
      <c r="L12" s="71"/>
      <c r="M12" s="74"/>
      <c r="N12" s="74"/>
      <c r="O12" s="70"/>
      <c r="P12" s="71"/>
      <c r="Q12" s="75"/>
      <c r="R12" s="74"/>
    </row>
    <row r="13" spans="1:18" ht="18.75" customHeight="1">
      <c r="A13" s="76"/>
      <c r="B13" s="77"/>
      <c r="C13" s="78">
        <v>3</v>
      </c>
      <c r="D13" s="79"/>
      <c r="E13" s="80"/>
      <c r="F13" s="81">
        <v>6</v>
      </c>
      <c r="G13" s="79"/>
      <c r="H13" s="82"/>
      <c r="I13" s="83"/>
      <c r="J13" s="83"/>
      <c r="K13" s="79"/>
      <c r="L13" s="80"/>
      <c r="M13" s="83"/>
      <c r="N13" s="83"/>
      <c r="O13" s="79"/>
      <c r="P13" s="80"/>
      <c r="Q13" s="84"/>
      <c r="R13" s="83"/>
    </row>
    <row r="14" spans="1:18" ht="18.75" customHeight="1">
      <c r="A14" s="85" t="str">
        <f>A9</f>
        <v>神戸弘陵学園</v>
      </c>
      <c r="B14" s="86"/>
      <c r="C14" s="60" t="s">
        <v>15</v>
      </c>
      <c r="D14" s="61" t="s">
        <v>24</v>
      </c>
      <c r="E14" s="62"/>
      <c r="F14" s="63">
        <v>4</v>
      </c>
      <c r="G14" s="64"/>
      <c r="H14" s="65"/>
      <c r="I14" s="66" t="s">
        <v>205</v>
      </c>
      <c r="J14" s="67"/>
      <c r="K14" s="64"/>
      <c r="L14" s="62"/>
      <c r="M14" s="67"/>
      <c r="N14" s="67"/>
      <c r="O14" s="61"/>
      <c r="P14" s="62"/>
      <c r="Q14" s="68"/>
      <c r="R14" s="67"/>
    </row>
    <row r="15" spans="1:18" ht="18.75" customHeight="1">
      <c r="A15" s="87"/>
      <c r="B15" s="88"/>
      <c r="C15" s="69">
        <v>2</v>
      </c>
      <c r="D15" s="70"/>
      <c r="E15" s="71"/>
      <c r="F15" s="72">
        <v>5</v>
      </c>
      <c r="G15" s="70"/>
      <c r="H15" s="73"/>
      <c r="I15" s="74"/>
      <c r="J15" s="74"/>
      <c r="K15" s="70"/>
      <c r="L15" s="71"/>
      <c r="M15" s="74"/>
      <c r="N15" s="74"/>
      <c r="O15" s="70"/>
      <c r="P15" s="71"/>
      <c r="Q15" s="75"/>
      <c r="R15" s="74"/>
    </row>
    <row r="16" spans="1:18" ht="18.75" customHeight="1">
      <c r="A16" s="89"/>
      <c r="B16" s="90"/>
      <c r="C16" s="78">
        <v>3</v>
      </c>
      <c r="D16" s="79"/>
      <c r="E16" s="80"/>
      <c r="F16" s="81">
        <v>6</v>
      </c>
      <c r="G16" s="79"/>
      <c r="H16" s="82"/>
      <c r="I16" s="83"/>
      <c r="J16" s="83"/>
      <c r="K16" s="79"/>
      <c r="L16" s="80"/>
      <c r="M16" s="83"/>
      <c r="N16" s="83"/>
      <c r="O16" s="79"/>
      <c r="P16" s="80"/>
      <c r="Q16" s="84"/>
      <c r="R16" s="83"/>
    </row>
    <row r="17" ht="9" customHeight="1"/>
  </sheetData>
  <sheetProtection/>
  <mergeCells count="64">
    <mergeCell ref="A10:B10"/>
    <mergeCell ref="A7:B7"/>
    <mergeCell ref="A8:B8"/>
    <mergeCell ref="A9:B9"/>
    <mergeCell ref="A5:C5"/>
    <mergeCell ref="G14:H14"/>
    <mergeCell ref="M11:N11"/>
    <mergeCell ref="K3:L3"/>
    <mergeCell ref="D16:E16"/>
    <mergeCell ref="E5:F5"/>
    <mergeCell ref="G15:H15"/>
    <mergeCell ref="G16:H16"/>
    <mergeCell ref="A11:B13"/>
    <mergeCell ref="D14:E14"/>
    <mergeCell ref="A14:B16"/>
    <mergeCell ref="D15:E15"/>
    <mergeCell ref="D13:E13"/>
    <mergeCell ref="G13:H13"/>
    <mergeCell ref="I13:J13"/>
    <mergeCell ref="C10:H10"/>
    <mergeCell ref="I10:J10"/>
    <mergeCell ref="D11:E11"/>
    <mergeCell ref="G11:H11"/>
    <mergeCell ref="D12:E12"/>
    <mergeCell ref="G12:H12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I5:J5"/>
    <mergeCell ref="G5:H5"/>
    <mergeCell ref="M3:Q3"/>
    <mergeCell ref="M5:N5"/>
    <mergeCell ref="O5:P5"/>
    <mergeCell ref="Q5:R5"/>
    <mergeCell ref="O10:R10"/>
    <mergeCell ref="K10:L10"/>
    <mergeCell ref="M10:N10"/>
    <mergeCell ref="K5:L5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5:J15"/>
    <mergeCell ref="I16:J16"/>
    <mergeCell ref="K16:L16"/>
    <mergeCell ref="M16:N16"/>
    <mergeCell ref="O16:P16"/>
    <mergeCell ref="A1:G1"/>
  </mergeCells>
  <dataValidations count="2">
    <dataValidation allowBlank="1" showInputMessage="1" showErrorMessage="1" imeMode="halfAlpha" sqref="O1 C8:Q9 M5:N5 M1 I5:J5 I1"/>
    <dataValidation allowBlank="1" showInputMessage="1" showErrorMessage="1" imeMode="on" sqref="Q1"/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2006-10-22T06:23:06Z</cp:lastPrinted>
  <dcterms:created xsi:type="dcterms:W3CDTF">2005-04-06T01:59:26Z</dcterms:created>
  <dcterms:modified xsi:type="dcterms:W3CDTF">2009-02-19T08:42:20Z</dcterms:modified>
  <cp:category/>
  <cp:version/>
  <cp:contentType/>
  <cp:contentStatus/>
</cp:coreProperties>
</file>