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12"/>
  </bookViews>
  <sheets>
    <sheet name="7.7サブ" sheetId="1" r:id="rId1"/>
    <sheet name="7.10サブ" sheetId="2" r:id="rId2"/>
    <sheet name="7.11サブ" sheetId="3" r:id="rId3"/>
    <sheet name="7.13HM" sheetId="4" r:id="rId4"/>
    <sheet name="7.14HM" sheetId="5" r:id="rId5"/>
    <sheet name="7.15HM" sheetId="6" r:id="rId6"/>
    <sheet name="7.16HM" sheetId="7" r:id="rId7"/>
    <sheet name="7.17HM" sheetId="8" r:id="rId8"/>
    <sheet name="7.18HM" sheetId="9" r:id="rId9"/>
    <sheet name="7.20HM" sheetId="10" r:id="rId10"/>
    <sheet name="7.21HM" sheetId="11" r:id="rId11"/>
    <sheet name="7.28HM(準決)" sheetId="12" r:id="rId12"/>
    <sheet name="7.29HM(決勝)" sheetId="13" r:id="rId13"/>
  </sheets>
  <definedNames>
    <definedName name="_xlnm.Print_Area" localSheetId="1">'7.10サブ'!$A$1:$R$29</definedName>
    <definedName name="_xlnm.Print_Area" localSheetId="2">'7.11サブ'!$A$1:$R$16</definedName>
    <definedName name="_xlnm.Print_Area" localSheetId="3">'7.13HM'!$A$1:$R$42</definedName>
    <definedName name="_xlnm.Print_Area" localSheetId="4">'7.14HM'!$A$1:$R$42</definedName>
    <definedName name="_xlnm.Print_Area" localSheetId="5">'7.15HM'!$A$1:$R$29</definedName>
    <definedName name="_xlnm.Print_Area" localSheetId="6">'7.16HM'!$A$1:$R$29</definedName>
    <definedName name="_xlnm.Print_Area" localSheetId="7">'7.17HM'!$A$1:$R$30</definedName>
    <definedName name="_xlnm.Print_Area" localSheetId="8">'7.18HM'!$A$1:$R$29</definedName>
    <definedName name="_xlnm.Print_Area" localSheetId="9">'7.20HM'!$A$1:$R$29</definedName>
    <definedName name="_xlnm.Print_Area" localSheetId="10">'7.21HM'!$A$1:$R$29</definedName>
    <definedName name="_xlnm.Print_Area" localSheetId="11">'7.28HM(準決)'!$A$1:$R$29</definedName>
    <definedName name="_xlnm.Print_Area" localSheetId="12">'7.29HM(決勝)'!$A$1:$R$21</definedName>
    <definedName name="_xlnm.Print_Area" localSheetId="0">'7.7サブ'!$A$1:$R$29</definedName>
  </definedNames>
  <calcPr fullCalcOnLoad="1"/>
</workbook>
</file>

<file path=xl/sharedStrings.xml><?xml version="1.0" encoding="utf-8"?>
<sst xmlns="http://schemas.openxmlformats.org/spreadsheetml/2006/main" count="1252" uniqueCount="372">
  <si>
    <t>月</t>
  </si>
  <si>
    <t>回戦</t>
  </si>
  <si>
    <t>第１試合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</si>
  <si>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</si>
  <si>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</si>
  <si>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</si>
  <si>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</si>
  <si>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</si>
  <si>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</si>
  <si>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</si>
  <si>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ほっともっとフィールド神戸</t>
  </si>
  <si>
    <t>学校名</t>
  </si>
  <si>
    <t>合計</t>
  </si>
  <si>
    <t>先発</t>
  </si>
  <si>
    <t>第</t>
  </si>
  <si>
    <t xml:space="preserve">日 </t>
  </si>
  <si>
    <t>年</t>
  </si>
  <si>
    <t>日 (</t>
  </si>
  <si>
    <t>土</t>
  </si>
  <si>
    <t>)</t>
  </si>
  <si>
    <t>決勝</t>
  </si>
  <si>
    <t>戦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</si>
  <si>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</si>
  <si>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</si>
  <si>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</si>
  <si>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</si>
  <si>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</si>
  <si>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</si>
  <si>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</si>
  <si>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</si>
  <si>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</si>
  <si>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</si>
  <si>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</si>
  <si>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</si>
  <si>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</si>
  <si>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</si>
  <si>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</si>
  <si>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</si>
  <si>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</si>
  <si>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</si>
  <si>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X</t>
  </si>
  <si>
    <t>大崎</t>
  </si>
  <si>
    <t>勝戦</t>
  </si>
  <si>
    <t>第２試合</t>
  </si>
  <si>
    <t>第３試合</t>
  </si>
  <si>
    <t>＜ＭＥＭＯ＞</t>
  </si>
  <si>
    <t>山本</t>
  </si>
  <si>
    <t>大嶋</t>
  </si>
  <si>
    <t>木</t>
  </si>
  <si>
    <t>柴野</t>
  </si>
  <si>
    <t>鍵</t>
  </si>
  <si>
    <t>一針</t>
  </si>
  <si>
    <t>水</t>
  </si>
  <si>
    <t>1X</t>
  </si>
  <si>
    <t>安藤</t>
  </si>
  <si>
    <t>岡崎</t>
  </si>
  <si>
    <t>火</t>
  </si>
  <si>
    <t>×</t>
  </si>
  <si>
    <t>松村</t>
  </si>
  <si>
    <t>水上</t>
  </si>
  <si>
    <t>粂田</t>
  </si>
  <si>
    <t>藤尾</t>
  </si>
  <si>
    <t>藤本</t>
  </si>
  <si>
    <t>西尾</t>
  </si>
  <si>
    <t>日</t>
  </si>
  <si>
    <t>藤原</t>
  </si>
  <si>
    <t>須磨翔風</t>
  </si>
  <si>
    <t>吉田</t>
  </si>
  <si>
    <t>堂本</t>
  </si>
  <si>
    <t>森口</t>
  </si>
  <si>
    <t>井上</t>
  </si>
  <si>
    <t>Ｇ７スタジアム神戸(総合運動公園サブ球場)</t>
  </si>
  <si>
    <t xml:space="preserve">  　　※12回終了時に同点の場合、13回からタイブレーク</t>
  </si>
  <si>
    <t>場  所 ｛</t>
  </si>
  <si>
    <t xml:space="preserve">  　　※延長13回よりタイブレーク制を採用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</si>
  <si>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</si>
  <si>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</si>
  <si>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</si>
  <si>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</si>
  <si>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</si>
  <si>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</si>
  <si>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</si>
  <si>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</si>
  <si>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</si>
  <si>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</si>
  <si>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</si>
  <si>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</si>
  <si>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</si>
  <si>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</si>
  <si>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</si>
  <si>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山田</t>
  </si>
  <si>
    <t>山口</t>
  </si>
  <si>
    <t>学校名</t>
  </si>
  <si>
    <t>(5回コールド)</t>
  </si>
  <si>
    <t>太田</t>
  </si>
  <si>
    <t>御厨</t>
  </si>
  <si>
    <t>(7回コールド)</t>
  </si>
  <si>
    <t>西宮今津</t>
  </si>
  <si>
    <t>十五</t>
  </si>
  <si>
    <t>十五</t>
  </si>
  <si>
    <t>十四</t>
  </si>
  <si>
    <t>十四</t>
  </si>
  <si>
    <t>十三</t>
  </si>
  <si>
    <t>十三</t>
  </si>
  <si>
    <t>十二</t>
  </si>
  <si>
    <t>十二</t>
  </si>
  <si>
    <t>(8回コールド)</t>
  </si>
  <si>
    <t>(延長13回)
タイブレーク</t>
  </si>
  <si>
    <t>十一</t>
  </si>
  <si>
    <t>十</t>
  </si>
  <si>
    <t>九</t>
  </si>
  <si>
    <t>八</t>
  </si>
  <si>
    <t>七</t>
  </si>
  <si>
    <t>六</t>
  </si>
  <si>
    <t>五</t>
  </si>
  <si>
    <t>四</t>
  </si>
  <si>
    <t>三</t>
  </si>
  <si>
    <t>二</t>
  </si>
  <si>
    <t>一</t>
  </si>
  <si>
    <r>
      <rPr>
        <b/>
        <sz val="12"/>
        <rFont val="ＭＳ Ｐゴシック"/>
        <family val="3"/>
      </rPr>
      <t>第</t>
    </r>
    <r>
      <rPr>
        <b/>
        <sz val="12"/>
        <rFont val="Arial"/>
        <family val="2"/>
      </rPr>
      <t>101</t>
    </r>
    <r>
      <rPr>
        <b/>
        <sz val="12"/>
        <rFont val="ＭＳ Ｐゴシック"/>
        <family val="3"/>
      </rPr>
      <t>回全国高等学校野球選手権 兵庫大会</t>
    </r>
  </si>
  <si>
    <t>北</t>
  </si>
  <si>
    <t>福田(7回2/3)</t>
  </si>
  <si>
    <t>白坂(2回0/3)</t>
  </si>
  <si>
    <t>高橋(1回)</t>
  </si>
  <si>
    <t>山田</t>
  </si>
  <si>
    <t>吉川(2回2/3)</t>
  </si>
  <si>
    <t>伊丹北</t>
  </si>
  <si>
    <t>甲陽学院</t>
  </si>
  <si>
    <t>永山</t>
  </si>
  <si>
    <t>早川</t>
  </si>
  <si>
    <t>三好</t>
  </si>
  <si>
    <t>涌田(2回)</t>
  </si>
  <si>
    <t>嘉村</t>
  </si>
  <si>
    <t>江原康(2回)</t>
  </si>
  <si>
    <t>黒野(1回)</t>
  </si>
  <si>
    <t>亀谷</t>
  </si>
  <si>
    <t>金村</t>
  </si>
  <si>
    <t>高橋潤</t>
  </si>
  <si>
    <t>藤堂(2回)</t>
  </si>
  <si>
    <t>山本(2回)</t>
  </si>
  <si>
    <t>河合</t>
  </si>
  <si>
    <t>稲田</t>
  </si>
  <si>
    <t>岡田</t>
  </si>
  <si>
    <t>土谷(3回2/3)</t>
  </si>
  <si>
    <t>長田</t>
  </si>
  <si>
    <t>2×</t>
  </si>
  <si>
    <t>藤代</t>
  </si>
  <si>
    <t>谷(01/3回)</t>
  </si>
  <si>
    <t>井上達</t>
  </si>
  <si>
    <t>豊福</t>
  </si>
  <si>
    <t>藤中</t>
  </si>
  <si>
    <t>北条</t>
  </si>
  <si>
    <t>須磨友が丘</t>
  </si>
  <si>
    <t>5×</t>
  </si>
  <si>
    <t>常深</t>
  </si>
  <si>
    <t>橋爪</t>
  </si>
  <si>
    <t>高井</t>
  </si>
  <si>
    <t>吉田(0回)</t>
  </si>
  <si>
    <t>小川</t>
  </si>
  <si>
    <t>江村</t>
  </si>
  <si>
    <t>梶川(3回1/3)</t>
  </si>
  <si>
    <t>東灘</t>
  </si>
  <si>
    <t>福本</t>
  </si>
  <si>
    <t>中安(1回1/3）</t>
  </si>
  <si>
    <t>中野</t>
  </si>
  <si>
    <t>八尾</t>
  </si>
  <si>
    <t>松家</t>
  </si>
  <si>
    <t>野中</t>
  </si>
  <si>
    <t>川村</t>
  </si>
  <si>
    <t>野々上(７回)</t>
  </si>
  <si>
    <t>涌田(2回)</t>
  </si>
  <si>
    <t>吉田(1回)</t>
  </si>
  <si>
    <t>福崎</t>
  </si>
  <si>
    <t>宝塚北</t>
  </si>
  <si>
    <t>都藤(1回1/3)</t>
  </si>
  <si>
    <t>高内</t>
  </si>
  <si>
    <t>近藤(6回)</t>
  </si>
  <si>
    <t>五十嵐</t>
  </si>
  <si>
    <t>姫路東</t>
  </si>
  <si>
    <t>篠山鳳鳴</t>
  </si>
  <si>
    <t>前田(9回)</t>
  </si>
  <si>
    <t>難波</t>
  </si>
  <si>
    <t>森(6回1/3)</t>
  </si>
  <si>
    <t>村野工業</t>
  </si>
  <si>
    <t>三木東</t>
  </si>
  <si>
    <t>毛利(5回)</t>
  </si>
  <si>
    <t>亀谷</t>
  </si>
  <si>
    <t>大牟田(9回)</t>
  </si>
  <si>
    <t>神戸甲北</t>
  </si>
  <si>
    <t>県立農業</t>
  </si>
  <si>
    <t>松本(8回)</t>
  </si>
  <si>
    <t>河合</t>
  </si>
  <si>
    <t>大橋(4回1/3)</t>
  </si>
  <si>
    <t>黒田</t>
  </si>
  <si>
    <t>高木(6回)</t>
  </si>
  <si>
    <t>北村(7回)</t>
  </si>
  <si>
    <t>橋本(6回2/3)</t>
  </si>
  <si>
    <t>岡崎(3回2/3)</t>
  </si>
  <si>
    <t>学校名</t>
  </si>
  <si>
    <t>姫路商業</t>
  </si>
  <si>
    <t>林(0回3/3))</t>
  </si>
  <si>
    <t>山岡(1回1/3)</t>
  </si>
  <si>
    <t>河崎(3回1/3)</t>
  </si>
  <si>
    <t>石井</t>
  </si>
  <si>
    <t>山口(0回2/3)</t>
  </si>
  <si>
    <t>藤永</t>
  </si>
  <si>
    <t>梅本</t>
  </si>
  <si>
    <t>矢野(4回)</t>
  </si>
  <si>
    <t>東田</t>
  </si>
  <si>
    <t>石田</t>
  </si>
  <si>
    <t>宮川健2</t>
  </si>
  <si>
    <t>金藏</t>
  </si>
  <si>
    <t>清水(3回2/3)</t>
  </si>
  <si>
    <t>デン</t>
  </si>
  <si>
    <t>芝</t>
  </si>
  <si>
    <t>神谷2</t>
  </si>
  <si>
    <t>小笠原(3回)</t>
  </si>
  <si>
    <t>鬼塚2</t>
  </si>
  <si>
    <t>花本</t>
  </si>
  <si>
    <t>姫路別所</t>
  </si>
  <si>
    <t>神戸北</t>
  </si>
  <si>
    <t>塩谷(1回)</t>
  </si>
  <si>
    <t>美澤</t>
  </si>
  <si>
    <t>北山</t>
  </si>
  <si>
    <t>矢根(1/3回)</t>
  </si>
  <si>
    <t>神子田(0/3回)</t>
  </si>
  <si>
    <t>小門</t>
  </si>
  <si>
    <t>坂田(1回2/3)</t>
  </si>
  <si>
    <t>高永</t>
  </si>
  <si>
    <t>金城(1/3)</t>
  </si>
  <si>
    <t>小松</t>
  </si>
  <si>
    <t>阪上</t>
  </si>
  <si>
    <t>松浦</t>
  </si>
  <si>
    <t>小松(2)</t>
  </si>
  <si>
    <t>福元</t>
  </si>
  <si>
    <t>姫路工業</t>
  </si>
  <si>
    <t>小西(1回)</t>
  </si>
  <si>
    <t>加藤</t>
  </si>
  <si>
    <t>松井(1回)</t>
  </si>
  <si>
    <t>山本(4回2/3)</t>
  </si>
  <si>
    <t>須磨学園</t>
  </si>
  <si>
    <t>塩谷(8回)</t>
  </si>
  <si>
    <t>石澤(1/3)</t>
  </si>
  <si>
    <t>中塚(2)</t>
  </si>
  <si>
    <t>赤沼(4回2/3)</t>
  </si>
  <si>
    <t>阪田</t>
  </si>
  <si>
    <t>西村(12回2/3)</t>
  </si>
  <si>
    <t>古塚</t>
  </si>
  <si>
    <t>藤田(1回)</t>
  </si>
  <si>
    <t>上野(涼)</t>
  </si>
  <si>
    <t>野本(2回)</t>
  </si>
  <si>
    <t>中尾(5回1/3)</t>
  </si>
  <si>
    <t>寺岡</t>
  </si>
  <si>
    <t>松村(3回2/3)</t>
  </si>
  <si>
    <t>神谷</t>
  </si>
  <si>
    <t>北村</t>
  </si>
  <si>
    <t>安廣</t>
  </si>
  <si>
    <t>中川</t>
  </si>
  <si>
    <t>6X</t>
  </si>
  <si>
    <t>多鹿</t>
  </si>
  <si>
    <t>宮本</t>
  </si>
  <si>
    <t>瀬﨑</t>
  </si>
  <si>
    <t>菅</t>
  </si>
  <si>
    <t>東播磨</t>
  </si>
  <si>
    <t>杉戸</t>
  </si>
  <si>
    <t>畑</t>
  </si>
  <si>
    <t>近藤史</t>
  </si>
  <si>
    <t>笠松</t>
  </si>
  <si>
    <t>松本</t>
  </si>
  <si>
    <t>鉄谷</t>
  </si>
  <si>
    <t>多田</t>
  </si>
  <si>
    <t>１X</t>
  </si>
  <si>
    <t>準決</t>
  </si>
  <si>
    <t>千　種</t>
  </si>
  <si>
    <t>神　崎</t>
  </si>
  <si>
    <t>六甲アイランド</t>
  </si>
  <si>
    <t>県尼崎</t>
  </si>
  <si>
    <t>木下(9回)</t>
  </si>
  <si>
    <t>金藏</t>
  </si>
  <si>
    <t>渡辺大(5回)</t>
  </si>
  <si>
    <t>岩川</t>
  </si>
  <si>
    <t>市西宮</t>
  </si>
  <si>
    <t>報徳学園</t>
  </si>
  <si>
    <t>原田(6回2/3)</t>
  </si>
  <si>
    <t>相良</t>
  </si>
  <si>
    <t>坂口(8回0/3))</t>
  </si>
  <si>
    <t>西井</t>
  </si>
  <si>
    <t>河崎(6回1/3)</t>
  </si>
  <si>
    <t>赤沼(6回)</t>
  </si>
  <si>
    <t>松村(4回)</t>
  </si>
  <si>
    <t>原(3回1/3)</t>
  </si>
  <si>
    <t>松　陽</t>
  </si>
  <si>
    <t>育　英</t>
  </si>
  <si>
    <t>須磨学園</t>
  </si>
  <si>
    <t>池本(2回1/3)</t>
  </si>
  <si>
    <t>平井</t>
  </si>
  <si>
    <t>中尾(8回)</t>
  </si>
  <si>
    <t>加藤</t>
  </si>
  <si>
    <t>西宮今津</t>
  </si>
  <si>
    <t>木下(5回)</t>
  </si>
  <si>
    <t>古塚(9回)</t>
  </si>
  <si>
    <t>御厨</t>
  </si>
  <si>
    <t>神戸北</t>
  </si>
  <si>
    <t>小野</t>
  </si>
  <si>
    <t>神谷(4回1/3)</t>
  </si>
  <si>
    <t>花本</t>
  </si>
  <si>
    <t>多鹿(9回)</t>
  </si>
  <si>
    <t>藤原</t>
  </si>
  <si>
    <t>東播工業</t>
  </si>
  <si>
    <t>神戸国際大附</t>
  </si>
  <si>
    <t>岡崎(8回)</t>
  </si>
  <si>
    <t>高原</t>
  </si>
  <si>
    <t>松本(9回)</t>
  </si>
  <si>
    <t>福元</t>
  </si>
  <si>
    <t>國本(8回)</t>
  </si>
  <si>
    <t>池上</t>
  </si>
  <si>
    <t>多鹿(9回)</t>
  </si>
  <si>
    <t>藤原</t>
  </si>
  <si>
    <t>高砂</t>
  </si>
  <si>
    <t>明石商業</t>
  </si>
  <si>
    <t>中島</t>
  </si>
  <si>
    <t>濱野</t>
  </si>
  <si>
    <t>杉戸</t>
  </si>
  <si>
    <t>水上</t>
  </si>
  <si>
    <t>神戸国際大附属</t>
  </si>
  <si>
    <t>中森</t>
  </si>
  <si>
    <t>松本</t>
  </si>
  <si>
    <t>鍵(1回)</t>
  </si>
  <si>
    <t>田中(1/3)</t>
  </si>
  <si>
    <t>松本(7回)</t>
  </si>
  <si>
    <t>赤井(5回2/3)</t>
  </si>
  <si>
    <t>大塚(2回2/3)</t>
  </si>
  <si>
    <t>長田(5回)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</si>
  <si>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</si>
  <si>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</si>
  <si>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</si>
  <si>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</si>
  <si>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</si>
  <si>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</si>
  <si>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</si>
  <si>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</si>
  <si>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</si>
  <si>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</si>
  <si>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</si>
  <si>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</si>
  <si>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</si>
  <si>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</si>
  <si>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伊川谷</t>
  </si>
  <si>
    <t>規定により、13回からタイブレーク　延長13回</t>
  </si>
  <si>
    <t>神戸村野工</t>
  </si>
  <si>
    <t>14:02に降雨のため中断し、14:42ノーゲーム</t>
  </si>
  <si>
    <t>毛利(6回)</t>
  </si>
  <si>
    <t>小西(1回)</t>
  </si>
  <si>
    <t>長田(3回)</t>
  </si>
  <si>
    <t>川村(2回1/3)</t>
  </si>
  <si>
    <t>北村(6回)</t>
  </si>
  <si>
    <t>(6回コールド)</t>
  </si>
  <si>
    <t>東　灘</t>
  </si>
  <si>
    <t>古塚(7回2/3)</t>
  </si>
  <si>
    <t>山下(7回)</t>
  </si>
  <si>
    <t>平井(1回)</t>
  </si>
  <si>
    <t>石澤</t>
  </si>
  <si>
    <t>塩谷</t>
  </si>
  <si>
    <t>松本</t>
  </si>
  <si>
    <t>育　　　英</t>
  </si>
  <si>
    <t>相　生</t>
  </si>
  <si>
    <t>小　野</t>
  </si>
  <si>
    <t>　　　　明石商業高校：２年連続２回目の優勝</t>
  </si>
  <si>
    <t>杉谷大(4回1/3)</t>
  </si>
  <si>
    <t>大江(1回2/3)</t>
  </si>
  <si>
    <t>赤　穂</t>
  </si>
  <si>
    <t>　※決勝はタイブレーク制を適用しない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</si>
</sst>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\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23" fillId="25" borderId="10" xfId="0" applyNumberFormat="1" applyFont="1" applyFill="1" applyBorder="1" applyAlignment="1" applyProtection="1">
      <alignment horizontal="center" vertical="center"/>
      <protection locked="0"/>
    </xf>
    <xf numFmtId="181" fontId="23" fillId="25" borderId="11" xfId="0" applyNumberFormat="1" applyFont="1" applyFill="1" applyBorder="1" applyAlignment="1" applyProtection="1">
      <alignment horizontal="center" vertical="center"/>
      <protection locked="0"/>
    </xf>
    <xf numFmtId="181" fontId="23" fillId="25" borderId="12" xfId="0" applyNumberFormat="1" applyFont="1" applyFill="1" applyBorder="1" applyAlignment="1" applyProtection="1">
      <alignment horizontal="center" vertical="center"/>
      <protection locked="0"/>
    </xf>
    <xf numFmtId="181" fontId="0" fillId="25" borderId="10" xfId="0" applyNumberFormat="1" applyFill="1" applyBorder="1" applyAlignment="1" applyProtection="1">
      <alignment horizontal="center" vertical="center"/>
      <protection locked="0"/>
    </xf>
    <xf numFmtId="181" fontId="0" fillId="25" borderId="11" xfId="0" applyNumberFormat="1" applyFill="1" applyBorder="1" applyAlignment="1" applyProtection="1">
      <alignment horizontal="center" vertical="center"/>
      <protection locked="0"/>
    </xf>
    <xf numFmtId="181" fontId="25" fillId="25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 shrinkToFit="1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 shrinkToFit="1"/>
      <protection locked="0"/>
    </xf>
    <xf numFmtId="0" fontId="0" fillId="26" borderId="18" xfId="0" applyFont="1" applyFill="1" applyBorder="1" applyAlignment="1">
      <alignment horizontal="right" vertical="center"/>
    </xf>
    <xf numFmtId="181" fontId="4" fillId="26" borderId="18" xfId="0" applyNumberFormat="1" applyFont="1" applyFill="1" applyBorder="1" applyAlignment="1" applyProtection="1">
      <alignment horizontal="center" vertical="center"/>
      <protection locked="0"/>
    </xf>
    <xf numFmtId="0" fontId="0" fillId="26" borderId="18" xfId="0" applyFont="1" applyFill="1" applyBorder="1" applyAlignment="1" applyProtection="1">
      <alignment horizontal="left" vertical="center"/>
      <protection/>
    </xf>
    <xf numFmtId="0" fontId="0" fillId="26" borderId="18" xfId="0" applyFont="1" applyFill="1" applyBorder="1" applyAlignment="1" applyProtection="1">
      <alignment vertical="center"/>
      <protection/>
    </xf>
    <xf numFmtId="0" fontId="0" fillId="26" borderId="18" xfId="0" applyFont="1" applyFill="1" applyBorder="1" applyAlignment="1" applyProtection="1">
      <alignment horizontal="center" vertical="center"/>
      <protection/>
    </xf>
    <xf numFmtId="0" fontId="5" fillId="26" borderId="18" xfId="0" applyFont="1" applyFill="1" applyBorder="1" applyAlignment="1" applyProtection="1">
      <alignment horizontal="center" vertical="center"/>
      <protection locked="0"/>
    </xf>
    <xf numFmtId="0" fontId="0" fillId="26" borderId="18" xfId="0" applyFont="1" applyFill="1" applyBorder="1" applyAlignment="1" applyProtection="1">
      <alignment horizontal="right" vertical="center"/>
      <protection/>
    </xf>
    <xf numFmtId="0" fontId="4" fillId="26" borderId="18" xfId="0" applyFont="1" applyFill="1" applyBorder="1" applyAlignment="1" applyProtection="1">
      <alignment horizontal="center" vertical="center"/>
      <protection locked="0"/>
    </xf>
    <xf numFmtId="0" fontId="0" fillId="26" borderId="19" xfId="0" applyFont="1" applyFill="1" applyBorder="1" applyAlignment="1" applyProtection="1">
      <alignment vertical="center"/>
      <protection/>
    </xf>
    <xf numFmtId="0" fontId="0" fillId="26" borderId="0" xfId="0" applyFill="1" applyAlignment="1">
      <alignment vertical="center"/>
    </xf>
    <xf numFmtId="0" fontId="0" fillId="26" borderId="0" xfId="0" applyFont="1" applyFill="1" applyBorder="1" applyAlignment="1" applyProtection="1">
      <alignment horizontal="center" vertical="center"/>
      <protection locked="0"/>
    </xf>
    <xf numFmtId="0" fontId="4" fillId="26" borderId="20" xfId="0" applyFont="1" applyFill="1" applyBorder="1" applyAlignment="1" applyProtection="1">
      <alignment horizontal="center" vertical="center" shrinkToFit="1"/>
      <protection locked="0"/>
    </xf>
    <xf numFmtId="0" fontId="0" fillId="26" borderId="21" xfId="0" applyFont="1" applyFill="1" applyBorder="1" applyAlignment="1" applyProtection="1">
      <alignment horizontal="left" vertical="center" shrinkToFit="1"/>
      <protection locked="0"/>
    </xf>
    <xf numFmtId="0" fontId="0" fillId="26" borderId="0" xfId="0" applyFill="1" applyAlignment="1">
      <alignment vertical="center" shrinkToFit="1"/>
    </xf>
    <xf numFmtId="0" fontId="0" fillId="26" borderId="0" xfId="0" applyFill="1" applyAlignment="1">
      <alignment horizontal="left" vertical="center" shrinkToFit="1"/>
    </xf>
    <xf numFmtId="0" fontId="0" fillId="26" borderId="0" xfId="0" applyFill="1" applyAlignment="1">
      <alignment horizontal="center" vertical="center"/>
    </xf>
    <xf numFmtId="180" fontId="0" fillId="26" borderId="0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22" xfId="0" applyFont="1" applyFill="1" applyBorder="1" applyAlignment="1" applyProtection="1">
      <alignment horizontal="center" vertical="center"/>
      <protection/>
    </xf>
    <xf numFmtId="0" fontId="0" fillId="26" borderId="23" xfId="0" applyFont="1" applyFill="1" applyBorder="1" applyAlignment="1" applyProtection="1">
      <alignment horizontal="center" vertical="center"/>
      <protection/>
    </xf>
    <xf numFmtId="0" fontId="0" fillId="26" borderId="24" xfId="0" applyFont="1" applyFill="1" applyBorder="1" applyAlignment="1" applyProtection="1">
      <alignment horizontal="center" vertical="center"/>
      <protection/>
    </xf>
    <xf numFmtId="0" fontId="0" fillId="26" borderId="25" xfId="0" applyFont="1" applyFill="1" applyBorder="1" applyAlignment="1" applyProtection="1">
      <alignment horizontal="center" vertical="center"/>
      <protection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 shrinkToFit="1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 shrinkToFit="1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26" borderId="31" xfId="0" applyFont="1" applyFill="1" applyBorder="1" applyAlignment="1" applyProtection="1">
      <alignment horizontal="center" vertical="center" shrinkToFit="1"/>
      <protection locked="0"/>
    </xf>
    <xf numFmtId="0" fontId="0" fillId="26" borderId="32" xfId="0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5" fillId="26" borderId="33" xfId="0" applyFont="1" applyFill="1" applyBorder="1" applyAlignment="1" applyProtection="1">
      <alignment vertical="center" wrapText="1"/>
      <protection locked="0"/>
    </xf>
    <xf numFmtId="0" fontId="5" fillId="26" borderId="34" xfId="0" applyFont="1" applyFill="1" applyBorder="1" applyAlignment="1" applyProtection="1">
      <alignment vertical="center" wrapText="1"/>
      <protection locked="0"/>
    </xf>
    <xf numFmtId="0" fontId="5" fillId="26" borderId="35" xfId="0" applyFont="1" applyFill="1" applyBorder="1" applyAlignment="1" applyProtection="1">
      <alignment vertical="center" wrapText="1"/>
      <protection locked="0"/>
    </xf>
    <xf numFmtId="0" fontId="0" fillId="24" borderId="0" xfId="0" applyFill="1" applyAlignment="1">
      <alignment vertical="top"/>
    </xf>
    <xf numFmtId="0" fontId="0" fillId="26" borderId="0" xfId="0" applyFont="1" applyFill="1" applyAlignment="1">
      <alignment vertical="center"/>
    </xf>
    <xf numFmtId="181" fontId="0" fillId="25" borderId="36" xfId="0" applyNumberFormat="1" applyFill="1" applyBorder="1" applyAlignment="1" applyProtection="1">
      <alignment horizontal="center" vertical="center"/>
      <protection locked="0"/>
    </xf>
    <xf numFmtId="0" fontId="0" fillId="27" borderId="37" xfId="0" applyFill="1" applyBorder="1" applyAlignment="1" applyProtection="1">
      <alignment horizontal="center" vertical="center"/>
      <protection/>
    </xf>
    <xf numFmtId="0" fontId="0" fillId="27" borderId="38" xfId="0" applyFill="1" applyBorder="1" applyAlignment="1" applyProtection="1">
      <alignment horizontal="center" vertical="center"/>
      <protection/>
    </xf>
    <xf numFmtId="0" fontId="0" fillId="27" borderId="12" xfId="0" applyFill="1" applyBorder="1" applyAlignment="1" applyProtection="1">
      <alignment horizontal="center" vertical="center"/>
      <protection/>
    </xf>
    <xf numFmtId="0" fontId="0" fillId="25" borderId="37" xfId="0" applyFill="1" applyBorder="1" applyAlignment="1" applyProtection="1">
      <alignment horizontal="center" vertical="center"/>
      <protection/>
    </xf>
    <xf numFmtId="0" fontId="0" fillId="25" borderId="38" xfId="0" applyFill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6" borderId="39" xfId="0" applyFill="1" applyBorder="1" applyAlignment="1" applyProtection="1">
      <alignment horizontal="left" vertical="center" shrinkToFit="1"/>
      <protection locked="0"/>
    </xf>
    <xf numFmtId="186" fontId="4" fillId="26" borderId="18" xfId="0" applyNumberFormat="1" applyFont="1" applyFill="1" applyBorder="1" applyAlignment="1" applyProtection="1">
      <alignment horizontal="center" vertical="center"/>
      <protection locked="0"/>
    </xf>
    <xf numFmtId="0" fontId="4" fillId="26" borderId="20" xfId="0" applyFont="1" applyFill="1" applyBorder="1" applyAlignment="1" applyProtection="1">
      <alignment horizontal="right" vertical="center" shrinkToFit="1"/>
      <protection locked="0"/>
    </xf>
    <xf numFmtId="0" fontId="0" fillId="26" borderId="0" xfId="0" applyFont="1" applyFill="1" applyBorder="1" applyAlignment="1">
      <alignment horizontal="right" vertical="center"/>
    </xf>
    <xf numFmtId="0" fontId="4" fillId="26" borderId="0" xfId="0" applyFont="1" applyFill="1" applyBorder="1" applyAlignment="1" applyProtection="1">
      <alignment horizontal="center" vertical="center" shrinkToFit="1"/>
      <protection locked="0"/>
    </xf>
    <xf numFmtId="0" fontId="0" fillId="25" borderId="40" xfId="0" applyFont="1" applyFill="1" applyBorder="1" applyAlignment="1" applyProtection="1">
      <alignment horizontal="center" vertical="center"/>
      <protection locked="0"/>
    </xf>
    <xf numFmtId="0" fontId="0" fillId="25" borderId="41" xfId="0" applyFont="1" applyFill="1" applyBorder="1" applyAlignment="1" applyProtection="1">
      <alignment horizontal="center" vertical="center"/>
      <protection locked="0"/>
    </xf>
    <xf numFmtId="0" fontId="0" fillId="25" borderId="40" xfId="0" applyFont="1" applyFill="1" applyBorder="1" applyAlignment="1" applyProtection="1">
      <alignment horizontal="center" vertical="center" shrinkToFit="1"/>
      <protection locked="0"/>
    </xf>
    <xf numFmtId="0" fontId="0" fillId="25" borderId="42" xfId="0" applyFont="1" applyFill="1" applyBorder="1" applyAlignment="1" applyProtection="1">
      <alignment horizontal="center" vertical="center" shrinkToFit="1"/>
      <protection locked="0"/>
    </xf>
    <xf numFmtId="0" fontId="0" fillId="25" borderId="42" xfId="0" applyFont="1" applyFill="1" applyBorder="1" applyAlignment="1" applyProtection="1">
      <alignment horizontal="center" vertical="center"/>
      <protection locked="0"/>
    </xf>
    <xf numFmtId="0" fontId="0" fillId="25" borderId="43" xfId="0" applyFont="1" applyFill="1" applyBorder="1" applyAlignment="1" applyProtection="1">
      <alignment horizontal="center" vertical="center"/>
      <protection locked="0"/>
    </xf>
    <xf numFmtId="0" fontId="0" fillId="25" borderId="44" xfId="0" applyFont="1" applyFill="1" applyBorder="1" applyAlignment="1" applyProtection="1">
      <alignment horizontal="center" vertical="center"/>
      <protection locked="0"/>
    </xf>
    <xf numFmtId="0" fontId="0" fillId="25" borderId="45" xfId="0" applyFont="1" applyFill="1" applyBorder="1" applyAlignment="1" applyProtection="1">
      <alignment horizontal="center" vertical="center"/>
      <protection locked="0"/>
    </xf>
    <xf numFmtId="0" fontId="0" fillId="25" borderId="46" xfId="0" applyFont="1" applyFill="1" applyBorder="1" applyAlignment="1" applyProtection="1">
      <alignment horizontal="center" vertical="center" shrinkToFit="1"/>
      <protection locked="0"/>
    </xf>
    <xf numFmtId="0" fontId="0" fillId="25" borderId="47" xfId="0" applyFont="1" applyFill="1" applyBorder="1" applyAlignment="1" applyProtection="1">
      <alignment horizontal="center" vertical="center" shrinkToFit="1"/>
      <protection locked="0"/>
    </xf>
    <xf numFmtId="0" fontId="0" fillId="25" borderId="46" xfId="0" applyFont="1" applyFill="1" applyBorder="1" applyAlignment="1" applyProtection="1">
      <alignment horizontal="center" vertical="center"/>
      <protection locked="0"/>
    </xf>
    <xf numFmtId="0" fontId="0" fillId="25" borderId="47" xfId="0" applyFont="1" applyFill="1" applyBorder="1" applyAlignment="1" applyProtection="1">
      <alignment horizontal="center" vertical="center"/>
      <protection locked="0"/>
    </xf>
    <xf numFmtId="0" fontId="0" fillId="25" borderId="48" xfId="0" applyFont="1" applyFill="1" applyBorder="1" applyAlignment="1" applyProtection="1">
      <alignment horizontal="center" vertical="center"/>
      <protection locked="0"/>
    </xf>
    <xf numFmtId="0" fontId="0" fillId="25" borderId="49" xfId="0" applyFont="1" applyFill="1" applyBorder="1" applyAlignment="1" applyProtection="1">
      <alignment horizontal="center" vertical="center"/>
      <protection locked="0"/>
    </xf>
    <xf numFmtId="0" fontId="4" fillId="25" borderId="50" xfId="0" applyFont="1" applyFill="1" applyBorder="1" applyAlignment="1" applyProtection="1">
      <alignment horizontal="center" vertical="center" shrinkToFit="1"/>
      <protection/>
    </xf>
    <xf numFmtId="0" fontId="4" fillId="25" borderId="51" xfId="0" applyFont="1" applyFill="1" applyBorder="1" applyAlignment="1" applyProtection="1">
      <alignment horizontal="center" vertical="center" shrinkToFit="1"/>
      <protection/>
    </xf>
    <xf numFmtId="0" fontId="4" fillId="25" borderId="52" xfId="0" applyFont="1" applyFill="1" applyBorder="1" applyAlignment="1" applyProtection="1">
      <alignment horizontal="center" vertical="center" shrinkToFit="1"/>
      <protection/>
    </xf>
    <xf numFmtId="0" fontId="4" fillId="25" borderId="53" xfId="0" applyFont="1" applyFill="1" applyBorder="1" applyAlignment="1" applyProtection="1">
      <alignment horizontal="center" vertical="center" shrinkToFit="1"/>
      <protection/>
    </xf>
    <xf numFmtId="0" fontId="4" fillId="25" borderId="54" xfId="0" applyFont="1" applyFill="1" applyBorder="1" applyAlignment="1" applyProtection="1">
      <alignment horizontal="center" vertical="center" shrinkToFit="1"/>
      <protection/>
    </xf>
    <xf numFmtId="0" fontId="4" fillId="25" borderId="55" xfId="0" applyFont="1" applyFill="1" applyBorder="1" applyAlignment="1" applyProtection="1">
      <alignment horizontal="center" vertical="center" shrinkToFit="1"/>
      <protection/>
    </xf>
    <xf numFmtId="0" fontId="0" fillId="25" borderId="44" xfId="0" applyFont="1" applyFill="1" applyBorder="1" applyAlignment="1" applyProtection="1">
      <alignment horizontal="center" vertical="center" shrinkToFit="1"/>
      <protection locked="0"/>
    </xf>
    <xf numFmtId="0" fontId="0" fillId="25" borderId="56" xfId="0" applyFont="1" applyFill="1" applyBorder="1" applyAlignment="1" applyProtection="1">
      <alignment horizontal="center" vertical="center" shrinkToFit="1"/>
      <protection locked="0"/>
    </xf>
    <xf numFmtId="0" fontId="0" fillId="25" borderId="56" xfId="0" applyFont="1" applyFill="1" applyBorder="1" applyAlignment="1" applyProtection="1">
      <alignment horizontal="center" vertical="center"/>
      <protection locked="0"/>
    </xf>
    <xf numFmtId="0" fontId="0" fillId="25" borderId="57" xfId="0" applyFont="1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58" xfId="0" applyFill="1" applyBorder="1" applyAlignment="1" applyProtection="1">
      <alignment horizontal="center" vertical="center"/>
      <protection/>
    </xf>
    <xf numFmtId="0" fontId="0" fillId="25" borderId="59" xfId="0" applyFill="1" applyBorder="1" applyAlignment="1" applyProtection="1">
      <alignment horizontal="center" vertical="center"/>
      <protection/>
    </xf>
    <xf numFmtId="0" fontId="0" fillId="25" borderId="60" xfId="0" applyFill="1" applyBorder="1" applyAlignment="1" applyProtection="1">
      <alignment horizontal="distributed" vertical="center"/>
      <protection/>
    </xf>
    <xf numFmtId="0" fontId="0" fillId="25" borderId="59" xfId="0" applyFill="1" applyBorder="1" applyAlignment="1" applyProtection="1">
      <alignment horizontal="distributed" vertical="center"/>
      <protection/>
    </xf>
    <xf numFmtId="0" fontId="0" fillId="25" borderId="60" xfId="0" applyFill="1" applyBorder="1" applyAlignment="1" applyProtection="1">
      <alignment horizontal="center" vertical="center"/>
      <protection/>
    </xf>
    <xf numFmtId="0" fontId="0" fillId="25" borderId="61" xfId="0" applyFill="1" applyBorder="1" applyAlignment="1" applyProtection="1">
      <alignment horizontal="center" vertical="center"/>
      <protection/>
    </xf>
    <xf numFmtId="0" fontId="0" fillId="25" borderId="60" xfId="0" applyFont="1" applyFill="1" applyBorder="1" applyAlignment="1" applyProtection="1">
      <alignment horizontal="center" vertical="center"/>
      <protection/>
    </xf>
    <xf numFmtId="0" fontId="0" fillId="25" borderId="61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4" fillId="25" borderId="60" xfId="0" applyFont="1" applyFill="1" applyBorder="1" applyAlignment="1" applyProtection="1">
      <alignment horizontal="center" vertical="center" shrinkToFit="1"/>
      <protection locked="0"/>
    </xf>
    <xf numFmtId="0" fontId="4" fillId="25" borderId="59" xfId="0" applyFont="1" applyFill="1" applyBorder="1" applyAlignment="1" applyProtection="1">
      <alignment horizontal="center" vertical="center" shrinkToFit="1"/>
      <protection locked="0"/>
    </xf>
    <xf numFmtId="0" fontId="4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 applyProtection="1">
      <alignment horizontal="center" vertical="center"/>
      <protection/>
    </xf>
    <xf numFmtId="180" fontId="4" fillId="26" borderId="0" xfId="0" applyNumberFormat="1" applyFont="1" applyFill="1" applyBorder="1" applyAlignment="1" applyProtection="1">
      <alignment horizontal="center" vertical="center" shrinkToFit="1"/>
      <protection locked="0"/>
    </xf>
    <xf numFmtId="180" fontId="4" fillId="26" borderId="0" xfId="0" applyNumberFormat="1" applyFont="1" applyFill="1" applyBorder="1" applyAlignment="1" applyProtection="1">
      <alignment horizontal="center" vertical="center"/>
      <protection/>
    </xf>
    <xf numFmtId="0" fontId="5" fillId="26" borderId="62" xfId="0" applyFont="1" applyFill="1" applyBorder="1" applyAlignment="1" applyProtection="1">
      <alignment horizontal="right" vertical="center" shrinkToFit="1"/>
      <protection locked="0"/>
    </xf>
    <xf numFmtId="181" fontId="0" fillId="25" borderId="50" xfId="0" applyNumberFormat="1" applyFill="1" applyBorder="1" applyAlignment="1" applyProtection="1">
      <alignment horizontal="center" vertical="center"/>
      <protection locked="0"/>
    </xf>
    <xf numFmtId="181" fontId="0" fillId="25" borderId="63" xfId="0" applyNumberFormat="1" applyFill="1" applyBorder="1" applyAlignment="1" applyProtection="1">
      <alignment horizontal="center" vertical="center"/>
      <protection locked="0"/>
    </xf>
    <xf numFmtId="181" fontId="0" fillId="25" borderId="51" xfId="0" applyNumberFormat="1" applyFill="1" applyBorder="1" applyAlignment="1" applyProtection="1">
      <alignment horizontal="center" vertical="center"/>
      <protection locked="0"/>
    </xf>
    <xf numFmtId="181" fontId="0" fillId="25" borderId="54" xfId="0" applyNumberFormat="1" applyFill="1" applyBorder="1" applyAlignment="1" applyProtection="1">
      <alignment horizontal="center" vertical="center"/>
      <protection locked="0"/>
    </xf>
    <xf numFmtId="181" fontId="0" fillId="25" borderId="64" xfId="0" applyNumberFormat="1" applyFill="1" applyBorder="1" applyAlignment="1" applyProtection="1">
      <alignment horizontal="center" vertical="center"/>
      <protection locked="0"/>
    </xf>
    <xf numFmtId="181" fontId="0" fillId="25" borderId="55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6" borderId="65" xfId="0" applyFont="1" applyFill="1" applyBorder="1" applyAlignment="1" applyProtection="1">
      <alignment horizontal="center" vertical="center" shrinkToFit="1"/>
      <protection locked="0"/>
    </xf>
    <xf numFmtId="0" fontId="0" fillId="26" borderId="29" xfId="0" applyFont="1" applyFill="1" applyBorder="1" applyAlignment="1" applyProtection="1">
      <alignment horizontal="center" vertical="center" shrinkToFit="1"/>
      <protection locked="0"/>
    </xf>
    <xf numFmtId="0" fontId="0" fillId="26" borderId="65" xfId="0" applyFont="1" applyFill="1" applyBorder="1" applyAlignment="1" applyProtection="1">
      <alignment horizontal="center" vertical="center"/>
      <protection locked="0"/>
    </xf>
    <xf numFmtId="0" fontId="0" fillId="26" borderId="66" xfId="0" applyFont="1" applyFill="1" applyBorder="1" applyAlignment="1" applyProtection="1">
      <alignment horizontal="center" vertical="center"/>
      <protection locked="0"/>
    </xf>
    <xf numFmtId="0" fontId="0" fillId="26" borderId="67" xfId="0" applyFont="1" applyFill="1" applyBorder="1" applyAlignment="1" applyProtection="1">
      <alignment horizontal="center" vertical="center" shrinkToFit="1"/>
      <protection locked="0"/>
    </xf>
    <xf numFmtId="0" fontId="0" fillId="26" borderId="67" xfId="0" applyFont="1" applyFill="1" applyBorder="1" applyAlignment="1" applyProtection="1">
      <alignment horizontal="center" vertical="center"/>
      <protection locked="0"/>
    </xf>
    <xf numFmtId="0" fontId="0" fillId="26" borderId="68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69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0" fillId="26" borderId="70" xfId="0" applyFont="1" applyFill="1" applyBorder="1" applyAlignment="1" applyProtection="1">
      <alignment horizontal="center" vertical="center"/>
      <protection locked="0"/>
    </xf>
    <xf numFmtId="0" fontId="0" fillId="26" borderId="71" xfId="0" applyFont="1" applyFill="1" applyBorder="1" applyAlignment="1" applyProtection="1">
      <alignment horizontal="center" vertical="center"/>
      <protection locked="0"/>
    </xf>
    <xf numFmtId="0" fontId="0" fillId="26" borderId="23" xfId="0" applyFont="1" applyFill="1" applyBorder="1" applyAlignment="1" applyProtection="1">
      <alignment horizontal="center" vertical="center"/>
      <protection/>
    </xf>
    <xf numFmtId="0" fontId="0" fillId="26" borderId="72" xfId="0" applyFont="1" applyFill="1" applyBorder="1" applyAlignment="1" applyProtection="1">
      <alignment horizontal="center" vertical="center"/>
      <protection/>
    </xf>
    <xf numFmtId="0" fontId="0" fillId="26" borderId="24" xfId="0" applyFont="1" applyFill="1" applyBorder="1" applyAlignment="1" applyProtection="1">
      <alignment horizontal="center" vertical="center"/>
      <protection/>
    </xf>
    <xf numFmtId="0" fontId="4" fillId="26" borderId="25" xfId="0" applyFont="1" applyFill="1" applyBorder="1" applyAlignment="1" applyProtection="1">
      <alignment horizontal="center" vertical="center" shrinkToFit="1"/>
      <protection locked="0"/>
    </xf>
    <xf numFmtId="181" fontId="26" fillId="25" borderId="73" xfId="0" applyNumberFormat="1" applyFont="1" applyFill="1" applyBorder="1" applyAlignment="1" applyProtection="1">
      <alignment horizontal="center" vertical="center" wrapText="1"/>
      <protection locked="0"/>
    </xf>
    <xf numFmtId="181" fontId="27" fillId="25" borderId="74" xfId="0" applyNumberFormat="1" applyFont="1" applyFill="1" applyBorder="1" applyAlignment="1" applyProtection="1">
      <alignment horizontal="center" vertical="center"/>
      <protection locked="0"/>
    </xf>
    <xf numFmtId="181" fontId="27" fillId="25" borderId="75" xfId="0" applyNumberFormat="1" applyFont="1" applyFill="1" applyBorder="1" applyAlignment="1" applyProtection="1">
      <alignment horizontal="center" vertical="center"/>
      <protection locked="0"/>
    </xf>
    <xf numFmtId="181" fontId="27" fillId="25" borderId="35" xfId="0" applyNumberFormat="1" applyFont="1" applyFill="1" applyBorder="1" applyAlignment="1" applyProtection="1">
      <alignment horizontal="center" vertical="center"/>
      <protection locked="0"/>
    </xf>
    <xf numFmtId="181" fontId="0" fillId="28" borderId="50" xfId="0" applyNumberFormat="1" applyFill="1" applyBorder="1" applyAlignment="1" applyProtection="1">
      <alignment horizontal="center" vertical="center" wrapText="1"/>
      <protection locked="0"/>
    </xf>
    <xf numFmtId="181" fontId="0" fillId="28" borderId="63" xfId="0" applyNumberFormat="1" applyFill="1" applyBorder="1" applyAlignment="1" applyProtection="1">
      <alignment horizontal="center" vertical="center" wrapText="1"/>
      <protection locked="0"/>
    </xf>
    <xf numFmtId="181" fontId="0" fillId="28" borderId="51" xfId="0" applyNumberFormat="1" applyFill="1" applyBorder="1" applyAlignment="1" applyProtection="1">
      <alignment horizontal="center" vertical="center" wrapText="1"/>
      <protection locked="0"/>
    </xf>
    <xf numFmtId="181" fontId="0" fillId="28" borderId="54" xfId="0" applyNumberFormat="1" applyFill="1" applyBorder="1" applyAlignment="1" applyProtection="1">
      <alignment horizontal="center" vertical="center" wrapText="1"/>
      <protection locked="0"/>
    </xf>
    <xf numFmtId="181" fontId="0" fillId="28" borderId="64" xfId="0" applyNumberFormat="1" applyFill="1" applyBorder="1" applyAlignment="1" applyProtection="1">
      <alignment horizontal="center" vertical="center" wrapText="1"/>
      <protection locked="0"/>
    </xf>
    <xf numFmtId="181" fontId="0" fillId="28" borderId="55" xfId="0" applyNumberFormat="1" applyFill="1" applyBorder="1" applyAlignment="1" applyProtection="1">
      <alignment horizontal="center" vertical="center" wrapText="1"/>
      <protection locked="0"/>
    </xf>
    <xf numFmtId="0" fontId="4" fillId="26" borderId="0" xfId="0" applyFont="1" applyFill="1" applyBorder="1" applyAlignment="1">
      <alignment horizontal="center" vertical="center"/>
    </xf>
    <xf numFmtId="0" fontId="5" fillId="26" borderId="76" xfId="0" applyFont="1" applyFill="1" applyBorder="1" applyAlignment="1" applyProtection="1">
      <alignment horizontal="left" vertical="center" wrapText="1"/>
      <protection locked="0"/>
    </xf>
    <xf numFmtId="0" fontId="5" fillId="26" borderId="32" xfId="0" applyFont="1" applyFill="1" applyBorder="1" applyAlignment="1" applyProtection="1">
      <alignment horizontal="left" vertical="center" wrapText="1"/>
      <protection locked="0"/>
    </xf>
    <xf numFmtId="0" fontId="5" fillId="26" borderId="74" xfId="0" applyFont="1" applyFill="1" applyBorder="1" applyAlignment="1" applyProtection="1">
      <alignment horizontal="left" vertical="center" wrapText="1"/>
      <protection locked="0"/>
    </xf>
    <xf numFmtId="0" fontId="5" fillId="26" borderId="77" xfId="0" applyFont="1" applyFill="1" applyBorder="1" applyAlignment="1" applyProtection="1">
      <alignment horizontal="left" vertical="center" wrapText="1"/>
      <protection locked="0"/>
    </xf>
    <xf numFmtId="0" fontId="5" fillId="26" borderId="0" xfId="0" applyFont="1" applyFill="1" applyBorder="1" applyAlignment="1" applyProtection="1">
      <alignment horizontal="left" vertical="center" wrapText="1"/>
      <protection locked="0"/>
    </xf>
    <xf numFmtId="0" fontId="5" fillId="26" borderId="78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1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16">
        <v>2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7</v>
      </c>
      <c r="P1" s="21" t="s">
        <v>17</v>
      </c>
      <c r="Q1" s="22" t="s">
        <v>64</v>
      </c>
      <c r="R1" s="23" t="s">
        <v>19</v>
      </c>
    </row>
    <row r="2" ht="5.25" customHeight="1"/>
    <row r="3" spans="1:18" ht="18.75" customHeight="1">
      <c r="A3" s="49" t="s">
        <v>74</v>
      </c>
      <c r="H3" s="62" t="s">
        <v>73</v>
      </c>
      <c r="I3" s="62"/>
      <c r="J3" s="63" t="s">
        <v>71</v>
      </c>
      <c r="K3" s="63"/>
      <c r="L3" s="63"/>
      <c r="M3" s="63"/>
      <c r="N3" s="63"/>
      <c r="O3" s="63"/>
      <c r="P3" s="63"/>
      <c r="Q3" s="63"/>
      <c r="R3" s="25" t="s">
        <v>4</v>
      </c>
    </row>
    <row r="4" spans="1:20" s="28" customFormat="1" ht="18.75" customHeight="1">
      <c r="A4" s="59"/>
      <c r="B4" s="26">
        <v>1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0.41458333333333336</v>
      </c>
      <c r="J4" s="102"/>
      <c r="K4" s="101" t="s">
        <v>23</v>
      </c>
      <c r="L4" s="101"/>
      <c r="M4" s="102">
        <v>0.5138888888888888</v>
      </c>
      <c r="N4" s="102"/>
      <c r="O4" s="101" t="s">
        <v>24</v>
      </c>
      <c r="P4" s="101"/>
      <c r="Q4" s="103">
        <f>SUM(M4-I4)</f>
        <v>0.09930555555555548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92</v>
      </c>
      <c r="B6" s="92"/>
      <c r="C6" s="51" t="s">
        <v>118</v>
      </c>
      <c r="D6" s="52" t="s">
        <v>117</v>
      </c>
      <c r="E6" s="53" t="s">
        <v>116</v>
      </c>
      <c r="F6" s="51" t="s">
        <v>115</v>
      </c>
      <c r="G6" s="52" t="s">
        <v>114</v>
      </c>
      <c r="H6" s="53" t="s">
        <v>113</v>
      </c>
      <c r="I6" s="51" t="s">
        <v>112</v>
      </c>
      <c r="J6" s="52" t="s">
        <v>111</v>
      </c>
      <c r="K6" s="53" t="s">
        <v>110</v>
      </c>
      <c r="L6" s="54" t="s">
        <v>109</v>
      </c>
      <c r="M6" s="55" t="s">
        <v>108</v>
      </c>
      <c r="N6" s="57" t="s">
        <v>104</v>
      </c>
      <c r="O6" s="54" t="s">
        <v>102</v>
      </c>
      <c r="P6" s="55" t="s">
        <v>100</v>
      </c>
      <c r="Q6" s="57" t="s">
        <v>98</v>
      </c>
      <c r="R6" s="56" t="s">
        <v>12</v>
      </c>
    </row>
    <row r="7" spans="1:18" ht="27.75" customHeight="1">
      <c r="A7" s="98" t="s">
        <v>172</v>
      </c>
      <c r="B7" s="99"/>
      <c r="C7" s="3">
        <v>0</v>
      </c>
      <c r="D7" s="4">
        <v>0</v>
      </c>
      <c r="E7" s="5">
        <v>0</v>
      </c>
      <c r="F7" s="3">
        <v>0</v>
      </c>
      <c r="G7" s="4">
        <v>1</v>
      </c>
      <c r="H7" s="5">
        <v>1</v>
      </c>
      <c r="I7" s="3">
        <v>3</v>
      </c>
      <c r="J7" s="4">
        <v>0</v>
      </c>
      <c r="K7" s="5">
        <v>2</v>
      </c>
      <c r="L7" s="6"/>
      <c r="M7" s="7"/>
      <c r="N7" s="50"/>
      <c r="O7" s="6"/>
      <c r="P7" s="7"/>
      <c r="Q7" s="50"/>
      <c r="R7" s="8">
        <f>SUM(C7:Q7)</f>
        <v>7</v>
      </c>
    </row>
    <row r="8" spans="1:18" ht="27.75" customHeight="1">
      <c r="A8" s="98" t="s">
        <v>173</v>
      </c>
      <c r="B8" s="99"/>
      <c r="C8" s="3">
        <v>2</v>
      </c>
      <c r="D8" s="4">
        <v>0</v>
      </c>
      <c r="E8" s="5">
        <v>0</v>
      </c>
      <c r="F8" s="3">
        <v>0</v>
      </c>
      <c r="G8" s="4">
        <v>0</v>
      </c>
      <c r="H8" s="5">
        <v>0</v>
      </c>
      <c r="I8" s="3">
        <v>0</v>
      </c>
      <c r="J8" s="4">
        <v>0</v>
      </c>
      <c r="K8" s="5">
        <v>0</v>
      </c>
      <c r="L8" s="6"/>
      <c r="M8" s="7"/>
      <c r="N8" s="50"/>
      <c r="O8" s="6"/>
      <c r="P8" s="7"/>
      <c r="Q8" s="50"/>
      <c r="R8" s="8">
        <f>SUM(C8:Q8)</f>
        <v>2</v>
      </c>
    </row>
    <row r="9" spans="1:18" ht="21" customHeight="1">
      <c r="A9" s="91" t="s">
        <v>92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福崎</v>
      </c>
      <c r="B10" s="79"/>
      <c r="C10" s="9" t="s">
        <v>13</v>
      </c>
      <c r="D10" s="84" t="s">
        <v>174</v>
      </c>
      <c r="E10" s="85"/>
      <c r="F10" s="10">
        <v>4</v>
      </c>
      <c r="G10" s="70"/>
      <c r="H10" s="86"/>
      <c r="I10" s="70" t="s">
        <v>175</v>
      </c>
      <c r="J10" s="71"/>
      <c r="K10" s="87"/>
      <c r="L10" s="86"/>
      <c r="M10" s="70" t="s">
        <v>120</v>
      </c>
      <c r="N10" s="86"/>
      <c r="O10" s="70"/>
      <c r="P10" s="86"/>
      <c r="Q10" s="70"/>
      <c r="R10" s="71"/>
    </row>
    <row r="11" spans="1:18" ht="16.5" customHeight="1">
      <c r="A11" s="80"/>
      <c r="B11" s="81"/>
      <c r="C11" s="11">
        <v>2</v>
      </c>
      <c r="D11" s="72" t="s">
        <v>121</v>
      </c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宝塚北</v>
      </c>
      <c r="B13" s="79"/>
      <c r="C13" s="9" t="s">
        <v>13</v>
      </c>
      <c r="D13" s="84" t="s">
        <v>176</v>
      </c>
      <c r="E13" s="85"/>
      <c r="F13" s="10">
        <v>4</v>
      </c>
      <c r="G13" s="70"/>
      <c r="H13" s="86"/>
      <c r="I13" s="70" t="s">
        <v>177</v>
      </c>
      <c r="J13" s="71"/>
      <c r="K13" s="87"/>
      <c r="L13" s="86"/>
      <c r="M13" s="70"/>
      <c r="N13" s="86"/>
      <c r="O13" s="70"/>
      <c r="P13" s="86"/>
      <c r="Q13" s="70"/>
      <c r="R13" s="71"/>
    </row>
    <row r="14" spans="1:18" ht="16.5" customHeight="1">
      <c r="A14" s="80"/>
      <c r="B14" s="81"/>
      <c r="C14" s="11">
        <v>2</v>
      </c>
      <c r="D14" s="72" t="s">
        <v>122</v>
      </c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 t="s">
        <v>123</v>
      </c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1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0.5479166666666667</v>
      </c>
      <c r="J17" s="102"/>
      <c r="K17" s="101" t="s">
        <v>23</v>
      </c>
      <c r="L17" s="101"/>
      <c r="M17" s="102">
        <v>0.6277777777777778</v>
      </c>
      <c r="N17" s="102"/>
      <c r="O17" s="101" t="s">
        <v>24</v>
      </c>
      <c r="P17" s="101"/>
      <c r="Q17" s="103">
        <f>SUM(M17-I17)</f>
        <v>0.07986111111111105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11</v>
      </c>
      <c r="B19" s="92"/>
      <c r="C19" s="51" t="s">
        <v>75</v>
      </c>
      <c r="D19" s="52" t="s">
        <v>76</v>
      </c>
      <c r="E19" s="53" t="s">
        <v>77</v>
      </c>
      <c r="F19" s="51" t="s">
        <v>78</v>
      </c>
      <c r="G19" s="52" t="s">
        <v>79</v>
      </c>
      <c r="H19" s="53" t="s">
        <v>80</v>
      </c>
      <c r="I19" s="51" t="s">
        <v>81</v>
      </c>
      <c r="J19" s="52" t="s">
        <v>82</v>
      </c>
      <c r="K19" s="53" t="s">
        <v>83</v>
      </c>
      <c r="L19" s="54" t="s">
        <v>84</v>
      </c>
      <c r="M19" s="55" t="s">
        <v>85</v>
      </c>
      <c r="N19" s="57" t="s">
        <v>86</v>
      </c>
      <c r="O19" s="54" t="s">
        <v>87</v>
      </c>
      <c r="P19" s="55" t="s">
        <v>88</v>
      </c>
      <c r="Q19" s="57" t="s">
        <v>89</v>
      </c>
      <c r="R19" s="56" t="s">
        <v>12</v>
      </c>
    </row>
    <row r="20" spans="1:18" ht="27.75" customHeight="1">
      <c r="A20" s="98" t="s">
        <v>178</v>
      </c>
      <c r="B20" s="99"/>
      <c r="C20" s="3">
        <v>2</v>
      </c>
      <c r="D20" s="4">
        <v>0</v>
      </c>
      <c r="E20" s="5">
        <v>0</v>
      </c>
      <c r="F20" s="3">
        <v>0</v>
      </c>
      <c r="G20" s="4">
        <v>0</v>
      </c>
      <c r="H20" s="5">
        <v>1</v>
      </c>
      <c r="I20" s="3">
        <v>0</v>
      </c>
      <c r="J20" s="4">
        <v>0</v>
      </c>
      <c r="K20" s="5">
        <v>2</v>
      </c>
      <c r="L20" s="6"/>
      <c r="M20" s="7"/>
      <c r="N20" s="50"/>
      <c r="O20" s="6"/>
      <c r="P20" s="7"/>
      <c r="Q20" s="50"/>
      <c r="R20" s="8">
        <f>SUM(C20:Q20)</f>
        <v>5</v>
      </c>
    </row>
    <row r="21" spans="1:18" ht="27.75" customHeight="1">
      <c r="A21" s="98" t="s">
        <v>179</v>
      </c>
      <c r="B21" s="99"/>
      <c r="C21" s="3">
        <v>0</v>
      </c>
      <c r="D21" s="4">
        <v>0</v>
      </c>
      <c r="E21" s="5">
        <v>0</v>
      </c>
      <c r="F21" s="3">
        <v>0</v>
      </c>
      <c r="G21" s="4">
        <v>0</v>
      </c>
      <c r="H21" s="5">
        <v>2</v>
      </c>
      <c r="I21" s="3">
        <v>0</v>
      </c>
      <c r="J21" s="4">
        <v>2</v>
      </c>
      <c r="K21" s="5">
        <v>0</v>
      </c>
      <c r="L21" s="6"/>
      <c r="M21" s="7"/>
      <c r="N21" s="50"/>
      <c r="O21" s="6"/>
      <c r="P21" s="7"/>
      <c r="Q21" s="50"/>
      <c r="R21" s="8">
        <f>SUM(C21:Q21)</f>
        <v>4</v>
      </c>
    </row>
    <row r="22" spans="1:18" ht="21" customHeight="1">
      <c r="A22" s="91" t="s">
        <v>11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姫路東</v>
      </c>
      <c r="B23" s="79"/>
      <c r="C23" s="9" t="s">
        <v>13</v>
      </c>
      <c r="D23" s="84" t="s">
        <v>180</v>
      </c>
      <c r="E23" s="85"/>
      <c r="F23" s="10">
        <v>4</v>
      </c>
      <c r="G23" s="70"/>
      <c r="H23" s="86"/>
      <c r="I23" s="70" t="s">
        <v>181</v>
      </c>
      <c r="J23" s="71"/>
      <c r="K23" s="87"/>
      <c r="L23" s="86"/>
      <c r="M23" s="70"/>
      <c r="N23" s="86"/>
      <c r="O23" s="70"/>
      <c r="P23" s="86"/>
      <c r="Q23" s="70"/>
      <c r="R23" s="71"/>
    </row>
    <row r="24" spans="1:18" ht="16.5" customHeight="1">
      <c r="A24" s="80"/>
      <c r="B24" s="81"/>
      <c r="C24" s="11">
        <v>2</v>
      </c>
      <c r="D24" s="72"/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/>
      <c r="P24" s="75"/>
      <c r="Q24" s="74"/>
      <c r="R24" s="76"/>
    </row>
    <row r="25" spans="1:18" ht="16.5" customHeight="1">
      <c r="A25" s="82"/>
      <c r="B25" s="83"/>
      <c r="C25" s="13">
        <v>3</v>
      </c>
      <c r="D25" s="66"/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/>
      <c r="P25" s="68"/>
      <c r="Q25" s="64"/>
      <c r="R25" s="65"/>
    </row>
    <row r="26" spans="1:18" ht="16.5" customHeight="1">
      <c r="A26" s="78" t="str">
        <f>A21</f>
        <v>篠山鳳鳴</v>
      </c>
      <c r="B26" s="79"/>
      <c r="C26" s="9" t="s">
        <v>13</v>
      </c>
      <c r="D26" s="84" t="s">
        <v>182</v>
      </c>
      <c r="E26" s="85"/>
      <c r="F26" s="10">
        <v>4</v>
      </c>
      <c r="G26" s="70"/>
      <c r="H26" s="86"/>
      <c r="I26" s="70" t="s">
        <v>90</v>
      </c>
      <c r="J26" s="71"/>
      <c r="K26" s="87"/>
      <c r="L26" s="86"/>
      <c r="M26" s="70" t="s">
        <v>62</v>
      </c>
      <c r="N26" s="86"/>
      <c r="O26" s="70" t="s">
        <v>124</v>
      </c>
      <c r="P26" s="86"/>
      <c r="Q26" s="70"/>
      <c r="R26" s="71"/>
    </row>
    <row r="27" spans="1:18" ht="16.5" customHeight="1">
      <c r="A27" s="80"/>
      <c r="B27" s="81"/>
      <c r="C27" s="11">
        <v>2</v>
      </c>
      <c r="D27" s="72" t="s">
        <v>125</v>
      </c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/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A9:B9"/>
    <mergeCell ref="C9:H9"/>
    <mergeCell ref="I9:J9"/>
    <mergeCell ref="K9:L9"/>
    <mergeCell ref="M9:N9"/>
    <mergeCell ref="A6:B6"/>
    <mergeCell ref="A7:B7"/>
    <mergeCell ref="A8:B8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Q14:R14"/>
    <mergeCell ref="D14:E14"/>
    <mergeCell ref="G14:H14"/>
    <mergeCell ref="I14:J14"/>
    <mergeCell ref="K14:L14"/>
    <mergeCell ref="M14:N14"/>
    <mergeCell ref="O14:P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G25:H25"/>
    <mergeCell ref="I25:J25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K25:L25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D27:E27"/>
    <mergeCell ref="G27:H27"/>
    <mergeCell ref="I27:J27"/>
    <mergeCell ref="K27:L27"/>
    <mergeCell ref="M27:N27"/>
    <mergeCell ref="O27:P27"/>
    <mergeCell ref="H3:I3"/>
    <mergeCell ref="J3:Q3"/>
    <mergeCell ref="Q28:R28"/>
    <mergeCell ref="D28:E28"/>
    <mergeCell ref="G28:H28"/>
    <mergeCell ref="I28:J28"/>
    <mergeCell ref="K28:L28"/>
    <mergeCell ref="M28:N28"/>
    <mergeCell ref="O28:P28"/>
    <mergeCell ref="Q26:R26"/>
  </mergeCells>
  <conditionalFormatting sqref="C7:C8">
    <cfRule type="cellIs" priority="15" dxfId="1122" operator="greaterThan" stopIfTrue="1">
      <formula>0</formula>
    </cfRule>
  </conditionalFormatting>
  <conditionalFormatting sqref="I7:I8">
    <cfRule type="cellIs" priority="14" dxfId="1122" operator="greaterThan" stopIfTrue="1">
      <formula>0</formula>
    </cfRule>
  </conditionalFormatting>
  <conditionalFormatting sqref="R7">
    <cfRule type="expression" priority="23" dxfId="1122" stopIfTrue="1">
      <formula>$R7&gt;$R8</formula>
    </cfRule>
  </conditionalFormatting>
  <conditionalFormatting sqref="R8">
    <cfRule type="expression" priority="24" dxfId="1122" stopIfTrue="1">
      <formula>$R8&gt;$R7</formula>
    </cfRule>
  </conditionalFormatting>
  <conditionalFormatting sqref="A7:B7">
    <cfRule type="expression" priority="21" dxfId="1122" stopIfTrue="1">
      <formula>$R7&gt;$R8</formula>
    </cfRule>
  </conditionalFormatting>
  <conditionalFormatting sqref="A8:B8">
    <cfRule type="expression" priority="22" dxfId="1122" stopIfTrue="1">
      <formula>$R7&lt;$R8</formula>
    </cfRule>
  </conditionalFormatting>
  <conditionalFormatting sqref="D7:E8">
    <cfRule type="cellIs" priority="16" dxfId="1122" operator="greaterThan" stopIfTrue="1">
      <formula>0</formula>
    </cfRule>
  </conditionalFormatting>
  <conditionalFormatting sqref="F7:F8">
    <cfRule type="cellIs" priority="17" dxfId="1122" operator="greaterThan" stopIfTrue="1">
      <formula>0</formula>
    </cfRule>
  </conditionalFormatting>
  <conditionalFormatting sqref="G7:H8">
    <cfRule type="cellIs" priority="18" dxfId="1122" operator="greaterThan" stopIfTrue="1">
      <formula>0</formula>
    </cfRule>
  </conditionalFormatting>
  <conditionalFormatting sqref="J7:K8">
    <cfRule type="cellIs" priority="13" dxfId="1122" operator="greaterThan" stopIfTrue="1">
      <formula>0</formula>
    </cfRule>
  </conditionalFormatting>
  <conditionalFormatting sqref="R20">
    <cfRule type="expression" priority="11" dxfId="1122" stopIfTrue="1">
      <formula>$R20&gt;$R21</formula>
    </cfRule>
  </conditionalFormatting>
  <conditionalFormatting sqref="R21">
    <cfRule type="expression" priority="12" dxfId="1122" stopIfTrue="1">
      <formula>$R21&gt;$R20</formula>
    </cfRule>
  </conditionalFormatting>
  <conditionalFormatting sqref="A20:B20">
    <cfRule type="expression" priority="9" dxfId="1122" stopIfTrue="1">
      <formula>$R20&gt;$R21</formula>
    </cfRule>
  </conditionalFormatting>
  <conditionalFormatting sqref="A21:B21">
    <cfRule type="expression" priority="10" dxfId="1122" stopIfTrue="1">
      <formula>$R20&lt;$R21</formula>
    </cfRule>
  </conditionalFormatting>
  <conditionalFormatting sqref="C20:C21">
    <cfRule type="cellIs" priority="3" dxfId="1122" operator="greaterThan" stopIfTrue="1">
      <formula>0</formula>
    </cfRule>
  </conditionalFormatting>
  <conditionalFormatting sqref="D20:E21">
    <cfRule type="cellIs" priority="4" dxfId="1122" operator="greaterThan" stopIfTrue="1">
      <formula>0</formula>
    </cfRule>
  </conditionalFormatting>
  <conditionalFormatting sqref="F20:F21">
    <cfRule type="cellIs" priority="5" dxfId="1122" operator="greaterThan" stopIfTrue="1">
      <formula>0</formula>
    </cfRule>
  </conditionalFormatting>
  <conditionalFormatting sqref="G20:H21">
    <cfRule type="cellIs" priority="6" dxfId="1122" operator="greaterThan" stopIfTrue="1">
      <formula>0</formula>
    </cfRule>
  </conditionalFormatting>
  <conditionalFormatting sqref="I20:I21">
    <cfRule type="cellIs" priority="2" dxfId="1122" operator="greaterThan" stopIfTrue="1">
      <formula>0</formula>
    </cfRule>
  </conditionalFormatting>
  <conditionalFormatting sqref="J20:K21">
    <cfRule type="cellIs" priority="1" dxfId="1122" operator="greaterThan" stopIfTrue="1">
      <formula>0</formula>
    </cfRule>
  </conditionalFormatting>
  <conditionalFormatting sqref="A23:B23 A10:B10">
    <cfRule type="expression" priority="403" dxfId="1122" stopIfTrue="1">
      <formula>$R7&gt;$R8</formula>
    </cfRule>
  </conditionalFormatting>
  <conditionalFormatting sqref="A25:B25 A12:B12">
    <cfRule type="expression" priority="404" dxfId="1122" stopIfTrue="1">
      <formula>'7.7サブ'!#REF!&gt;$R9</formula>
    </cfRule>
  </conditionalFormatting>
  <conditionalFormatting sqref="A24:B24 A11:B11">
    <cfRule type="expression" priority="405" dxfId="1122" stopIfTrue="1">
      <formula>$R8&gt;'7.7サブ'!#REF!</formula>
    </cfRule>
  </conditionalFormatting>
  <conditionalFormatting sqref="A26:B26 A13:B13">
    <cfRule type="expression" priority="406" dxfId="1122" stopIfTrue="1">
      <formula>$R7&lt;$R8</formula>
    </cfRule>
  </conditionalFormatting>
  <conditionalFormatting sqref="A28:B28 A15:B15">
    <cfRule type="expression" priority="407" dxfId="1122" stopIfTrue="1">
      <formula>'7.7サブ'!#REF!&lt;$R9</formula>
    </cfRule>
  </conditionalFormatting>
  <conditionalFormatting sqref="A27:B27 A14:B14">
    <cfRule type="expression" priority="408" dxfId="1122" stopIfTrue="1">
      <formula>$R8&lt;'7.7サブ'!#REF!</formula>
    </cfRule>
  </conditionalFormatting>
  <dataValidations count="2">
    <dataValidation allowBlank="1" showErrorMessage="1" sqref="I1 M1 O1 I4:J4 M4:N4 C7:Q8 I17:J17 M17:N17 C20:Q21">
      <formula1>0</formula1>
      <formula2>0</formula2>
    </dataValidation>
    <dataValidation type="list" allowBlank="1" showErrorMessage="1" sqref="C4 C17">
      <formula1>"回戦,戦,勝戦"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12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20</v>
      </c>
      <c r="P1" s="21" t="s">
        <v>17</v>
      </c>
      <c r="Q1" s="22" t="s">
        <v>18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>
        <v>4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0.41458333333333336</v>
      </c>
      <c r="J4" s="102"/>
      <c r="K4" s="101" t="s">
        <v>23</v>
      </c>
      <c r="L4" s="101"/>
      <c r="M4" s="102">
        <v>0.4895833333333333</v>
      </c>
      <c r="N4" s="102"/>
      <c r="O4" s="101" t="s">
        <v>24</v>
      </c>
      <c r="P4" s="101"/>
      <c r="Q4" s="103">
        <f>SUM(M4-I4)</f>
        <v>0.07499999999999996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92</v>
      </c>
      <c r="B6" s="92"/>
      <c r="C6" s="51" t="s">
        <v>118</v>
      </c>
      <c r="D6" s="52" t="s">
        <v>117</v>
      </c>
      <c r="E6" s="53" t="s">
        <v>116</v>
      </c>
      <c r="F6" s="51" t="s">
        <v>115</v>
      </c>
      <c r="G6" s="52" t="s">
        <v>114</v>
      </c>
      <c r="H6" s="53" t="s">
        <v>113</v>
      </c>
      <c r="I6" s="51" t="s">
        <v>112</v>
      </c>
      <c r="J6" s="52" t="s">
        <v>111</v>
      </c>
      <c r="K6" s="53" t="s">
        <v>110</v>
      </c>
      <c r="L6" s="54" t="s">
        <v>109</v>
      </c>
      <c r="M6" s="55" t="s">
        <v>108</v>
      </c>
      <c r="N6" s="57" t="s">
        <v>104</v>
      </c>
      <c r="O6" s="54" t="s">
        <v>102</v>
      </c>
      <c r="P6" s="55" t="s">
        <v>100</v>
      </c>
      <c r="Q6" s="57" t="s">
        <v>98</v>
      </c>
      <c r="R6" s="56" t="s">
        <v>12</v>
      </c>
    </row>
    <row r="7" spans="1:18" ht="27.75" customHeight="1">
      <c r="A7" s="98" t="s">
        <v>308</v>
      </c>
      <c r="B7" s="99"/>
      <c r="C7" s="3">
        <v>0</v>
      </c>
      <c r="D7" s="4">
        <v>0</v>
      </c>
      <c r="E7" s="5">
        <v>0</v>
      </c>
      <c r="F7" s="3">
        <v>0</v>
      </c>
      <c r="G7" s="4">
        <v>0</v>
      </c>
      <c r="H7" s="5">
        <v>0</v>
      </c>
      <c r="I7" s="3">
        <v>0</v>
      </c>
      <c r="J7" s="4">
        <v>0</v>
      </c>
      <c r="K7" s="5">
        <v>0</v>
      </c>
      <c r="L7" s="6"/>
      <c r="M7" s="7"/>
      <c r="N7" s="50"/>
      <c r="O7" s="6"/>
      <c r="P7" s="7"/>
      <c r="Q7" s="50"/>
      <c r="R7" s="8">
        <f>SUM(C7:Q7)</f>
        <v>0</v>
      </c>
    </row>
    <row r="8" spans="1:18" ht="27.75" customHeight="1">
      <c r="A8" s="98" t="s">
        <v>309</v>
      </c>
      <c r="B8" s="99"/>
      <c r="C8" s="3">
        <v>0</v>
      </c>
      <c r="D8" s="4">
        <v>0</v>
      </c>
      <c r="E8" s="5">
        <v>0</v>
      </c>
      <c r="F8" s="3">
        <v>1</v>
      </c>
      <c r="G8" s="4">
        <v>0</v>
      </c>
      <c r="H8" s="5">
        <v>0</v>
      </c>
      <c r="I8" s="3">
        <v>0</v>
      </c>
      <c r="J8" s="4">
        <v>3</v>
      </c>
      <c r="K8" s="5" t="s">
        <v>40</v>
      </c>
      <c r="L8" s="6"/>
      <c r="M8" s="7"/>
      <c r="N8" s="50"/>
      <c r="O8" s="6"/>
      <c r="P8" s="7"/>
      <c r="Q8" s="50"/>
      <c r="R8" s="8">
        <f>SUM(C8:Q8)</f>
        <v>4</v>
      </c>
    </row>
    <row r="9" spans="1:18" ht="21" customHeight="1">
      <c r="A9" s="91" t="s">
        <v>92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東播工業</v>
      </c>
      <c r="B10" s="79"/>
      <c r="C10" s="9" t="s">
        <v>13</v>
      </c>
      <c r="D10" s="84" t="s">
        <v>310</v>
      </c>
      <c r="E10" s="85"/>
      <c r="F10" s="10">
        <v>4</v>
      </c>
      <c r="G10" s="70"/>
      <c r="H10" s="86"/>
      <c r="I10" s="70" t="s">
        <v>311</v>
      </c>
      <c r="J10" s="71"/>
      <c r="K10" s="87"/>
      <c r="L10" s="86"/>
      <c r="M10" s="70"/>
      <c r="N10" s="86"/>
      <c r="O10" s="70" t="s">
        <v>55</v>
      </c>
      <c r="P10" s="86"/>
      <c r="Q10" s="70"/>
      <c r="R10" s="71"/>
    </row>
    <row r="11" spans="1:18" ht="16.5" customHeight="1">
      <c r="A11" s="80"/>
      <c r="B11" s="81"/>
      <c r="C11" s="11">
        <v>2</v>
      </c>
      <c r="D11" s="72"/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神戸国際大附</v>
      </c>
      <c r="B13" s="79"/>
      <c r="C13" s="9" t="s">
        <v>13</v>
      </c>
      <c r="D13" s="84" t="s">
        <v>312</v>
      </c>
      <c r="E13" s="85"/>
      <c r="F13" s="10">
        <v>4</v>
      </c>
      <c r="G13" s="70"/>
      <c r="H13" s="86"/>
      <c r="I13" s="70" t="s">
        <v>313</v>
      </c>
      <c r="J13" s="71"/>
      <c r="K13" s="87"/>
      <c r="L13" s="86"/>
      <c r="M13" s="70" t="s">
        <v>63</v>
      </c>
      <c r="N13" s="86"/>
      <c r="O13" s="70" t="s">
        <v>234</v>
      </c>
      <c r="P13" s="86"/>
      <c r="Q13" s="70"/>
      <c r="R13" s="71"/>
    </row>
    <row r="14" spans="1:18" ht="16.5" customHeight="1">
      <c r="A14" s="80"/>
      <c r="B14" s="81"/>
      <c r="C14" s="11">
        <v>2</v>
      </c>
      <c r="D14" s="72"/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4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0.5208333333333334</v>
      </c>
      <c r="J17" s="102"/>
      <c r="K17" s="101" t="s">
        <v>23</v>
      </c>
      <c r="L17" s="101"/>
      <c r="M17" s="102">
        <v>0.58125</v>
      </c>
      <c r="N17" s="102"/>
      <c r="O17" s="101" t="s">
        <v>24</v>
      </c>
      <c r="P17" s="101"/>
      <c r="Q17" s="103">
        <f>SUM(M17-I17)</f>
        <v>0.060416666666666674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11</v>
      </c>
      <c r="B19" s="92"/>
      <c r="C19" s="51" t="s">
        <v>75</v>
      </c>
      <c r="D19" s="52" t="s">
        <v>76</v>
      </c>
      <c r="E19" s="53" t="s">
        <v>77</v>
      </c>
      <c r="F19" s="51" t="s">
        <v>78</v>
      </c>
      <c r="G19" s="52" t="s">
        <v>79</v>
      </c>
      <c r="H19" s="53" t="s">
        <v>80</v>
      </c>
      <c r="I19" s="34" t="s">
        <v>31</v>
      </c>
      <c r="J19" s="55" t="s">
        <v>32</v>
      </c>
      <c r="K19" s="58" t="s">
        <v>33</v>
      </c>
      <c r="L19" s="54" t="s">
        <v>34</v>
      </c>
      <c r="M19" s="55" t="s">
        <v>35</v>
      </c>
      <c r="N19" s="57" t="s">
        <v>86</v>
      </c>
      <c r="O19" s="54" t="s">
        <v>87</v>
      </c>
      <c r="P19" s="55" t="s">
        <v>88</v>
      </c>
      <c r="Q19" s="57" t="s">
        <v>89</v>
      </c>
      <c r="R19" s="56" t="s">
        <v>12</v>
      </c>
    </row>
    <row r="20" spans="1:18" ht="27.75" customHeight="1">
      <c r="A20" s="98" t="s">
        <v>357</v>
      </c>
      <c r="B20" s="99"/>
      <c r="C20" s="3">
        <v>0</v>
      </c>
      <c r="D20" s="4">
        <v>1</v>
      </c>
      <c r="E20" s="5">
        <v>0</v>
      </c>
      <c r="F20" s="3">
        <v>0</v>
      </c>
      <c r="G20" s="4">
        <v>1</v>
      </c>
      <c r="H20" s="5">
        <v>0</v>
      </c>
      <c r="I20" s="3"/>
      <c r="J20" s="4"/>
      <c r="K20" s="5"/>
      <c r="L20" s="105" t="s">
        <v>356</v>
      </c>
      <c r="M20" s="106"/>
      <c r="N20" s="107"/>
      <c r="O20" s="6"/>
      <c r="P20" s="7"/>
      <c r="Q20" s="50"/>
      <c r="R20" s="8">
        <f>SUM(C20:Q20)</f>
        <v>2</v>
      </c>
    </row>
    <row r="21" spans="1:18" ht="27.75" customHeight="1">
      <c r="A21" s="98" t="s">
        <v>66</v>
      </c>
      <c r="B21" s="99"/>
      <c r="C21" s="3">
        <v>0</v>
      </c>
      <c r="D21" s="4">
        <v>2</v>
      </c>
      <c r="E21" s="5">
        <v>3</v>
      </c>
      <c r="F21" s="3">
        <v>0</v>
      </c>
      <c r="G21" s="4">
        <v>1</v>
      </c>
      <c r="H21" s="5" t="s">
        <v>258</v>
      </c>
      <c r="I21" s="3"/>
      <c r="J21" s="4"/>
      <c r="K21" s="5"/>
      <c r="L21" s="108"/>
      <c r="M21" s="109"/>
      <c r="N21" s="110"/>
      <c r="O21" s="6"/>
      <c r="P21" s="7"/>
      <c r="Q21" s="50"/>
      <c r="R21" s="8">
        <v>12</v>
      </c>
    </row>
    <row r="22" spans="1:18" ht="21" customHeight="1">
      <c r="A22" s="91" t="s">
        <v>11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東　灘</v>
      </c>
      <c r="B23" s="79"/>
      <c r="C23" s="9" t="s">
        <v>13</v>
      </c>
      <c r="D23" s="84" t="s">
        <v>353</v>
      </c>
      <c r="E23" s="85"/>
      <c r="F23" s="10">
        <v>4</v>
      </c>
      <c r="G23" s="70"/>
      <c r="H23" s="86"/>
      <c r="I23" s="70" t="s">
        <v>164</v>
      </c>
      <c r="J23" s="71"/>
      <c r="K23" s="87"/>
      <c r="L23" s="86"/>
      <c r="M23" s="70"/>
      <c r="N23" s="86"/>
      <c r="O23" s="70"/>
      <c r="P23" s="86"/>
      <c r="Q23" s="70"/>
      <c r="R23" s="71"/>
    </row>
    <row r="24" spans="1:18" ht="16.5" customHeight="1">
      <c r="A24" s="80"/>
      <c r="B24" s="81"/>
      <c r="C24" s="11">
        <v>2</v>
      </c>
      <c r="D24" s="72" t="s">
        <v>354</v>
      </c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/>
      <c r="P24" s="75"/>
      <c r="Q24" s="74"/>
      <c r="R24" s="76"/>
    </row>
    <row r="25" spans="1:18" ht="16.5" customHeight="1">
      <c r="A25" s="82"/>
      <c r="B25" s="83"/>
      <c r="C25" s="13">
        <v>3</v>
      </c>
      <c r="D25" s="66"/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/>
      <c r="P25" s="68"/>
      <c r="Q25" s="64"/>
      <c r="R25" s="65"/>
    </row>
    <row r="26" spans="1:18" ht="16.5" customHeight="1">
      <c r="A26" s="78" t="str">
        <f>A21</f>
        <v>須磨翔風</v>
      </c>
      <c r="B26" s="79"/>
      <c r="C26" s="9" t="s">
        <v>13</v>
      </c>
      <c r="D26" s="84" t="s">
        <v>355</v>
      </c>
      <c r="E26" s="85"/>
      <c r="F26" s="10">
        <v>4</v>
      </c>
      <c r="G26" s="70"/>
      <c r="H26" s="86"/>
      <c r="I26" s="70" t="s">
        <v>68</v>
      </c>
      <c r="J26" s="71"/>
      <c r="K26" s="87" t="s">
        <v>257</v>
      </c>
      <c r="L26" s="86"/>
      <c r="M26" s="70" t="s">
        <v>256</v>
      </c>
      <c r="N26" s="86"/>
      <c r="O26" s="70" t="s">
        <v>255</v>
      </c>
      <c r="P26" s="86"/>
      <c r="Q26" s="70"/>
      <c r="R26" s="71"/>
    </row>
    <row r="27" spans="1:18" ht="16.5" customHeight="1">
      <c r="A27" s="80"/>
      <c r="B27" s="81"/>
      <c r="C27" s="11">
        <v>2</v>
      </c>
      <c r="D27" s="72"/>
      <c r="E27" s="73"/>
      <c r="F27" s="12">
        <v>5</v>
      </c>
      <c r="G27" s="74"/>
      <c r="H27" s="75"/>
      <c r="I27" s="74"/>
      <c r="J27" s="76"/>
      <c r="K27" s="77"/>
      <c r="L27" s="75"/>
      <c r="M27" s="74" t="s">
        <v>148</v>
      </c>
      <c r="N27" s="75"/>
      <c r="O27" s="74"/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 selectLockedCells="1" selectUnlockedCells="1"/>
  <mergeCells count="124">
    <mergeCell ref="K3:L3"/>
    <mergeCell ref="M3:Q3"/>
    <mergeCell ref="L20:N21"/>
    <mergeCell ref="A1:G1"/>
    <mergeCell ref="E4:F4"/>
    <mergeCell ref="G4:H4"/>
    <mergeCell ref="I4:J4"/>
    <mergeCell ref="K4:L4"/>
    <mergeCell ref="O4:P4"/>
    <mergeCell ref="Q4:R4"/>
    <mergeCell ref="O9:R9"/>
    <mergeCell ref="A6:B6"/>
    <mergeCell ref="A7:B7"/>
    <mergeCell ref="A8:B8"/>
    <mergeCell ref="A9:B9"/>
    <mergeCell ref="C9:H9"/>
    <mergeCell ref="I9:J9"/>
    <mergeCell ref="K9:L9"/>
    <mergeCell ref="M9:N9"/>
    <mergeCell ref="M4:N4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28:R28"/>
    <mergeCell ref="D28:E28"/>
    <mergeCell ref="G28:H28"/>
    <mergeCell ref="I28:J28"/>
    <mergeCell ref="K28:L28"/>
    <mergeCell ref="M28:N28"/>
    <mergeCell ref="O28:P28"/>
  </mergeCells>
  <conditionalFormatting sqref="G7:H8">
    <cfRule type="cellIs" priority="159" dxfId="1122" operator="greaterThan" stopIfTrue="1">
      <formula>0</formula>
    </cfRule>
  </conditionalFormatting>
  <conditionalFormatting sqref="J20:K21">
    <cfRule type="cellIs" priority="9" dxfId="1122" operator="greaterThan" stopIfTrue="1">
      <formula>0</formula>
    </cfRule>
  </conditionalFormatting>
  <conditionalFormatting sqref="J20:K21">
    <cfRule type="cellIs" priority="29" dxfId="1122" operator="greaterThan" stopIfTrue="1">
      <formula>0</formula>
    </cfRule>
  </conditionalFormatting>
  <conditionalFormatting sqref="F7:F8">
    <cfRule type="cellIs" priority="158" dxfId="1122" operator="greaterThan" stopIfTrue="1">
      <formula>0</formula>
    </cfRule>
  </conditionalFormatting>
  <conditionalFormatting sqref="R7">
    <cfRule type="expression" priority="164" dxfId="1122" stopIfTrue="1">
      <formula>$R7&gt;$R8</formula>
    </cfRule>
  </conditionalFormatting>
  <conditionalFormatting sqref="R8">
    <cfRule type="expression" priority="165" dxfId="1122" stopIfTrue="1">
      <formula>$R8&gt;$R7</formula>
    </cfRule>
  </conditionalFormatting>
  <conditionalFormatting sqref="A7:B7">
    <cfRule type="expression" priority="162" dxfId="1122" stopIfTrue="1">
      <formula>$R7&gt;$R8</formula>
    </cfRule>
  </conditionalFormatting>
  <conditionalFormatting sqref="A8:B8">
    <cfRule type="expression" priority="163" dxfId="1122" stopIfTrue="1">
      <formula>$R7&lt;$R8</formula>
    </cfRule>
  </conditionalFormatting>
  <conditionalFormatting sqref="C7:C8">
    <cfRule type="cellIs" priority="156" dxfId="1122" operator="greaterThan" stopIfTrue="1">
      <formula>0</formula>
    </cfRule>
  </conditionalFormatting>
  <conditionalFormatting sqref="D7:E8">
    <cfRule type="cellIs" priority="157" dxfId="1122" operator="greaterThan" stopIfTrue="1">
      <formula>0</formula>
    </cfRule>
  </conditionalFormatting>
  <conditionalFormatting sqref="I7:I8">
    <cfRule type="cellIs" priority="155" dxfId="1122" operator="greaterThan" stopIfTrue="1">
      <formula>0</formula>
    </cfRule>
  </conditionalFormatting>
  <conditionalFormatting sqref="J7:K8">
    <cfRule type="cellIs" priority="154" dxfId="1122" operator="greaterThan" stopIfTrue="1">
      <formula>0</formula>
    </cfRule>
  </conditionalFormatting>
  <conditionalFormatting sqref="R20">
    <cfRule type="expression" priority="150" dxfId="1122" stopIfTrue="1">
      <formula>$R20&gt;$R21</formula>
    </cfRule>
  </conditionalFormatting>
  <conditionalFormatting sqref="R21">
    <cfRule type="expression" priority="151" dxfId="1122" stopIfTrue="1">
      <formula>$R21&gt;$R20</formula>
    </cfRule>
  </conditionalFormatting>
  <conditionalFormatting sqref="A23:B23 A10:B10">
    <cfRule type="expression" priority="152" dxfId="1122" stopIfTrue="1">
      <formula>$R7&gt;$R8</formula>
    </cfRule>
  </conditionalFormatting>
  <conditionalFormatting sqref="A26:B26 A13:B13">
    <cfRule type="expression" priority="153" dxfId="1122" stopIfTrue="1">
      <formula>$R7&lt;$R8</formula>
    </cfRule>
  </conditionalFormatting>
  <conditionalFormatting sqref="J20:K21">
    <cfRule type="cellIs" priority="149" dxfId="1122" operator="greaterThan" stopIfTrue="1">
      <formula>0</formula>
    </cfRule>
  </conditionalFormatting>
  <conditionalFormatting sqref="R20">
    <cfRule type="expression" priority="148" dxfId="1122" stopIfTrue="1">
      <formula>$R20&gt;$R21</formula>
    </cfRule>
  </conditionalFormatting>
  <conditionalFormatting sqref="R21">
    <cfRule type="expression" priority="147" dxfId="1122" stopIfTrue="1">
      <formula>$R21&gt;$R20</formula>
    </cfRule>
  </conditionalFormatting>
  <conditionalFormatting sqref="A23">
    <cfRule type="expression" priority="146" dxfId="1122" stopIfTrue="1">
      <formula>$R20&gt;$R21</formula>
    </cfRule>
  </conditionalFormatting>
  <conditionalFormatting sqref="A26">
    <cfRule type="expression" priority="145" dxfId="1122" stopIfTrue="1">
      <formula>$R20&lt;$R21</formula>
    </cfRule>
  </conditionalFormatting>
  <conditionalFormatting sqref="J20:K21">
    <cfRule type="cellIs" priority="144" dxfId="1122" operator="greaterThan" stopIfTrue="1">
      <formula>0</formula>
    </cfRule>
  </conditionalFormatting>
  <conditionalFormatting sqref="R20">
    <cfRule type="expression" priority="143" dxfId="1122" stopIfTrue="1">
      <formula>$R20&gt;$R21</formula>
    </cfRule>
  </conditionalFormatting>
  <conditionalFormatting sqref="R21">
    <cfRule type="expression" priority="142" dxfId="1122" stopIfTrue="1">
      <formula>$R21&gt;$R20</formula>
    </cfRule>
  </conditionalFormatting>
  <conditionalFormatting sqref="J20:K21">
    <cfRule type="cellIs" priority="139" dxfId="1122" operator="greaterThan" stopIfTrue="1">
      <formula>0</formula>
    </cfRule>
  </conditionalFormatting>
  <conditionalFormatting sqref="R20">
    <cfRule type="expression" priority="138" dxfId="1122" stopIfTrue="1">
      <formula>$R20&gt;$R21</formula>
    </cfRule>
  </conditionalFormatting>
  <conditionalFormatting sqref="R21">
    <cfRule type="expression" priority="137" dxfId="1122" stopIfTrue="1">
      <formula>$R21&gt;$R20</formula>
    </cfRule>
  </conditionalFormatting>
  <conditionalFormatting sqref="J20:K21">
    <cfRule type="cellIs" priority="134" dxfId="1122" operator="greaterThan" stopIfTrue="1">
      <formula>0</formula>
    </cfRule>
  </conditionalFormatting>
  <conditionalFormatting sqref="R20">
    <cfRule type="expression" priority="133" dxfId="1122" stopIfTrue="1">
      <formula>$R20&gt;$R21</formula>
    </cfRule>
  </conditionalFormatting>
  <conditionalFormatting sqref="R21">
    <cfRule type="expression" priority="132" dxfId="1122" stopIfTrue="1">
      <formula>$R21&gt;$R20</formula>
    </cfRule>
  </conditionalFormatting>
  <conditionalFormatting sqref="J20:K21">
    <cfRule type="cellIs" priority="129" dxfId="1122" operator="greaterThan" stopIfTrue="1">
      <formula>0</formula>
    </cfRule>
  </conditionalFormatting>
  <conditionalFormatting sqref="R20">
    <cfRule type="expression" priority="128" dxfId="1122" stopIfTrue="1">
      <formula>$R20&gt;$R21</formula>
    </cfRule>
  </conditionalFormatting>
  <conditionalFormatting sqref="R21">
    <cfRule type="expression" priority="127" dxfId="1122" stopIfTrue="1">
      <formula>$R21&gt;$R20</formula>
    </cfRule>
  </conditionalFormatting>
  <conditionalFormatting sqref="J20:K21">
    <cfRule type="cellIs" priority="124" dxfId="1122" operator="greaterThan" stopIfTrue="1">
      <formula>0</formula>
    </cfRule>
  </conditionalFormatting>
  <conditionalFormatting sqref="R20">
    <cfRule type="expression" priority="123" dxfId="1122" stopIfTrue="1">
      <formula>$R20&gt;$R21</formula>
    </cfRule>
  </conditionalFormatting>
  <conditionalFormatting sqref="R21">
    <cfRule type="expression" priority="122" dxfId="1122" stopIfTrue="1">
      <formula>$R21&gt;$R20</formula>
    </cfRule>
  </conditionalFormatting>
  <conditionalFormatting sqref="J20:K21">
    <cfRule type="cellIs" priority="119" dxfId="1122" operator="greaterThan" stopIfTrue="1">
      <formula>0</formula>
    </cfRule>
  </conditionalFormatting>
  <conditionalFormatting sqref="R20">
    <cfRule type="expression" priority="118" dxfId="1122" stopIfTrue="1">
      <formula>$R20&gt;$R21</formula>
    </cfRule>
  </conditionalFormatting>
  <conditionalFormatting sqref="R21">
    <cfRule type="expression" priority="117" dxfId="1122" stopIfTrue="1">
      <formula>$R21&gt;$R20</formula>
    </cfRule>
  </conditionalFormatting>
  <conditionalFormatting sqref="J20:K21">
    <cfRule type="cellIs" priority="114" dxfId="1122" operator="greaterThan" stopIfTrue="1">
      <formula>0</formula>
    </cfRule>
  </conditionalFormatting>
  <conditionalFormatting sqref="R20">
    <cfRule type="expression" priority="113" dxfId="1122" stopIfTrue="1">
      <formula>$R20&gt;$R21</formula>
    </cfRule>
  </conditionalFormatting>
  <conditionalFormatting sqref="R21">
    <cfRule type="expression" priority="112" dxfId="1122" stopIfTrue="1">
      <formula>$R21&gt;$R20</formula>
    </cfRule>
  </conditionalFormatting>
  <conditionalFormatting sqref="J20:K21">
    <cfRule type="cellIs" priority="109" dxfId="1122" operator="greaterThan" stopIfTrue="1">
      <formula>0</formula>
    </cfRule>
  </conditionalFormatting>
  <conditionalFormatting sqref="R20">
    <cfRule type="expression" priority="108" dxfId="1122" stopIfTrue="1">
      <formula>$R20&gt;$R21</formula>
    </cfRule>
  </conditionalFormatting>
  <conditionalFormatting sqref="R21">
    <cfRule type="expression" priority="107" dxfId="1122" stopIfTrue="1">
      <formula>$R21&gt;$R20</formula>
    </cfRule>
  </conditionalFormatting>
  <conditionalFormatting sqref="J20:K21">
    <cfRule type="cellIs" priority="104" dxfId="1122" operator="greaterThan" stopIfTrue="1">
      <formula>0</formula>
    </cfRule>
  </conditionalFormatting>
  <conditionalFormatting sqref="R20">
    <cfRule type="expression" priority="103" dxfId="1122" stopIfTrue="1">
      <formula>$R20&gt;$R21</formula>
    </cfRule>
  </conditionalFormatting>
  <conditionalFormatting sqref="R21">
    <cfRule type="expression" priority="102" dxfId="1122" stopIfTrue="1">
      <formula>$R21&gt;$R20</formula>
    </cfRule>
  </conditionalFormatting>
  <conditionalFormatting sqref="J20:K21">
    <cfRule type="cellIs" priority="99" dxfId="1122" operator="greaterThan" stopIfTrue="1">
      <formula>0</formula>
    </cfRule>
  </conditionalFormatting>
  <conditionalFormatting sqref="R20">
    <cfRule type="expression" priority="98" dxfId="1122" stopIfTrue="1">
      <formula>$R20&gt;$R21</formula>
    </cfRule>
  </conditionalFormatting>
  <conditionalFormatting sqref="R21">
    <cfRule type="expression" priority="97" dxfId="1122" stopIfTrue="1">
      <formula>$R21&gt;$R20</formula>
    </cfRule>
  </conditionalFormatting>
  <conditionalFormatting sqref="J20:K21">
    <cfRule type="cellIs" priority="94" dxfId="1122" operator="greaterThan" stopIfTrue="1">
      <formula>0</formula>
    </cfRule>
  </conditionalFormatting>
  <conditionalFormatting sqref="R20">
    <cfRule type="expression" priority="93" dxfId="1122" stopIfTrue="1">
      <formula>$R20&gt;$R21</formula>
    </cfRule>
  </conditionalFormatting>
  <conditionalFormatting sqref="R21">
    <cfRule type="expression" priority="92" dxfId="1122" stopIfTrue="1">
      <formula>$R21&gt;$R20</formula>
    </cfRule>
  </conditionalFormatting>
  <conditionalFormatting sqref="J20:K21">
    <cfRule type="cellIs" priority="89" dxfId="1122" operator="greaterThan" stopIfTrue="1">
      <formula>0</formula>
    </cfRule>
  </conditionalFormatting>
  <conditionalFormatting sqref="R20">
    <cfRule type="expression" priority="88" dxfId="1122" stopIfTrue="1">
      <formula>$R20&gt;$R21</formula>
    </cfRule>
  </conditionalFormatting>
  <conditionalFormatting sqref="R21">
    <cfRule type="expression" priority="87" dxfId="1122" stopIfTrue="1">
      <formula>$R21&gt;$R20</formula>
    </cfRule>
  </conditionalFormatting>
  <conditionalFormatting sqref="J20:K21">
    <cfRule type="cellIs" priority="84" dxfId="1122" operator="greaterThan" stopIfTrue="1">
      <formula>0</formula>
    </cfRule>
  </conditionalFormatting>
  <conditionalFormatting sqref="R20">
    <cfRule type="expression" priority="83" dxfId="1122" stopIfTrue="1">
      <formula>$R20&gt;$R21</formula>
    </cfRule>
  </conditionalFormatting>
  <conditionalFormatting sqref="R21">
    <cfRule type="expression" priority="82" dxfId="1122" stopIfTrue="1">
      <formula>$R21&gt;$R20</formula>
    </cfRule>
  </conditionalFormatting>
  <conditionalFormatting sqref="J20:K21">
    <cfRule type="cellIs" priority="79" dxfId="1122" operator="greaterThan" stopIfTrue="1">
      <formula>0</formula>
    </cfRule>
  </conditionalFormatting>
  <conditionalFormatting sqref="R20">
    <cfRule type="expression" priority="78" dxfId="1122" stopIfTrue="1">
      <formula>$R20&gt;$R21</formula>
    </cfRule>
  </conditionalFormatting>
  <conditionalFormatting sqref="R21">
    <cfRule type="expression" priority="77" dxfId="1122" stopIfTrue="1">
      <formula>$R21&gt;$R20</formula>
    </cfRule>
  </conditionalFormatting>
  <conditionalFormatting sqref="J20:K21">
    <cfRule type="cellIs" priority="74" dxfId="1122" operator="greaterThan" stopIfTrue="1">
      <formula>0</formula>
    </cfRule>
  </conditionalFormatting>
  <conditionalFormatting sqref="R20">
    <cfRule type="expression" priority="73" dxfId="1122" stopIfTrue="1">
      <formula>$R20&gt;$R21</formula>
    </cfRule>
  </conditionalFormatting>
  <conditionalFormatting sqref="R21">
    <cfRule type="expression" priority="72" dxfId="1122" stopIfTrue="1">
      <formula>$R21&gt;$R20</formula>
    </cfRule>
  </conditionalFormatting>
  <conditionalFormatting sqref="J20:K21">
    <cfRule type="cellIs" priority="69" dxfId="1122" operator="greaterThan" stopIfTrue="1">
      <formula>0</formula>
    </cfRule>
  </conditionalFormatting>
  <conditionalFormatting sqref="R20">
    <cfRule type="expression" priority="68" dxfId="1122" stopIfTrue="1">
      <formula>$R20&gt;$R21</formula>
    </cfRule>
  </conditionalFormatting>
  <conditionalFormatting sqref="R21">
    <cfRule type="expression" priority="67" dxfId="1122" stopIfTrue="1">
      <formula>$R21&gt;$R20</formula>
    </cfRule>
  </conditionalFormatting>
  <conditionalFormatting sqref="J20:K21">
    <cfRule type="cellIs" priority="64" dxfId="1122" operator="greaterThan" stopIfTrue="1">
      <formula>0</formula>
    </cfRule>
  </conditionalFormatting>
  <conditionalFormatting sqref="R20">
    <cfRule type="expression" priority="63" dxfId="1122" stopIfTrue="1">
      <formula>$R20&gt;$R21</formula>
    </cfRule>
  </conditionalFormatting>
  <conditionalFormatting sqref="R21">
    <cfRule type="expression" priority="62" dxfId="1122" stopIfTrue="1">
      <formula>$R21&gt;$R20</formula>
    </cfRule>
  </conditionalFormatting>
  <conditionalFormatting sqref="J20:K21">
    <cfRule type="cellIs" priority="59" dxfId="1122" operator="greaterThan" stopIfTrue="1">
      <formula>0</formula>
    </cfRule>
  </conditionalFormatting>
  <conditionalFormatting sqref="R20">
    <cfRule type="expression" priority="58" dxfId="1122" stopIfTrue="1">
      <formula>$R20&gt;$R21</formula>
    </cfRule>
  </conditionalFormatting>
  <conditionalFormatting sqref="R21">
    <cfRule type="expression" priority="57" dxfId="1122" stopIfTrue="1">
      <formula>$R21&gt;$R20</formula>
    </cfRule>
  </conditionalFormatting>
  <conditionalFormatting sqref="J20:K21">
    <cfRule type="cellIs" priority="54" dxfId="1122" operator="greaterThan" stopIfTrue="1">
      <formula>0</formula>
    </cfRule>
  </conditionalFormatting>
  <conditionalFormatting sqref="R20">
    <cfRule type="expression" priority="53" dxfId="1122" stopIfTrue="1">
      <formula>$R20&gt;$R21</formula>
    </cfRule>
  </conditionalFormatting>
  <conditionalFormatting sqref="R21">
    <cfRule type="expression" priority="52" dxfId="1122" stopIfTrue="1">
      <formula>$R21&gt;$R20</formula>
    </cfRule>
  </conditionalFormatting>
  <conditionalFormatting sqref="J20:K21">
    <cfRule type="cellIs" priority="49" dxfId="1122" operator="greaterThan" stopIfTrue="1">
      <formula>0</formula>
    </cfRule>
  </conditionalFormatting>
  <conditionalFormatting sqref="R20">
    <cfRule type="expression" priority="48" dxfId="1122" stopIfTrue="1">
      <formula>$R20&gt;$R21</formula>
    </cfRule>
  </conditionalFormatting>
  <conditionalFormatting sqref="R21">
    <cfRule type="expression" priority="47" dxfId="1122" stopIfTrue="1">
      <formula>$R21&gt;$R20</formula>
    </cfRule>
  </conditionalFormatting>
  <conditionalFormatting sqref="J20:K21">
    <cfRule type="cellIs" priority="44" dxfId="1122" operator="greaterThan" stopIfTrue="1">
      <formula>0</formula>
    </cfRule>
  </conditionalFormatting>
  <conditionalFormatting sqref="R20">
    <cfRule type="expression" priority="43" dxfId="1122" stopIfTrue="1">
      <formula>$R20&gt;$R21</formula>
    </cfRule>
  </conditionalFormatting>
  <conditionalFormatting sqref="R21">
    <cfRule type="expression" priority="42" dxfId="1122" stopIfTrue="1">
      <formula>$R21&gt;$R20</formula>
    </cfRule>
  </conditionalFormatting>
  <conditionalFormatting sqref="J20:K21">
    <cfRule type="cellIs" priority="39" dxfId="1122" operator="greaterThan" stopIfTrue="1">
      <formula>0</formula>
    </cfRule>
  </conditionalFormatting>
  <conditionalFormatting sqref="R20">
    <cfRule type="expression" priority="38" dxfId="1122" stopIfTrue="1">
      <formula>$R20&gt;$R21</formula>
    </cfRule>
  </conditionalFormatting>
  <conditionalFormatting sqref="R21">
    <cfRule type="expression" priority="37" dxfId="1122" stopIfTrue="1">
      <formula>$R21&gt;$R20</formula>
    </cfRule>
  </conditionalFormatting>
  <conditionalFormatting sqref="J20:K21">
    <cfRule type="cellIs" priority="34" dxfId="1122" operator="greaterThan" stopIfTrue="1">
      <formula>0</formula>
    </cfRule>
  </conditionalFormatting>
  <conditionalFormatting sqref="R20">
    <cfRule type="expression" priority="33" dxfId="1122" stopIfTrue="1">
      <formula>$R20&gt;$R21</formula>
    </cfRule>
  </conditionalFormatting>
  <conditionalFormatting sqref="R21">
    <cfRule type="expression" priority="32" dxfId="1122" stopIfTrue="1">
      <formula>$R21&gt;$R20</formula>
    </cfRule>
  </conditionalFormatting>
  <conditionalFormatting sqref="R20">
    <cfRule type="expression" priority="28" dxfId="1122" stopIfTrue="1">
      <formula>$R20&gt;$R21</formula>
    </cfRule>
  </conditionalFormatting>
  <conditionalFormatting sqref="R21">
    <cfRule type="expression" priority="27" dxfId="1122" stopIfTrue="1">
      <formula>$R21&gt;$R20</formula>
    </cfRule>
  </conditionalFormatting>
  <conditionalFormatting sqref="J20:K21">
    <cfRule type="cellIs" priority="24" dxfId="1122" operator="greaterThan" stopIfTrue="1">
      <formula>0</formula>
    </cfRule>
  </conditionalFormatting>
  <conditionalFormatting sqref="R20">
    <cfRule type="expression" priority="23" dxfId="1122" stopIfTrue="1">
      <formula>$R20&gt;$R21</formula>
    </cfRule>
  </conditionalFormatting>
  <conditionalFormatting sqref="R21">
    <cfRule type="expression" priority="22" dxfId="1122" stopIfTrue="1">
      <formula>$R21&gt;$R20</formula>
    </cfRule>
  </conditionalFormatting>
  <conditionalFormatting sqref="J20:K21">
    <cfRule type="cellIs" priority="19" dxfId="1122" operator="greaterThan" stopIfTrue="1">
      <formula>0</formula>
    </cfRule>
  </conditionalFormatting>
  <conditionalFormatting sqref="R20">
    <cfRule type="expression" priority="18" dxfId="1122" stopIfTrue="1">
      <formula>$R20&gt;$R21</formula>
    </cfRule>
  </conditionalFormatting>
  <conditionalFormatting sqref="R21">
    <cfRule type="expression" priority="17" dxfId="1122" stopIfTrue="1">
      <formula>$R21&gt;$R20</formula>
    </cfRule>
  </conditionalFormatting>
  <conditionalFormatting sqref="J20:K21">
    <cfRule type="cellIs" priority="14" dxfId="1122" operator="greaterThan" stopIfTrue="1">
      <formula>0</formula>
    </cfRule>
  </conditionalFormatting>
  <conditionalFormatting sqref="R20">
    <cfRule type="expression" priority="13" dxfId="1122" stopIfTrue="1">
      <formula>$R20&gt;$R21</formula>
    </cfRule>
  </conditionalFormatting>
  <conditionalFormatting sqref="R21">
    <cfRule type="expression" priority="12" dxfId="1122" stopIfTrue="1">
      <formula>$R21&gt;$R20</formula>
    </cfRule>
  </conditionalFormatting>
  <conditionalFormatting sqref="R20">
    <cfRule type="expression" priority="8" dxfId="1122" stopIfTrue="1">
      <formula>$R20&gt;$R21</formula>
    </cfRule>
  </conditionalFormatting>
  <conditionalFormatting sqref="R21">
    <cfRule type="expression" priority="7" dxfId="1122" stopIfTrue="1">
      <formula>$R21&gt;$R20</formula>
    </cfRule>
  </conditionalFormatting>
  <conditionalFormatting sqref="J20:K21">
    <cfRule type="cellIs" priority="4" dxfId="1122" operator="greaterThan" stopIfTrue="1">
      <formula>0</formula>
    </cfRule>
  </conditionalFormatting>
  <conditionalFormatting sqref="C20:I21">
    <cfRule type="cellIs" priority="3" dxfId="1122" operator="greaterThan" stopIfTrue="1">
      <formula>0</formula>
    </cfRule>
  </conditionalFormatting>
  <conditionalFormatting sqref="A20:B20">
    <cfRule type="expression" priority="1" dxfId="1122" stopIfTrue="1">
      <formula>$R20&gt;$R21</formula>
    </cfRule>
  </conditionalFormatting>
  <conditionalFormatting sqref="A21:B21">
    <cfRule type="expression" priority="2" dxfId="1122" stopIfTrue="1">
      <formula>$R20&lt;$R21</formula>
    </cfRule>
  </conditionalFormatting>
  <conditionalFormatting sqref="A25:B25 A12:B12">
    <cfRule type="expression" priority="458" dxfId="1122" stopIfTrue="1">
      <formula>'7.20HM'!#REF!&gt;$R9</formula>
    </cfRule>
  </conditionalFormatting>
  <conditionalFormatting sqref="A24:B24 A11:B11">
    <cfRule type="expression" priority="459" dxfId="1122" stopIfTrue="1">
      <formula>$R8&gt;'7.20HM'!#REF!</formula>
    </cfRule>
  </conditionalFormatting>
  <conditionalFormatting sqref="A28:B28 A15:B15">
    <cfRule type="expression" priority="461" dxfId="1122" stopIfTrue="1">
      <formula>'7.20HM'!#REF!&lt;$R9</formula>
    </cfRule>
  </conditionalFormatting>
  <conditionalFormatting sqref="A27:B27 A14:B14">
    <cfRule type="expression" priority="462" dxfId="1122" stopIfTrue="1">
      <formula>$R8&lt;'7.20HM'!#REF!</formula>
    </cfRule>
  </conditionalFormatting>
  <dataValidations count="3">
    <dataValidation type="list" operator="equal" allowBlank="1" showErrorMessage="1" sqref="C4 C17">
      <formula1>"回戦,戦,勝戦"</formula1>
    </dataValidation>
    <dataValidation operator="equal" allowBlank="1" showErrorMessage="1" sqref="I1 M1 O1 I4:J4 M4:N4 C7:Q8 I17:J17 M17:N17 C20:K21 O20:Q21">
      <formula1>0</formula1>
    </dataValidation>
    <dataValidation allowBlank="1" showErrorMessage="1" sqref="L20:N21">
      <formula1>0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13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21</v>
      </c>
      <c r="P1" s="21" t="s">
        <v>17</v>
      </c>
      <c r="Q1" s="22" t="s">
        <v>64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>
        <v>4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0.41597222222222224</v>
      </c>
      <c r="J4" s="102"/>
      <c r="K4" s="101" t="s">
        <v>23</v>
      </c>
      <c r="L4" s="101"/>
      <c r="M4" s="102">
        <v>0.4986111111111111</v>
      </c>
      <c r="N4" s="102"/>
      <c r="O4" s="101" t="s">
        <v>24</v>
      </c>
      <c r="P4" s="101"/>
      <c r="Q4" s="103">
        <f>SUM(M4-I4)</f>
        <v>0.08263888888888887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11</v>
      </c>
      <c r="B6" s="92"/>
      <c r="C6" s="51" t="s">
        <v>75</v>
      </c>
      <c r="D6" s="52" t="s">
        <v>76</v>
      </c>
      <c r="E6" s="53" t="s">
        <v>77</v>
      </c>
      <c r="F6" s="51" t="s">
        <v>78</v>
      </c>
      <c r="G6" s="52" t="s">
        <v>79</v>
      </c>
      <c r="H6" s="53" t="s">
        <v>80</v>
      </c>
      <c r="I6" s="51" t="s">
        <v>81</v>
      </c>
      <c r="J6" s="52" t="s">
        <v>82</v>
      </c>
      <c r="K6" s="58" t="s">
        <v>33</v>
      </c>
      <c r="L6" s="54" t="s">
        <v>34</v>
      </c>
      <c r="M6" s="55" t="s">
        <v>35</v>
      </c>
      <c r="N6" s="57" t="s">
        <v>86</v>
      </c>
      <c r="O6" s="54" t="s">
        <v>87</v>
      </c>
      <c r="P6" s="55" t="s">
        <v>88</v>
      </c>
      <c r="Q6" s="57" t="s">
        <v>89</v>
      </c>
      <c r="R6" s="56" t="s">
        <v>12</v>
      </c>
    </row>
    <row r="7" spans="1:18" ht="27.75" customHeight="1">
      <c r="A7" s="98" t="s">
        <v>97</v>
      </c>
      <c r="B7" s="99"/>
      <c r="C7" s="3">
        <v>1</v>
      </c>
      <c r="D7" s="4">
        <v>0</v>
      </c>
      <c r="E7" s="5">
        <v>0</v>
      </c>
      <c r="F7" s="3">
        <v>0</v>
      </c>
      <c r="G7" s="4">
        <v>0</v>
      </c>
      <c r="H7" s="5">
        <v>0</v>
      </c>
      <c r="I7" s="3">
        <v>0</v>
      </c>
      <c r="J7" s="4">
        <v>0</v>
      </c>
      <c r="K7" s="5"/>
      <c r="L7" s="105" t="s">
        <v>106</v>
      </c>
      <c r="M7" s="106"/>
      <c r="N7" s="107"/>
      <c r="O7" s="6"/>
      <c r="P7" s="7"/>
      <c r="Q7" s="50"/>
      <c r="R7" s="8">
        <f>SUM(C7:Q7)</f>
        <v>1</v>
      </c>
    </row>
    <row r="8" spans="1:18" ht="27.75" customHeight="1">
      <c r="A8" s="98" t="s">
        <v>263</v>
      </c>
      <c r="B8" s="99"/>
      <c r="C8" s="3">
        <v>1</v>
      </c>
      <c r="D8" s="4">
        <v>1</v>
      </c>
      <c r="E8" s="5">
        <v>0</v>
      </c>
      <c r="F8" s="3">
        <v>2</v>
      </c>
      <c r="G8" s="4">
        <v>0</v>
      </c>
      <c r="H8" s="5">
        <v>2</v>
      </c>
      <c r="I8" s="3">
        <v>1</v>
      </c>
      <c r="J8" s="4" t="s">
        <v>53</v>
      </c>
      <c r="K8" s="5"/>
      <c r="L8" s="108"/>
      <c r="M8" s="109"/>
      <c r="N8" s="110"/>
      <c r="O8" s="6"/>
      <c r="P8" s="7"/>
      <c r="Q8" s="50"/>
      <c r="R8" s="8">
        <v>8</v>
      </c>
    </row>
    <row r="9" spans="1:18" ht="21" customHeight="1">
      <c r="A9" s="91" t="s">
        <v>11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西宮今津</v>
      </c>
      <c r="B10" s="79"/>
      <c r="C10" s="9" t="s">
        <v>13</v>
      </c>
      <c r="D10" s="70" t="s">
        <v>358</v>
      </c>
      <c r="E10" s="86"/>
      <c r="F10" s="10">
        <v>4</v>
      </c>
      <c r="G10" s="70"/>
      <c r="H10" s="86"/>
      <c r="I10" s="70" t="s">
        <v>95</v>
      </c>
      <c r="J10" s="71"/>
      <c r="K10" s="87"/>
      <c r="L10" s="86"/>
      <c r="M10" s="70"/>
      <c r="N10" s="86"/>
      <c r="O10" s="70"/>
      <c r="P10" s="86"/>
      <c r="Q10" s="70"/>
      <c r="R10" s="71"/>
    </row>
    <row r="11" spans="1:18" ht="16.5" customHeight="1">
      <c r="A11" s="80"/>
      <c r="B11" s="81"/>
      <c r="C11" s="11">
        <v>2</v>
      </c>
      <c r="D11" s="74"/>
      <c r="E11" s="75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4"/>
      <c r="E12" s="68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東播磨</v>
      </c>
      <c r="B13" s="79"/>
      <c r="C13" s="9" t="s">
        <v>13</v>
      </c>
      <c r="D13" s="70" t="s">
        <v>359</v>
      </c>
      <c r="E13" s="86"/>
      <c r="F13" s="10">
        <v>4</v>
      </c>
      <c r="G13" s="70"/>
      <c r="H13" s="86"/>
      <c r="I13" s="70" t="s">
        <v>262</v>
      </c>
      <c r="J13" s="71"/>
      <c r="K13" s="87"/>
      <c r="L13" s="86"/>
      <c r="M13" s="70"/>
      <c r="N13" s="86"/>
      <c r="O13" s="70" t="s">
        <v>261</v>
      </c>
      <c r="P13" s="86"/>
      <c r="Q13" s="70"/>
      <c r="R13" s="71"/>
    </row>
    <row r="14" spans="1:18" ht="16.5" customHeight="1">
      <c r="A14" s="80"/>
      <c r="B14" s="81"/>
      <c r="C14" s="11">
        <v>2</v>
      </c>
      <c r="D14" s="74" t="s">
        <v>360</v>
      </c>
      <c r="E14" s="75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 t="s">
        <v>260</v>
      </c>
      <c r="P14" s="75"/>
      <c r="Q14" s="74"/>
      <c r="R14" s="76"/>
    </row>
    <row r="15" spans="1:18" ht="16.5" customHeight="1">
      <c r="A15" s="82"/>
      <c r="B15" s="83"/>
      <c r="C15" s="13">
        <v>3</v>
      </c>
      <c r="D15" s="64"/>
      <c r="E15" s="68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4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0.5333333333333333</v>
      </c>
      <c r="J17" s="102"/>
      <c r="K17" s="101" t="s">
        <v>23</v>
      </c>
      <c r="L17" s="101"/>
      <c r="M17" s="102">
        <v>0.5986111111111111</v>
      </c>
      <c r="N17" s="102"/>
      <c r="O17" s="101" t="s">
        <v>24</v>
      </c>
      <c r="P17" s="101"/>
      <c r="Q17" s="103">
        <f>SUM(M17-I17)</f>
        <v>0.06527777777777777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11</v>
      </c>
      <c r="B19" s="92"/>
      <c r="C19" s="51" t="s">
        <v>75</v>
      </c>
      <c r="D19" s="52" t="s">
        <v>76</v>
      </c>
      <c r="E19" s="53" t="s">
        <v>77</v>
      </c>
      <c r="F19" s="51" t="s">
        <v>78</v>
      </c>
      <c r="G19" s="52" t="s">
        <v>79</v>
      </c>
      <c r="H19" s="53" t="s">
        <v>80</v>
      </c>
      <c r="I19" s="51" t="s">
        <v>81</v>
      </c>
      <c r="J19" s="52" t="s">
        <v>82</v>
      </c>
      <c r="K19" s="53" t="s">
        <v>83</v>
      </c>
      <c r="L19" s="54" t="s">
        <v>84</v>
      </c>
      <c r="M19" s="55" t="s">
        <v>85</v>
      </c>
      <c r="N19" s="57" t="s">
        <v>86</v>
      </c>
      <c r="O19" s="54" t="s">
        <v>87</v>
      </c>
      <c r="P19" s="55" t="s">
        <v>88</v>
      </c>
      <c r="Q19" s="57" t="s">
        <v>89</v>
      </c>
      <c r="R19" s="56" t="s">
        <v>12</v>
      </c>
    </row>
    <row r="20" spans="1:18" ht="27.75" customHeight="1">
      <c r="A20" s="98" t="s">
        <v>365</v>
      </c>
      <c r="B20" s="99"/>
      <c r="C20" s="3">
        <v>0</v>
      </c>
      <c r="D20" s="4">
        <v>0</v>
      </c>
      <c r="E20" s="5">
        <v>0</v>
      </c>
      <c r="F20" s="3">
        <v>0</v>
      </c>
      <c r="G20" s="4">
        <v>0</v>
      </c>
      <c r="H20" s="5">
        <v>1</v>
      </c>
      <c r="I20" s="3">
        <v>0</v>
      </c>
      <c r="J20" s="4">
        <v>0</v>
      </c>
      <c r="K20" s="5">
        <v>0</v>
      </c>
      <c r="L20" s="6"/>
      <c r="M20" s="7"/>
      <c r="N20" s="50"/>
      <c r="O20" s="6"/>
      <c r="P20" s="7"/>
      <c r="Q20" s="50"/>
      <c r="R20" s="8">
        <f>SUM(C20:Q20)</f>
        <v>1</v>
      </c>
    </row>
    <row r="21" spans="1:18" ht="27.75" customHeight="1">
      <c r="A21" s="98" t="s">
        <v>366</v>
      </c>
      <c r="B21" s="99"/>
      <c r="C21" s="3">
        <v>0</v>
      </c>
      <c r="D21" s="4">
        <v>0</v>
      </c>
      <c r="E21" s="5">
        <v>0</v>
      </c>
      <c r="F21" s="3">
        <v>0</v>
      </c>
      <c r="G21" s="4">
        <v>0</v>
      </c>
      <c r="H21" s="5">
        <v>3</v>
      </c>
      <c r="I21" s="3">
        <v>0</v>
      </c>
      <c r="J21" s="4">
        <v>0</v>
      </c>
      <c r="K21" s="5" t="s">
        <v>40</v>
      </c>
      <c r="L21" s="6"/>
      <c r="M21" s="7"/>
      <c r="N21" s="50"/>
      <c r="O21" s="6"/>
      <c r="P21" s="7"/>
      <c r="Q21" s="50"/>
      <c r="R21" s="8">
        <f>SUM(C21:Q21)</f>
        <v>3</v>
      </c>
    </row>
    <row r="22" spans="1:18" ht="21" customHeight="1">
      <c r="A22" s="91" t="s">
        <v>11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相　生</v>
      </c>
      <c r="B23" s="79"/>
      <c r="C23" s="9" t="s">
        <v>13</v>
      </c>
      <c r="D23" s="84" t="s">
        <v>314</v>
      </c>
      <c r="E23" s="85"/>
      <c r="F23" s="10">
        <v>4</v>
      </c>
      <c r="G23" s="70"/>
      <c r="H23" s="86"/>
      <c r="I23" s="70" t="s">
        <v>315</v>
      </c>
      <c r="J23" s="71"/>
      <c r="K23" s="87"/>
      <c r="L23" s="86"/>
      <c r="M23" s="70"/>
      <c r="N23" s="86"/>
      <c r="O23" s="70"/>
      <c r="P23" s="86"/>
      <c r="Q23" s="70"/>
      <c r="R23" s="71"/>
    </row>
    <row r="24" spans="1:18" ht="16.5" customHeight="1">
      <c r="A24" s="80"/>
      <c r="B24" s="81"/>
      <c r="C24" s="11">
        <v>2</v>
      </c>
      <c r="D24" s="72"/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/>
      <c r="P24" s="75"/>
      <c r="Q24" s="74"/>
      <c r="R24" s="76"/>
    </row>
    <row r="25" spans="1:18" ht="16.5" customHeight="1">
      <c r="A25" s="82"/>
      <c r="B25" s="83"/>
      <c r="C25" s="13">
        <v>3</v>
      </c>
      <c r="D25" s="66"/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/>
      <c r="P25" s="68"/>
      <c r="Q25" s="64"/>
      <c r="R25" s="65"/>
    </row>
    <row r="26" spans="1:18" ht="16.5" customHeight="1">
      <c r="A26" s="78" t="str">
        <f>A21</f>
        <v>小　野</v>
      </c>
      <c r="B26" s="79"/>
      <c r="C26" s="9" t="s">
        <v>13</v>
      </c>
      <c r="D26" s="84" t="s">
        <v>316</v>
      </c>
      <c r="E26" s="85"/>
      <c r="F26" s="10">
        <v>4</v>
      </c>
      <c r="G26" s="70"/>
      <c r="H26" s="86"/>
      <c r="I26" s="70" t="s">
        <v>317</v>
      </c>
      <c r="J26" s="71"/>
      <c r="K26" s="87"/>
      <c r="L26" s="86"/>
      <c r="M26" s="70"/>
      <c r="N26" s="86"/>
      <c r="O26" s="70" t="s">
        <v>259</v>
      </c>
      <c r="P26" s="86"/>
      <c r="Q26" s="70"/>
      <c r="R26" s="71"/>
    </row>
    <row r="27" spans="1:18" ht="16.5" customHeight="1">
      <c r="A27" s="80"/>
      <c r="B27" s="81"/>
      <c r="C27" s="11">
        <v>2</v>
      </c>
      <c r="D27" s="72"/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/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 selectLockedCells="1" selectUnlockedCells="1"/>
  <mergeCells count="124">
    <mergeCell ref="K3:L3"/>
    <mergeCell ref="M3:Q3"/>
    <mergeCell ref="L7:N8"/>
    <mergeCell ref="A1:G1"/>
    <mergeCell ref="E4:F4"/>
    <mergeCell ref="G4:H4"/>
    <mergeCell ref="I4:J4"/>
    <mergeCell ref="K4:L4"/>
    <mergeCell ref="O4:P4"/>
    <mergeCell ref="Q4:R4"/>
    <mergeCell ref="O9:R9"/>
    <mergeCell ref="A6:B6"/>
    <mergeCell ref="A7:B7"/>
    <mergeCell ref="A8:B8"/>
    <mergeCell ref="A9:B9"/>
    <mergeCell ref="C9:H9"/>
    <mergeCell ref="I9:J9"/>
    <mergeCell ref="K9:L9"/>
    <mergeCell ref="M9:N9"/>
    <mergeCell ref="M4:N4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28:R28"/>
    <mergeCell ref="D28:E28"/>
    <mergeCell ref="G28:H28"/>
    <mergeCell ref="I28:J28"/>
    <mergeCell ref="K28:L28"/>
    <mergeCell ref="M28:N28"/>
    <mergeCell ref="O28:P28"/>
  </mergeCells>
  <conditionalFormatting sqref="K7:K8">
    <cfRule type="cellIs" priority="19" dxfId="1122" operator="greaterThan" stopIfTrue="1">
      <formula>0</formula>
    </cfRule>
  </conditionalFormatting>
  <conditionalFormatting sqref="G20:H21">
    <cfRule type="cellIs" priority="159" dxfId="1122" operator="greaterThan" stopIfTrue="1">
      <formula>0</formula>
    </cfRule>
  </conditionalFormatting>
  <conditionalFormatting sqref="F20:F21">
    <cfRule type="cellIs" priority="158" dxfId="1122" operator="greaterThan" stopIfTrue="1">
      <formula>0</formula>
    </cfRule>
  </conditionalFormatting>
  <conditionalFormatting sqref="R20">
    <cfRule type="expression" priority="164" dxfId="1122" stopIfTrue="1">
      <formula>$R20&gt;$R21</formula>
    </cfRule>
  </conditionalFormatting>
  <conditionalFormatting sqref="R21">
    <cfRule type="expression" priority="165" dxfId="1122" stopIfTrue="1">
      <formula>$R21&gt;$R20</formula>
    </cfRule>
  </conditionalFormatting>
  <conditionalFormatting sqref="A20:B20">
    <cfRule type="expression" priority="162" dxfId="1122" stopIfTrue="1">
      <formula>$R20&gt;$R21</formula>
    </cfRule>
  </conditionalFormatting>
  <conditionalFormatting sqref="A21:B21">
    <cfRule type="expression" priority="163" dxfId="1122" stopIfTrue="1">
      <formula>$R20&lt;$R21</formula>
    </cfRule>
  </conditionalFormatting>
  <conditionalFormatting sqref="C20:C21">
    <cfRule type="cellIs" priority="156" dxfId="1122" operator="greaterThan" stopIfTrue="1">
      <formula>0</formula>
    </cfRule>
  </conditionalFormatting>
  <conditionalFormatting sqref="D20:E21">
    <cfRule type="cellIs" priority="157" dxfId="1122" operator="greaterThan" stopIfTrue="1">
      <formula>0</formula>
    </cfRule>
  </conditionalFormatting>
  <conditionalFormatting sqref="I20:I21">
    <cfRule type="cellIs" priority="155" dxfId="1122" operator="greaterThan" stopIfTrue="1">
      <formula>0</formula>
    </cfRule>
  </conditionalFormatting>
  <conditionalFormatting sqref="J20:K21">
    <cfRule type="cellIs" priority="154" dxfId="1122" operator="greaterThan" stopIfTrue="1">
      <formula>0</formula>
    </cfRule>
  </conditionalFormatting>
  <conditionalFormatting sqref="R7">
    <cfRule type="expression" priority="150" dxfId="1122" stopIfTrue="1">
      <formula>$R7&gt;$R8</formula>
    </cfRule>
  </conditionalFormatting>
  <conditionalFormatting sqref="R8">
    <cfRule type="expression" priority="151" dxfId="1122" stopIfTrue="1">
      <formula>$R8&gt;$R7</formula>
    </cfRule>
  </conditionalFormatting>
  <conditionalFormatting sqref="A10:B10">
    <cfRule type="expression" priority="152" dxfId="1122" stopIfTrue="1">
      <formula>$R7&gt;$R8</formula>
    </cfRule>
  </conditionalFormatting>
  <conditionalFormatting sqref="A13:B13">
    <cfRule type="expression" priority="153" dxfId="1122" stopIfTrue="1">
      <formula>$R7&lt;$R8</formula>
    </cfRule>
  </conditionalFormatting>
  <conditionalFormatting sqref="K7:K8">
    <cfRule type="cellIs" priority="149" dxfId="1122" operator="greaterThan" stopIfTrue="1">
      <formula>0</formula>
    </cfRule>
  </conditionalFormatting>
  <conditionalFormatting sqref="R7">
    <cfRule type="expression" priority="148" dxfId="1122" stopIfTrue="1">
      <formula>$R7&gt;$R8</formula>
    </cfRule>
  </conditionalFormatting>
  <conditionalFormatting sqref="R8">
    <cfRule type="expression" priority="147" dxfId="1122" stopIfTrue="1">
      <formula>$R8&gt;$R7</formula>
    </cfRule>
  </conditionalFormatting>
  <conditionalFormatting sqref="A10">
    <cfRule type="expression" priority="146" dxfId="1122" stopIfTrue="1">
      <formula>$R7&gt;$R8</formula>
    </cfRule>
  </conditionalFormatting>
  <conditionalFormatting sqref="A13">
    <cfRule type="expression" priority="145" dxfId="1122" stopIfTrue="1">
      <formula>$R7&lt;$R8</formula>
    </cfRule>
  </conditionalFormatting>
  <conditionalFormatting sqref="K7:K8">
    <cfRule type="cellIs" priority="144" dxfId="1122" operator="greaterThan" stopIfTrue="1">
      <formula>0</formula>
    </cfRule>
  </conditionalFormatting>
  <conditionalFormatting sqref="R7">
    <cfRule type="expression" priority="143" dxfId="1122" stopIfTrue="1">
      <formula>$R7&gt;$R8</formula>
    </cfRule>
  </conditionalFormatting>
  <conditionalFormatting sqref="R8">
    <cfRule type="expression" priority="142" dxfId="1122" stopIfTrue="1">
      <formula>$R8&gt;$R7</formula>
    </cfRule>
  </conditionalFormatting>
  <conditionalFormatting sqref="K7:K8">
    <cfRule type="cellIs" priority="139" dxfId="1122" operator="greaterThan" stopIfTrue="1">
      <formula>0</formula>
    </cfRule>
  </conditionalFormatting>
  <conditionalFormatting sqref="R7">
    <cfRule type="expression" priority="138" dxfId="1122" stopIfTrue="1">
      <formula>$R7&gt;$R8</formula>
    </cfRule>
  </conditionalFormatting>
  <conditionalFormatting sqref="R8">
    <cfRule type="expression" priority="137" dxfId="1122" stopIfTrue="1">
      <formula>$R8&gt;$R7</formula>
    </cfRule>
  </conditionalFormatting>
  <conditionalFormatting sqref="K7:K8">
    <cfRule type="cellIs" priority="134" dxfId="1122" operator="greaterThan" stopIfTrue="1">
      <formula>0</formula>
    </cfRule>
  </conditionalFormatting>
  <conditionalFormatting sqref="R7">
    <cfRule type="expression" priority="133" dxfId="1122" stopIfTrue="1">
      <formula>$R7&gt;$R8</formula>
    </cfRule>
  </conditionalFormatting>
  <conditionalFormatting sqref="R8">
    <cfRule type="expression" priority="132" dxfId="1122" stopIfTrue="1">
      <formula>$R8&gt;$R7</formula>
    </cfRule>
  </conditionalFormatting>
  <conditionalFormatting sqref="K7:K8">
    <cfRule type="cellIs" priority="129" dxfId="1122" operator="greaterThan" stopIfTrue="1">
      <formula>0</formula>
    </cfRule>
  </conditionalFormatting>
  <conditionalFormatting sqref="R7">
    <cfRule type="expression" priority="128" dxfId="1122" stopIfTrue="1">
      <formula>$R7&gt;$R8</formula>
    </cfRule>
  </conditionalFormatting>
  <conditionalFormatting sqref="R8">
    <cfRule type="expression" priority="127" dxfId="1122" stopIfTrue="1">
      <formula>$R8&gt;$R7</formula>
    </cfRule>
  </conditionalFormatting>
  <conditionalFormatting sqref="K7:K8">
    <cfRule type="cellIs" priority="124" dxfId="1122" operator="greaterThan" stopIfTrue="1">
      <formula>0</formula>
    </cfRule>
  </conditionalFormatting>
  <conditionalFormatting sqref="R7">
    <cfRule type="expression" priority="123" dxfId="1122" stopIfTrue="1">
      <formula>$R7&gt;$R8</formula>
    </cfRule>
  </conditionalFormatting>
  <conditionalFormatting sqref="R8">
    <cfRule type="expression" priority="122" dxfId="1122" stopIfTrue="1">
      <formula>$R8&gt;$R7</formula>
    </cfRule>
  </conditionalFormatting>
  <conditionalFormatting sqref="K7:K8">
    <cfRule type="cellIs" priority="119" dxfId="1122" operator="greaterThan" stopIfTrue="1">
      <formula>0</formula>
    </cfRule>
  </conditionalFormatting>
  <conditionalFormatting sqref="R7">
    <cfRule type="expression" priority="118" dxfId="1122" stopIfTrue="1">
      <formula>$R7&gt;$R8</formula>
    </cfRule>
  </conditionalFormatting>
  <conditionalFormatting sqref="R8">
    <cfRule type="expression" priority="117" dxfId="1122" stopIfTrue="1">
      <formula>$R8&gt;$R7</formula>
    </cfRule>
  </conditionalFormatting>
  <conditionalFormatting sqref="K7:K8">
    <cfRule type="cellIs" priority="114" dxfId="1122" operator="greaterThan" stopIfTrue="1">
      <formula>0</formula>
    </cfRule>
  </conditionalFormatting>
  <conditionalFormatting sqref="R7">
    <cfRule type="expression" priority="113" dxfId="1122" stopIfTrue="1">
      <formula>$R7&gt;$R8</formula>
    </cfRule>
  </conditionalFormatting>
  <conditionalFormatting sqref="R8">
    <cfRule type="expression" priority="112" dxfId="1122" stopIfTrue="1">
      <formula>$R8&gt;$R7</formula>
    </cfRule>
  </conditionalFormatting>
  <conditionalFormatting sqref="K7:K8">
    <cfRule type="cellIs" priority="109" dxfId="1122" operator="greaterThan" stopIfTrue="1">
      <formula>0</formula>
    </cfRule>
  </conditionalFormatting>
  <conditionalFormatting sqref="R7">
    <cfRule type="expression" priority="108" dxfId="1122" stopIfTrue="1">
      <formula>$R7&gt;$R8</formula>
    </cfRule>
  </conditionalFormatting>
  <conditionalFormatting sqref="R8">
    <cfRule type="expression" priority="107" dxfId="1122" stopIfTrue="1">
      <formula>$R8&gt;$R7</formula>
    </cfRule>
  </conditionalFormatting>
  <conditionalFormatting sqref="K7:K8">
    <cfRule type="cellIs" priority="104" dxfId="1122" operator="greaterThan" stopIfTrue="1">
      <formula>0</formula>
    </cfRule>
  </conditionalFormatting>
  <conditionalFormatting sqref="R7">
    <cfRule type="expression" priority="103" dxfId="1122" stopIfTrue="1">
      <formula>$R7&gt;$R8</formula>
    </cfRule>
  </conditionalFormatting>
  <conditionalFormatting sqref="R8">
    <cfRule type="expression" priority="102" dxfId="1122" stopIfTrue="1">
      <formula>$R8&gt;$R7</formula>
    </cfRule>
  </conditionalFormatting>
  <conditionalFormatting sqref="K7:K8">
    <cfRule type="cellIs" priority="99" dxfId="1122" operator="greaterThan" stopIfTrue="1">
      <formula>0</formula>
    </cfRule>
  </conditionalFormatting>
  <conditionalFormatting sqref="R7">
    <cfRule type="expression" priority="98" dxfId="1122" stopIfTrue="1">
      <formula>$R7&gt;$R8</formula>
    </cfRule>
  </conditionalFormatting>
  <conditionalFormatting sqref="R8">
    <cfRule type="expression" priority="97" dxfId="1122" stopIfTrue="1">
      <formula>$R8&gt;$R7</formula>
    </cfRule>
  </conditionalFormatting>
  <conditionalFormatting sqref="K7:K8">
    <cfRule type="cellIs" priority="94" dxfId="1122" operator="greaterThan" stopIfTrue="1">
      <formula>0</formula>
    </cfRule>
  </conditionalFormatting>
  <conditionalFormatting sqref="R7">
    <cfRule type="expression" priority="93" dxfId="1122" stopIfTrue="1">
      <formula>$R7&gt;$R8</formula>
    </cfRule>
  </conditionalFormatting>
  <conditionalFormatting sqref="R8">
    <cfRule type="expression" priority="92" dxfId="1122" stopIfTrue="1">
      <formula>$R8&gt;$R7</formula>
    </cfRule>
  </conditionalFormatting>
  <conditionalFormatting sqref="K7:K8">
    <cfRule type="cellIs" priority="89" dxfId="1122" operator="greaterThan" stopIfTrue="1">
      <formula>0</formula>
    </cfRule>
  </conditionalFormatting>
  <conditionalFormatting sqref="R7">
    <cfRule type="expression" priority="88" dxfId="1122" stopIfTrue="1">
      <formula>$R7&gt;$R8</formula>
    </cfRule>
  </conditionalFormatting>
  <conditionalFormatting sqref="R8">
    <cfRule type="expression" priority="87" dxfId="1122" stopIfTrue="1">
      <formula>$R8&gt;$R7</formula>
    </cfRule>
  </conditionalFormatting>
  <conditionalFormatting sqref="K7:K8">
    <cfRule type="cellIs" priority="84" dxfId="1122" operator="greaterThan" stopIfTrue="1">
      <formula>0</formula>
    </cfRule>
  </conditionalFormatting>
  <conditionalFormatting sqref="R7">
    <cfRule type="expression" priority="83" dxfId="1122" stopIfTrue="1">
      <formula>$R7&gt;$R8</formula>
    </cfRule>
  </conditionalFormatting>
  <conditionalFormatting sqref="R8">
    <cfRule type="expression" priority="82" dxfId="1122" stopIfTrue="1">
      <formula>$R8&gt;$R7</formula>
    </cfRule>
  </conditionalFormatting>
  <conditionalFormatting sqref="K7:K8">
    <cfRule type="cellIs" priority="79" dxfId="1122" operator="greaterThan" stopIfTrue="1">
      <formula>0</formula>
    </cfRule>
  </conditionalFormatting>
  <conditionalFormatting sqref="R7">
    <cfRule type="expression" priority="78" dxfId="1122" stopIfTrue="1">
      <formula>$R7&gt;$R8</formula>
    </cfRule>
  </conditionalFormatting>
  <conditionalFormatting sqref="R8">
    <cfRule type="expression" priority="77" dxfId="1122" stopIfTrue="1">
      <formula>$R8&gt;$R7</formula>
    </cfRule>
  </conditionalFormatting>
  <conditionalFormatting sqref="K7:K8">
    <cfRule type="cellIs" priority="74" dxfId="1122" operator="greaterThan" stopIfTrue="1">
      <formula>0</formula>
    </cfRule>
  </conditionalFormatting>
  <conditionalFormatting sqref="R7">
    <cfRule type="expression" priority="73" dxfId="1122" stopIfTrue="1">
      <formula>$R7&gt;$R8</formula>
    </cfRule>
  </conditionalFormatting>
  <conditionalFormatting sqref="R8">
    <cfRule type="expression" priority="72" dxfId="1122" stopIfTrue="1">
      <formula>$R8&gt;$R7</formula>
    </cfRule>
  </conditionalFormatting>
  <conditionalFormatting sqref="K7:K8">
    <cfRule type="cellIs" priority="69" dxfId="1122" operator="greaterThan" stopIfTrue="1">
      <formula>0</formula>
    </cfRule>
  </conditionalFormatting>
  <conditionalFormatting sqref="R7">
    <cfRule type="expression" priority="68" dxfId="1122" stopIfTrue="1">
      <formula>$R7&gt;$R8</formula>
    </cfRule>
  </conditionalFormatting>
  <conditionalFormatting sqref="R8">
    <cfRule type="expression" priority="67" dxfId="1122" stopIfTrue="1">
      <formula>$R8&gt;$R7</formula>
    </cfRule>
  </conditionalFormatting>
  <conditionalFormatting sqref="K7:K8">
    <cfRule type="cellIs" priority="64" dxfId="1122" operator="greaterThan" stopIfTrue="1">
      <formula>0</formula>
    </cfRule>
  </conditionalFormatting>
  <conditionalFormatting sqref="R7">
    <cfRule type="expression" priority="63" dxfId="1122" stopIfTrue="1">
      <formula>$R7&gt;$R8</formula>
    </cfRule>
  </conditionalFormatting>
  <conditionalFormatting sqref="R8">
    <cfRule type="expression" priority="62" dxfId="1122" stopIfTrue="1">
      <formula>$R8&gt;$R7</formula>
    </cfRule>
  </conditionalFormatting>
  <conditionalFormatting sqref="K7:K8">
    <cfRule type="cellIs" priority="59" dxfId="1122" operator="greaterThan" stopIfTrue="1">
      <formula>0</formula>
    </cfRule>
  </conditionalFormatting>
  <conditionalFormatting sqref="R7">
    <cfRule type="expression" priority="58" dxfId="1122" stopIfTrue="1">
      <formula>$R7&gt;$R8</formula>
    </cfRule>
  </conditionalFormatting>
  <conditionalFormatting sqref="R8">
    <cfRule type="expression" priority="57" dxfId="1122" stopIfTrue="1">
      <formula>$R8&gt;$R7</formula>
    </cfRule>
  </conditionalFormatting>
  <conditionalFormatting sqref="K7:K8">
    <cfRule type="cellIs" priority="54" dxfId="1122" operator="greaterThan" stopIfTrue="1">
      <formula>0</formula>
    </cfRule>
  </conditionalFormatting>
  <conditionalFormatting sqref="R7">
    <cfRule type="expression" priority="53" dxfId="1122" stopIfTrue="1">
      <formula>$R7&gt;$R8</formula>
    </cfRule>
  </conditionalFormatting>
  <conditionalFormatting sqref="R8">
    <cfRule type="expression" priority="52" dxfId="1122" stopIfTrue="1">
      <formula>$R8&gt;$R7</formula>
    </cfRule>
  </conditionalFormatting>
  <conditionalFormatting sqref="K7:K8">
    <cfRule type="cellIs" priority="49" dxfId="1122" operator="greaterThan" stopIfTrue="1">
      <formula>0</formula>
    </cfRule>
  </conditionalFormatting>
  <conditionalFormatting sqref="R7">
    <cfRule type="expression" priority="48" dxfId="1122" stopIfTrue="1">
      <formula>$R7&gt;$R8</formula>
    </cfRule>
  </conditionalFormatting>
  <conditionalFormatting sqref="R8">
    <cfRule type="expression" priority="47" dxfId="1122" stopIfTrue="1">
      <formula>$R8&gt;$R7</formula>
    </cfRule>
  </conditionalFormatting>
  <conditionalFormatting sqref="K7:K8">
    <cfRule type="cellIs" priority="44" dxfId="1122" operator="greaterThan" stopIfTrue="1">
      <formula>0</formula>
    </cfRule>
  </conditionalFormatting>
  <conditionalFormatting sqref="R7">
    <cfRule type="expression" priority="43" dxfId="1122" stopIfTrue="1">
      <formula>$R7&gt;$R8</formula>
    </cfRule>
  </conditionalFormatting>
  <conditionalFormatting sqref="R8">
    <cfRule type="expression" priority="42" dxfId="1122" stopIfTrue="1">
      <formula>$R8&gt;$R7</formula>
    </cfRule>
  </conditionalFormatting>
  <conditionalFormatting sqref="K7:K8">
    <cfRule type="cellIs" priority="39" dxfId="1122" operator="greaterThan" stopIfTrue="1">
      <formula>0</formula>
    </cfRule>
  </conditionalFormatting>
  <conditionalFormatting sqref="R7">
    <cfRule type="expression" priority="38" dxfId="1122" stopIfTrue="1">
      <formula>$R7&gt;$R8</formula>
    </cfRule>
  </conditionalFormatting>
  <conditionalFormatting sqref="R8">
    <cfRule type="expression" priority="37" dxfId="1122" stopIfTrue="1">
      <formula>$R8&gt;$R7</formula>
    </cfRule>
  </conditionalFormatting>
  <conditionalFormatting sqref="K7:K8">
    <cfRule type="cellIs" priority="34" dxfId="1122" operator="greaterThan" stopIfTrue="1">
      <formula>0</formula>
    </cfRule>
  </conditionalFormatting>
  <conditionalFormatting sqref="R7">
    <cfRule type="expression" priority="33" dxfId="1122" stopIfTrue="1">
      <formula>$R7&gt;$R8</formula>
    </cfRule>
  </conditionalFormatting>
  <conditionalFormatting sqref="R8">
    <cfRule type="expression" priority="32" dxfId="1122" stopIfTrue="1">
      <formula>$R8&gt;$R7</formula>
    </cfRule>
  </conditionalFormatting>
  <conditionalFormatting sqref="K7:K8">
    <cfRule type="cellIs" priority="29" dxfId="1122" operator="greaterThan" stopIfTrue="1">
      <formula>0</formula>
    </cfRule>
  </conditionalFormatting>
  <conditionalFormatting sqref="R7">
    <cfRule type="expression" priority="28" dxfId="1122" stopIfTrue="1">
      <formula>$R7&gt;$R8</formula>
    </cfRule>
  </conditionalFormatting>
  <conditionalFormatting sqref="R8">
    <cfRule type="expression" priority="27" dxfId="1122" stopIfTrue="1">
      <formula>$R8&gt;$R7</formula>
    </cfRule>
  </conditionalFormatting>
  <conditionalFormatting sqref="K7:K8">
    <cfRule type="cellIs" priority="24" dxfId="1122" operator="greaterThan" stopIfTrue="1">
      <formula>0</formula>
    </cfRule>
  </conditionalFormatting>
  <conditionalFormatting sqref="R7">
    <cfRule type="expression" priority="23" dxfId="1122" stopIfTrue="1">
      <formula>$R7&gt;$R8</formula>
    </cfRule>
  </conditionalFormatting>
  <conditionalFormatting sqref="R8">
    <cfRule type="expression" priority="22" dxfId="1122" stopIfTrue="1">
      <formula>$R8&gt;$R7</formula>
    </cfRule>
  </conditionalFormatting>
  <conditionalFormatting sqref="R7">
    <cfRule type="expression" priority="18" dxfId="1122" stopIfTrue="1">
      <formula>$R7&gt;$R8</formula>
    </cfRule>
  </conditionalFormatting>
  <conditionalFormatting sqref="R8">
    <cfRule type="expression" priority="17" dxfId="1122" stopIfTrue="1">
      <formula>$R8&gt;$R7</formula>
    </cfRule>
  </conditionalFormatting>
  <conditionalFormatting sqref="K7:K8">
    <cfRule type="cellIs" priority="14" dxfId="1122" operator="greaterThan" stopIfTrue="1">
      <formula>0</formula>
    </cfRule>
  </conditionalFormatting>
  <conditionalFormatting sqref="R7">
    <cfRule type="expression" priority="13" dxfId="1122" stopIfTrue="1">
      <formula>$R7&gt;$R8</formula>
    </cfRule>
  </conditionalFormatting>
  <conditionalFormatting sqref="R8">
    <cfRule type="expression" priority="12" dxfId="1122" stopIfTrue="1">
      <formula>$R8&gt;$R7</formula>
    </cfRule>
  </conditionalFormatting>
  <conditionalFormatting sqref="K7:K8">
    <cfRule type="cellIs" priority="9" dxfId="1122" operator="greaterThan" stopIfTrue="1">
      <formula>0</formula>
    </cfRule>
  </conditionalFormatting>
  <conditionalFormatting sqref="R7">
    <cfRule type="expression" priority="8" dxfId="1122" stopIfTrue="1">
      <formula>$R7&gt;$R8</formula>
    </cfRule>
  </conditionalFormatting>
  <conditionalFormatting sqref="R8">
    <cfRule type="expression" priority="7" dxfId="1122" stopIfTrue="1">
      <formula>$R8&gt;$R7</formula>
    </cfRule>
  </conditionalFormatting>
  <conditionalFormatting sqref="K7:K8">
    <cfRule type="cellIs" priority="4" dxfId="1122" operator="greaterThan" stopIfTrue="1">
      <formula>0</formula>
    </cfRule>
  </conditionalFormatting>
  <conditionalFormatting sqref="C7:J8">
    <cfRule type="cellIs" priority="3" dxfId="1122" operator="greaterThan" stopIfTrue="1">
      <formula>0</formula>
    </cfRule>
  </conditionalFormatting>
  <conditionalFormatting sqref="A7:B7">
    <cfRule type="expression" priority="1" dxfId="1122" stopIfTrue="1">
      <formula>$R7&gt;$R8</formula>
    </cfRule>
  </conditionalFormatting>
  <conditionalFormatting sqref="A8:B8">
    <cfRule type="expression" priority="2" dxfId="1122" stopIfTrue="1">
      <formula>$R7&lt;$R8</formula>
    </cfRule>
  </conditionalFormatting>
  <conditionalFormatting sqref="A23:B23">
    <cfRule type="expression" priority="463" dxfId="1122" stopIfTrue="1">
      <formula>$R20&gt;$R21</formula>
    </cfRule>
  </conditionalFormatting>
  <conditionalFormatting sqref="A25:B25 A12:B12">
    <cfRule type="expression" priority="464" dxfId="1122" stopIfTrue="1">
      <formula>'7.21HM'!#REF!&gt;$R9</formula>
    </cfRule>
  </conditionalFormatting>
  <conditionalFormatting sqref="A24:B24 A11:B11">
    <cfRule type="expression" priority="465" dxfId="1122" stopIfTrue="1">
      <formula>$R8&gt;'7.21HM'!#REF!</formula>
    </cfRule>
  </conditionalFormatting>
  <conditionalFormatting sqref="A26:B26">
    <cfRule type="expression" priority="466" dxfId="1122" stopIfTrue="1">
      <formula>$R20&lt;$R21</formula>
    </cfRule>
  </conditionalFormatting>
  <conditionalFormatting sqref="A28:B28 A15:B15">
    <cfRule type="expression" priority="467" dxfId="1122" stopIfTrue="1">
      <formula>'7.21HM'!#REF!&lt;$R9</formula>
    </cfRule>
  </conditionalFormatting>
  <conditionalFormatting sqref="A27:B27 A14:B14">
    <cfRule type="expression" priority="468" dxfId="1122" stopIfTrue="1">
      <formula>$R8&lt;'7.21HM'!#REF!</formula>
    </cfRule>
  </conditionalFormatting>
  <dataValidations count="3">
    <dataValidation type="list" operator="equal" allowBlank="1" showErrorMessage="1" sqref="C4 C17">
      <formula1>"回戦,戦,勝戦"</formula1>
    </dataValidation>
    <dataValidation operator="equal" allowBlank="1" showErrorMessage="1" sqref="I1 M1 O1 I4:J4 M4:N4 I17:J17 M17:N17 C20:Q21 C7:K8 O7:Q8">
      <formula1>0</formula1>
    </dataValidation>
    <dataValidation allowBlank="1" showErrorMessage="1" sqref="L7:N8">
      <formula1>0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17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28</v>
      </c>
      <c r="P1" s="21" t="s">
        <v>17</v>
      </c>
      <c r="Q1" s="22" t="s">
        <v>64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61" t="s">
        <v>272</v>
      </c>
      <c r="C4" s="27" t="s">
        <v>42</v>
      </c>
      <c r="D4" s="24"/>
      <c r="E4" s="100" t="s">
        <v>2</v>
      </c>
      <c r="F4" s="100"/>
      <c r="G4" s="101" t="s">
        <v>22</v>
      </c>
      <c r="H4" s="101"/>
      <c r="I4" s="102">
        <v>0.4152777777777778</v>
      </c>
      <c r="J4" s="102"/>
      <c r="K4" s="101" t="s">
        <v>23</v>
      </c>
      <c r="L4" s="101"/>
      <c r="M4" s="102">
        <v>0.49236111111111114</v>
      </c>
      <c r="N4" s="102"/>
      <c r="O4" s="101" t="s">
        <v>24</v>
      </c>
      <c r="P4" s="101"/>
      <c r="Q4" s="103">
        <f>SUM(M4-I4)</f>
        <v>0.07708333333333334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11</v>
      </c>
      <c r="B6" s="92"/>
      <c r="C6" s="51" t="s">
        <v>75</v>
      </c>
      <c r="D6" s="52" t="s">
        <v>76</v>
      </c>
      <c r="E6" s="53" t="s">
        <v>77</v>
      </c>
      <c r="F6" s="51" t="s">
        <v>78</v>
      </c>
      <c r="G6" s="52" t="s">
        <v>79</v>
      </c>
      <c r="H6" s="53" t="s">
        <v>80</v>
      </c>
      <c r="I6" s="51" t="s">
        <v>81</v>
      </c>
      <c r="J6" s="55" t="s">
        <v>32</v>
      </c>
      <c r="K6" s="58" t="s">
        <v>33</v>
      </c>
      <c r="L6" s="54" t="s">
        <v>34</v>
      </c>
      <c r="M6" s="55" t="s">
        <v>35</v>
      </c>
      <c r="N6" s="57" t="s">
        <v>105</v>
      </c>
      <c r="O6" s="54" t="s">
        <v>103</v>
      </c>
      <c r="P6" s="55" t="s">
        <v>101</v>
      </c>
      <c r="Q6" s="57" t="s">
        <v>99</v>
      </c>
      <c r="R6" s="56" t="s">
        <v>12</v>
      </c>
    </row>
    <row r="7" spans="1:18" ht="27.75" customHeight="1">
      <c r="A7" s="98" t="s">
        <v>364</v>
      </c>
      <c r="B7" s="99"/>
      <c r="C7" s="3">
        <v>0</v>
      </c>
      <c r="D7" s="4">
        <v>0</v>
      </c>
      <c r="E7" s="5">
        <v>0</v>
      </c>
      <c r="F7" s="3">
        <v>0</v>
      </c>
      <c r="G7" s="4">
        <v>0</v>
      </c>
      <c r="H7" s="5">
        <v>0</v>
      </c>
      <c r="I7" s="3">
        <v>0</v>
      </c>
      <c r="J7" s="4"/>
      <c r="K7" s="5"/>
      <c r="L7" s="105" t="s">
        <v>96</v>
      </c>
      <c r="M7" s="106"/>
      <c r="N7" s="107"/>
      <c r="O7" s="6"/>
      <c r="P7" s="7"/>
      <c r="Q7" s="50"/>
      <c r="R7" s="8">
        <f>SUM(C7:Q7)</f>
        <v>0</v>
      </c>
    </row>
    <row r="8" spans="1:18" ht="27.75" customHeight="1">
      <c r="A8" s="98" t="s">
        <v>309</v>
      </c>
      <c r="B8" s="99"/>
      <c r="C8" s="3">
        <v>0</v>
      </c>
      <c r="D8" s="4">
        <v>3</v>
      </c>
      <c r="E8" s="5">
        <v>0</v>
      </c>
      <c r="F8" s="3">
        <v>1</v>
      </c>
      <c r="G8" s="4">
        <v>1</v>
      </c>
      <c r="H8" s="5">
        <v>1</v>
      </c>
      <c r="I8" s="3" t="s">
        <v>271</v>
      </c>
      <c r="J8" s="4"/>
      <c r="K8" s="5"/>
      <c r="L8" s="108"/>
      <c r="M8" s="109"/>
      <c r="N8" s="110"/>
      <c r="O8" s="6"/>
      <c r="P8" s="7"/>
      <c r="Q8" s="50"/>
      <c r="R8" s="8">
        <v>7</v>
      </c>
    </row>
    <row r="9" spans="1:18" ht="21" customHeight="1">
      <c r="A9" s="91" t="s">
        <v>11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育　　　英</v>
      </c>
      <c r="B10" s="79"/>
      <c r="C10" s="9" t="s">
        <v>13</v>
      </c>
      <c r="D10" s="84" t="s">
        <v>361</v>
      </c>
      <c r="E10" s="85"/>
      <c r="F10" s="10">
        <v>4</v>
      </c>
      <c r="G10" s="70"/>
      <c r="H10" s="86"/>
      <c r="I10" s="70" t="s">
        <v>223</v>
      </c>
      <c r="J10" s="71"/>
      <c r="K10" s="87"/>
      <c r="L10" s="86"/>
      <c r="M10" s="70"/>
      <c r="N10" s="86"/>
      <c r="O10" s="70" t="s">
        <v>270</v>
      </c>
      <c r="P10" s="86"/>
      <c r="Q10" s="70"/>
      <c r="R10" s="71"/>
    </row>
    <row r="11" spans="1:18" ht="16.5" customHeight="1">
      <c r="A11" s="80"/>
      <c r="B11" s="81"/>
      <c r="C11" s="11">
        <v>2</v>
      </c>
      <c r="D11" s="72" t="s">
        <v>362</v>
      </c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 t="s">
        <v>269</v>
      </c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神戸国際大附</v>
      </c>
      <c r="B13" s="79"/>
      <c r="C13" s="9" t="s">
        <v>13</v>
      </c>
      <c r="D13" s="84" t="s">
        <v>363</v>
      </c>
      <c r="E13" s="85"/>
      <c r="F13" s="10">
        <v>4</v>
      </c>
      <c r="G13" s="70"/>
      <c r="H13" s="86"/>
      <c r="I13" s="70" t="s">
        <v>234</v>
      </c>
      <c r="J13" s="71"/>
      <c r="K13" s="87" t="s">
        <v>232</v>
      </c>
      <c r="L13" s="86"/>
      <c r="M13" s="70" t="s">
        <v>268</v>
      </c>
      <c r="N13" s="86"/>
      <c r="O13" s="70" t="s">
        <v>63</v>
      </c>
      <c r="P13" s="86"/>
      <c r="Q13" s="70"/>
      <c r="R13" s="71"/>
    </row>
    <row r="14" spans="1:18" ht="16.5" customHeight="1">
      <c r="A14" s="80"/>
      <c r="B14" s="81"/>
      <c r="C14" s="11">
        <v>2</v>
      </c>
      <c r="D14" s="72"/>
      <c r="E14" s="73"/>
      <c r="F14" s="12">
        <v>5</v>
      </c>
      <c r="G14" s="74"/>
      <c r="H14" s="75"/>
      <c r="I14" s="74"/>
      <c r="J14" s="76"/>
      <c r="K14" s="77" t="s">
        <v>267</v>
      </c>
      <c r="L14" s="75"/>
      <c r="M14" s="74"/>
      <c r="N14" s="75"/>
      <c r="O14" s="74" t="s">
        <v>49</v>
      </c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61" t="s">
        <v>272</v>
      </c>
      <c r="C17" s="27" t="s">
        <v>42</v>
      </c>
      <c r="D17" s="24"/>
      <c r="E17" s="100" t="s">
        <v>43</v>
      </c>
      <c r="F17" s="100"/>
      <c r="G17" s="101" t="s">
        <v>22</v>
      </c>
      <c r="H17" s="101"/>
      <c r="I17" s="102">
        <v>0.5354166666666667</v>
      </c>
      <c r="J17" s="102"/>
      <c r="K17" s="101" t="s">
        <v>23</v>
      </c>
      <c r="L17" s="101"/>
      <c r="M17" s="102">
        <v>0.6263888888888889</v>
      </c>
      <c r="N17" s="102"/>
      <c r="O17" s="101" t="s">
        <v>24</v>
      </c>
      <c r="P17" s="101"/>
      <c r="Q17" s="103">
        <f>SUM(M17-I17)</f>
        <v>0.09097222222222223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92</v>
      </c>
      <c r="B19" s="92"/>
      <c r="C19" s="51" t="s">
        <v>118</v>
      </c>
      <c r="D19" s="52" t="s">
        <v>117</v>
      </c>
      <c r="E19" s="53" t="s">
        <v>116</v>
      </c>
      <c r="F19" s="51" t="s">
        <v>115</v>
      </c>
      <c r="G19" s="52" t="s">
        <v>114</v>
      </c>
      <c r="H19" s="53" t="s">
        <v>113</v>
      </c>
      <c r="I19" s="51" t="s">
        <v>112</v>
      </c>
      <c r="J19" s="52" t="s">
        <v>111</v>
      </c>
      <c r="K19" s="53" t="s">
        <v>110</v>
      </c>
      <c r="L19" s="54" t="s">
        <v>109</v>
      </c>
      <c r="M19" s="55" t="s">
        <v>108</v>
      </c>
      <c r="N19" s="57" t="s">
        <v>104</v>
      </c>
      <c r="O19" s="54" t="s">
        <v>102</v>
      </c>
      <c r="P19" s="55" t="s">
        <v>100</v>
      </c>
      <c r="Q19" s="57" t="s">
        <v>98</v>
      </c>
      <c r="R19" s="56" t="s">
        <v>12</v>
      </c>
    </row>
    <row r="20" spans="1:18" ht="27.75" customHeight="1">
      <c r="A20" s="98" t="s">
        <v>318</v>
      </c>
      <c r="B20" s="99"/>
      <c r="C20" s="3">
        <v>0</v>
      </c>
      <c r="D20" s="4">
        <v>1</v>
      </c>
      <c r="E20" s="5">
        <v>0</v>
      </c>
      <c r="F20" s="3">
        <v>0</v>
      </c>
      <c r="G20" s="4">
        <v>0</v>
      </c>
      <c r="H20" s="5">
        <v>0</v>
      </c>
      <c r="I20" s="3">
        <v>3</v>
      </c>
      <c r="J20" s="4">
        <v>0</v>
      </c>
      <c r="K20" s="5">
        <v>0</v>
      </c>
      <c r="L20" s="6"/>
      <c r="M20" s="7"/>
      <c r="N20" s="50"/>
      <c r="O20" s="6"/>
      <c r="P20" s="7"/>
      <c r="Q20" s="50"/>
      <c r="R20" s="8">
        <f>SUM(C20:Q20)</f>
        <v>4</v>
      </c>
    </row>
    <row r="21" spans="1:18" ht="27.75" customHeight="1">
      <c r="A21" s="98" t="s">
        <v>319</v>
      </c>
      <c r="B21" s="99"/>
      <c r="C21" s="3">
        <v>3</v>
      </c>
      <c r="D21" s="4">
        <v>2</v>
      </c>
      <c r="E21" s="5">
        <v>0</v>
      </c>
      <c r="F21" s="3">
        <v>1</v>
      </c>
      <c r="G21" s="4">
        <v>1</v>
      </c>
      <c r="H21" s="5">
        <v>0</v>
      </c>
      <c r="I21" s="3">
        <v>0</v>
      </c>
      <c r="J21" s="4">
        <v>1</v>
      </c>
      <c r="K21" s="5" t="s">
        <v>40</v>
      </c>
      <c r="L21" s="6"/>
      <c r="M21" s="7"/>
      <c r="N21" s="50"/>
      <c r="O21" s="6"/>
      <c r="P21" s="7"/>
      <c r="Q21" s="50"/>
      <c r="R21" s="8">
        <f>SUM(C21:Q21)</f>
        <v>8</v>
      </c>
    </row>
    <row r="22" spans="1:18" ht="21" customHeight="1">
      <c r="A22" s="91" t="s">
        <v>92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高砂</v>
      </c>
      <c r="B23" s="79"/>
      <c r="C23" s="9" t="s">
        <v>13</v>
      </c>
      <c r="D23" s="84" t="s">
        <v>320</v>
      </c>
      <c r="E23" s="85"/>
      <c r="F23" s="10">
        <v>4</v>
      </c>
      <c r="G23" s="70"/>
      <c r="H23" s="86"/>
      <c r="I23" s="70" t="s">
        <v>321</v>
      </c>
      <c r="J23" s="71"/>
      <c r="K23" s="87"/>
      <c r="L23" s="86"/>
      <c r="M23" s="70"/>
      <c r="N23" s="86"/>
      <c r="O23" s="70" t="s">
        <v>47</v>
      </c>
      <c r="P23" s="86"/>
      <c r="Q23" s="70"/>
      <c r="R23" s="71"/>
    </row>
    <row r="24" spans="1:18" ht="16.5" customHeight="1">
      <c r="A24" s="80"/>
      <c r="B24" s="81"/>
      <c r="C24" s="11">
        <v>2</v>
      </c>
      <c r="D24" s="72" t="s">
        <v>266</v>
      </c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/>
      <c r="P24" s="75"/>
      <c r="Q24" s="74"/>
      <c r="R24" s="76"/>
    </row>
    <row r="25" spans="1:18" ht="16.5" customHeight="1">
      <c r="A25" s="82"/>
      <c r="B25" s="83"/>
      <c r="C25" s="13">
        <v>3</v>
      </c>
      <c r="D25" s="66" t="s">
        <v>265</v>
      </c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/>
      <c r="P25" s="68"/>
      <c r="Q25" s="64"/>
      <c r="R25" s="65"/>
    </row>
    <row r="26" spans="1:18" ht="16.5" customHeight="1">
      <c r="A26" s="78" t="str">
        <f>A21</f>
        <v>明石商業</v>
      </c>
      <c r="B26" s="79"/>
      <c r="C26" s="9" t="s">
        <v>13</v>
      </c>
      <c r="D26" s="84" t="s">
        <v>322</v>
      </c>
      <c r="E26" s="85"/>
      <c r="F26" s="10">
        <v>4</v>
      </c>
      <c r="G26" s="70"/>
      <c r="H26" s="86"/>
      <c r="I26" s="70" t="s">
        <v>323</v>
      </c>
      <c r="J26" s="71"/>
      <c r="K26" s="87" t="s">
        <v>54</v>
      </c>
      <c r="L26" s="86"/>
      <c r="M26" s="70"/>
      <c r="N26" s="86"/>
      <c r="O26" s="70" t="s">
        <v>264</v>
      </c>
      <c r="P26" s="86"/>
      <c r="Q26" s="70"/>
      <c r="R26" s="71"/>
    </row>
    <row r="27" spans="1:18" ht="16.5" customHeight="1">
      <c r="A27" s="80"/>
      <c r="B27" s="81"/>
      <c r="C27" s="11">
        <v>2</v>
      </c>
      <c r="D27" s="72"/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 t="s">
        <v>70</v>
      </c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 t="s">
        <v>59</v>
      </c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 selectLockedCells="1" selectUnlockedCells="1"/>
  <mergeCells count="124">
    <mergeCell ref="Q4:R4"/>
    <mergeCell ref="K3:L3"/>
    <mergeCell ref="M3:Q3"/>
    <mergeCell ref="L7:N8"/>
    <mergeCell ref="A1:G1"/>
    <mergeCell ref="E4:F4"/>
    <mergeCell ref="G4:H4"/>
    <mergeCell ref="I4:J4"/>
    <mergeCell ref="K4:L4"/>
    <mergeCell ref="M4:N4"/>
    <mergeCell ref="A9:B9"/>
    <mergeCell ref="C9:H9"/>
    <mergeCell ref="I9:J9"/>
    <mergeCell ref="K9:L9"/>
    <mergeCell ref="M9:N9"/>
    <mergeCell ref="O4:P4"/>
    <mergeCell ref="O9:R9"/>
    <mergeCell ref="A6:B6"/>
    <mergeCell ref="A7:B7"/>
    <mergeCell ref="A8:B8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28:R28"/>
    <mergeCell ref="D28:E28"/>
    <mergeCell ref="G28:H28"/>
    <mergeCell ref="I28:J28"/>
    <mergeCell ref="K28:L28"/>
    <mergeCell ref="M28:N28"/>
    <mergeCell ref="O28:P28"/>
  </mergeCells>
  <conditionalFormatting sqref="J7:K8">
    <cfRule type="cellIs" priority="18" dxfId="1122" operator="greaterThan" stopIfTrue="1">
      <formula>0</formula>
    </cfRule>
  </conditionalFormatting>
  <conditionalFormatting sqref="J7:K8">
    <cfRule type="cellIs" priority="19" dxfId="1122" operator="greaterThan" stopIfTrue="1">
      <formula>0</formula>
    </cfRule>
  </conditionalFormatting>
  <conditionalFormatting sqref="J7:K8">
    <cfRule type="cellIs" priority="20" dxfId="1122" operator="greaterThan" stopIfTrue="1">
      <formula>0</formula>
    </cfRule>
  </conditionalFormatting>
  <conditionalFormatting sqref="J7:K8">
    <cfRule type="cellIs" priority="21" dxfId="1122" operator="greaterThan" stopIfTrue="1">
      <formula>0</formula>
    </cfRule>
  </conditionalFormatting>
  <conditionalFormatting sqref="J7:K8">
    <cfRule type="cellIs" priority="22" dxfId="1122" operator="greaterThan" stopIfTrue="1">
      <formula>0</formula>
    </cfRule>
  </conditionalFormatting>
  <conditionalFormatting sqref="J7:K8">
    <cfRule type="cellIs" priority="23" dxfId="1122" operator="greaterThan" stopIfTrue="1">
      <formula>0</formula>
    </cfRule>
  </conditionalFormatting>
  <conditionalFormatting sqref="J7:K8">
    <cfRule type="cellIs" priority="16" dxfId="1122" operator="greaterThan" stopIfTrue="1">
      <formula>0</formula>
    </cfRule>
  </conditionalFormatting>
  <conditionalFormatting sqref="J7:K8">
    <cfRule type="cellIs" priority="17" dxfId="1122" operator="greaterThan" stopIfTrue="1">
      <formula>0</formula>
    </cfRule>
  </conditionalFormatting>
  <conditionalFormatting sqref="G20:H21">
    <cfRule type="cellIs" priority="189" dxfId="1122" operator="greaterThan" stopIfTrue="1">
      <formula>0</formula>
    </cfRule>
  </conditionalFormatting>
  <conditionalFormatting sqref="F20:F21">
    <cfRule type="cellIs" priority="188" dxfId="1122" operator="greaterThan" stopIfTrue="1">
      <formula>0</formula>
    </cfRule>
  </conditionalFormatting>
  <conditionalFormatting sqref="R20">
    <cfRule type="expression" priority="194" dxfId="1122" stopIfTrue="1">
      <formula>$R20&gt;$R21</formula>
    </cfRule>
  </conditionalFormatting>
  <conditionalFormatting sqref="R21">
    <cfRule type="expression" priority="195" dxfId="1122" stopIfTrue="1">
      <formula>$R21&gt;$R20</formula>
    </cfRule>
  </conditionalFormatting>
  <conditionalFormatting sqref="A20:B20">
    <cfRule type="expression" priority="192" dxfId="1122" stopIfTrue="1">
      <formula>$R20&gt;$R21</formula>
    </cfRule>
  </conditionalFormatting>
  <conditionalFormatting sqref="A21:B21">
    <cfRule type="expression" priority="193" dxfId="1122" stopIfTrue="1">
      <formula>$R20&lt;$R21</formula>
    </cfRule>
  </conditionalFormatting>
  <conditionalFormatting sqref="C20:C21">
    <cfRule type="cellIs" priority="186" dxfId="1122" operator="greaterThan" stopIfTrue="1">
      <formula>0</formula>
    </cfRule>
  </conditionalFormatting>
  <conditionalFormatting sqref="D20:E21">
    <cfRule type="cellIs" priority="187" dxfId="1122" operator="greaterThan" stopIfTrue="1">
      <formula>0</formula>
    </cfRule>
  </conditionalFormatting>
  <conditionalFormatting sqref="I20:I21">
    <cfRule type="cellIs" priority="185" dxfId="1122" operator="greaterThan" stopIfTrue="1">
      <formula>0</formula>
    </cfRule>
  </conditionalFormatting>
  <conditionalFormatting sqref="J20:K21">
    <cfRule type="cellIs" priority="184" dxfId="1122" operator="greaterThan" stopIfTrue="1">
      <formula>0</formula>
    </cfRule>
  </conditionalFormatting>
  <conditionalFormatting sqref="R7">
    <cfRule type="expression" priority="180" dxfId="1122" stopIfTrue="1">
      <formula>$R7&gt;$R8</formula>
    </cfRule>
  </conditionalFormatting>
  <conditionalFormatting sqref="R8">
    <cfRule type="expression" priority="181" dxfId="1122" stopIfTrue="1">
      <formula>$R8&gt;$R7</formula>
    </cfRule>
  </conditionalFormatting>
  <conditionalFormatting sqref="A10:B10">
    <cfRule type="expression" priority="182" dxfId="1122" stopIfTrue="1">
      <formula>$R7&gt;$R8</formula>
    </cfRule>
  </conditionalFormatting>
  <conditionalFormatting sqref="A13:B13">
    <cfRule type="expression" priority="183" dxfId="1122" stopIfTrue="1">
      <formula>$R7&lt;$R8</formula>
    </cfRule>
  </conditionalFormatting>
  <conditionalFormatting sqref="R7">
    <cfRule type="expression" priority="178" dxfId="1122" stopIfTrue="1">
      <formula>$R7&gt;$R8</formula>
    </cfRule>
  </conditionalFormatting>
  <conditionalFormatting sqref="R8">
    <cfRule type="expression" priority="177" dxfId="1122" stopIfTrue="1">
      <formula>$R8&gt;$R7</formula>
    </cfRule>
  </conditionalFormatting>
  <conditionalFormatting sqref="A10">
    <cfRule type="expression" priority="176" dxfId="1122" stopIfTrue="1">
      <formula>$R7&gt;$R8</formula>
    </cfRule>
  </conditionalFormatting>
  <conditionalFormatting sqref="A13">
    <cfRule type="expression" priority="175" dxfId="1122" stopIfTrue="1">
      <formula>$R7&lt;$R8</formula>
    </cfRule>
  </conditionalFormatting>
  <conditionalFormatting sqref="R7">
    <cfRule type="expression" priority="173" dxfId="1122" stopIfTrue="1">
      <formula>$R7&gt;$R8</formula>
    </cfRule>
  </conditionalFormatting>
  <conditionalFormatting sqref="R8">
    <cfRule type="expression" priority="172" dxfId="1122" stopIfTrue="1">
      <formula>$R8&gt;$R7</formula>
    </cfRule>
  </conditionalFormatting>
  <conditionalFormatting sqref="R7">
    <cfRule type="expression" priority="168" dxfId="1122" stopIfTrue="1">
      <formula>$R7&gt;$R8</formula>
    </cfRule>
  </conditionalFormatting>
  <conditionalFormatting sqref="R8">
    <cfRule type="expression" priority="167" dxfId="1122" stopIfTrue="1">
      <formula>$R8&gt;$R7</formula>
    </cfRule>
  </conditionalFormatting>
  <conditionalFormatting sqref="R7">
    <cfRule type="expression" priority="163" dxfId="1122" stopIfTrue="1">
      <formula>$R7&gt;$R8</formula>
    </cfRule>
  </conditionalFormatting>
  <conditionalFormatting sqref="R8">
    <cfRule type="expression" priority="162" dxfId="1122" stopIfTrue="1">
      <formula>$R8&gt;$R7</formula>
    </cfRule>
  </conditionalFormatting>
  <conditionalFormatting sqref="R7">
    <cfRule type="expression" priority="158" dxfId="1122" stopIfTrue="1">
      <formula>$R7&gt;$R8</formula>
    </cfRule>
  </conditionalFormatting>
  <conditionalFormatting sqref="R8">
    <cfRule type="expression" priority="157" dxfId="1122" stopIfTrue="1">
      <formula>$R8&gt;$R7</formula>
    </cfRule>
  </conditionalFormatting>
  <conditionalFormatting sqref="R7">
    <cfRule type="expression" priority="153" dxfId="1122" stopIfTrue="1">
      <formula>$R7&gt;$R8</formula>
    </cfRule>
  </conditionalFormatting>
  <conditionalFormatting sqref="R8">
    <cfRule type="expression" priority="152" dxfId="1122" stopIfTrue="1">
      <formula>$R8&gt;$R7</formula>
    </cfRule>
  </conditionalFormatting>
  <conditionalFormatting sqref="R7">
    <cfRule type="expression" priority="148" dxfId="1122" stopIfTrue="1">
      <formula>$R7&gt;$R8</formula>
    </cfRule>
  </conditionalFormatting>
  <conditionalFormatting sqref="R8">
    <cfRule type="expression" priority="147" dxfId="1122" stopIfTrue="1">
      <formula>$R8&gt;$R7</formula>
    </cfRule>
  </conditionalFormatting>
  <conditionalFormatting sqref="R7">
    <cfRule type="expression" priority="143" dxfId="1122" stopIfTrue="1">
      <formula>$R7&gt;$R8</formula>
    </cfRule>
  </conditionalFormatting>
  <conditionalFormatting sqref="R8">
    <cfRule type="expression" priority="142" dxfId="1122" stopIfTrue="1">
      <formula>$R8&gt;$R7</formula>
    </cfRule>
  </conditionalFormatting>
  <conditionalFormatting sqref="R7">
    <cfRule type="expression" priority="138" dxfId="1122" stopIfTrue="1">
      <formula>$R7&gt;$R8</formula>
    </cfRule>
  </conditionalFormatting>
  <conditionalFormatting sqref="R8">
    <cfRule type="expression" priority="137" dxfId="1122" stopIfTrue="1">
      <formula>$R8&gt;$R7</formula>
    </cfRule>
  </conditionalFormatting>
  <conditionalFormatting sqref="R7">
    <cfRule type="expression" priority="133" dxfId="1122" stopIfTrue="1">
      <formula>$R7&gt;$R8</formula>
    </cfRule>
  </conditionalFormatting>
  <conditionalFormatting sqref="R8">
    <cfRule type="expression" priority="132" dxfId="1122" stopIfTrue="1">
      <formula>$R8&gt;$R7</formula>
    </cfRule>
  </conditionalFormatting>
  <conditionalFormatting sqref="R7">
    <cfRule type="expression" priority="128" dxfId="1122" stopIfTrue="1">
      <formula>$R7&gt;$R8</formula>
    </cfRule>
  </conditionalFormatting>
  <conditionalFormatting sqref="R8">
    <cfRule type="expression" priority="127" dxfId="1122" stopIfTrue="1">
      <formula>$R8&gt;$R7</formula>
    </cfRule>
  </conditionalFormatting>
  <conditionalFormatting sqref="R7">
    <cfRule type="expression" priority="123" dxfId="1122" stopIfTrue="1">
      <formula>$R7&gt;$R8</formula>
    </cfRule>
  </conditionalFormatting>
  <conditionalFormatting sqref="R8">
    <cfRule type="expression" priority="122" dxfId="1122" stopIfTrue="1">
      <formula>$R8&gt;$R7</formula>
    </cfRule>
  </conditionalFormatting>
  <conditionalFormatting sqref="R7">
    <cfRule type="expression" priority="118" dxfId="1122" stopIfTrue="1">
      <formula>$R7&gt;$R8</formula>
    </cfRule>
  </conditionalFormatting>
  <conditionalFormatting sqref="R8">
    <cfRule type="expression" priority="117" dxfId="1122" stopIfTrue="1">
      <formula>$R8&gt;$R7</formula>
    </cfRule>
  </conditionalFormatting>
  <conditionalFormatting sqref="R7">
    <cfRule type="expression" priority="113" dxfId="1122" stopIfTrue="1">
      <formula>$R7&gt;$R8</formula>
    </cfRule>
  </conditionalFormatting>
  <conditionalFormatting sqref="R8">
    <cfRule type="expression" priority="112" dxfId="1122" stopIfTrue="1">
      <formula>$R8&gt;$R7</formula>
    </cfRule>
  </conditionalFormatting>
  <conditionalFormatting sqref="R7">
    <cfRule type="expression" priority="108" dxfId="1122" stopIfTrue="1">
      <formula>$R7&gt;$R8</formula>
    </cfRule>
  </conditionalFormatting>
  <conditionalFormatting sqref="R8">
    <cfRule type="expression" priority="107" dxfId="1122" stopIfTrue="1">
      <formula>$R8&gt;$R7</formula>
    </cfRule>
  </conditionalFormatting>
  <conditionalFormatting sqref="R7">
    <cfRule type="expression" priority="103" dxfId="1122" stopIfTrue="1">
      <formula>$R7&gt;$R8</formula>
    </cfRule>
  </conditionalFormatting>
  <conditionalFormatting sqref="R8">
    <cfRule type="expression" priority="102" dxfId="1122" stopIfTrue="1">
      <formula>$R8&gt;$R7</formula>
    </cfRule>
  </conditionalFormatting>
  <conditionalFormatting sqref="R7">
    <cfRule type="expression" priority="98" dxfId="1122" stopIfTrue="1">
      <formula>$R7&gt;$R8</formula>
    </cfRule>
  </conditionalFormatting>
  <conditionalFormatting sqref="R8">
    <cfRule type="expression" priority="97" dxfId="1122" stopIfTrue="1">
      <formula>$R8&gt;$R7</formula>
    </cfRule>
  </conditionalFormatting>
  <conditionalFormatting sqref="R7">
    <cfRule type="expression" priority="93" dxfId="1122" stopIfTrue="1">
      <formula>$R7&gt;$R8</formula>
    </cfRule>
  </conditionalFormatting>
  <conditionalFormatting sqref="R8">
    <cfRule type="expression" priority="92" dxfId="1122" stopIfTrue="1">
      <formula>$R8&gt;$R7</formula>
    </cfRule>
  </conditionalFormatting>
  <conditionalFormatting sqref="R7">
    <cfRule type="expression" priority="88" dxfId="1122" stopIfTrue="1">
      <formula>$R7&gt;$R8</formula>
    </cfRule>
  </conditionalFormatting>
  <conditionalFormatting sqref="R8">
    <cfRule type="expression" priority="87" dxfId="1122" stopIfTrue="1">
      <formula>$R8&gt;$R7</formula>
    </cfRule>
  </conditionalFormatting>
  <conditionalFormatting sqref="R7">
    <cfRule type="expression" priority="83" dxfId="1122" stopIfTrue="1">
      <formula>$R7&gt;$R8</formula>
    </cfRule>
  </conditionalFormatting>
  <conditionalFormatting sqref="R8">
    <cfRule type="expression" priority="82" dxfId="1122" stopIfTrue="1">
      <formula>$R8&gt;$R7</formula>
    </cfRule>
  </conditionalFormatting>
  <conditionalFormatting sqref="R7">
    <cfRule type="expression" priority="78" dxfId="1122" stopIfTrue="1">
      <formula>$R7&gt;$R8</formula>
    </cfRule>
  </conditionalFormatting>
  <conditionalFormatting sqref="R8">
    <cfRule type="expression" priority="77" dxfId="1122" stopIfTrue="1">
      <formula>$R8&gt;$R7</formula>
    </cfRule>
  </conditionalFormatting>
  <conditionalFormatting sqref="R7">
    <cfRule type="expression" priority="73" dxfId="1122" stopIfTrue="1">
      <formula>$R7&gt;$R8</formula>
    </cfRule>
  </conditionalFormatting>
  <conditionalFormatting sqref="R8">
    <cfRule type="expression" priority="72" dxfId="1122" stopIfTrue="1">
      <formula>$R8&gt;$R7</formula>
    </cfRule>
  </conditionalFormatting>
  <conditionalFormatting sqref="R7">
    <cfRule type="expression" priority="68" dxfId="1122" stopIfTrue="1">
      <formula>$R7&gt;$R8</formula>
    </cfRule>
  </conditionalFormatting>
  <conditionalFormatting sqref="R8">
    <cfRule type="expression" priority="67" dxfId="1122" stopIfTrue="1">
      <formula>$R8&gt;$R7</formula>
    </cfRule>
  </conditionalFormatting>
  <conditionalFormatting sqref="R7">
    <cfRule type="expression" priority="63" dxfId="1122" stopIfTrue="1">
      <formula>$R7&gt;$R8</formula>
    </cfRule>
  </conditionalFormatting>
  <conditionalFormatting sqref="R8">
    <cfRule type="expression" priority="62" dxfId="1122" stopIfTrue="1">
      <formula>$R8&gt;$R7</formula>
    </cfRule>
  </conditionalFormatting>
  <conditionalFormatting sqref="J7:K8">
    <cfRule type="cellIs" priority="29" dxfId="1122" operator="greaterThan" stopIfTrue="1">
      <formula>0</formula>
    </cfRule>
  </conditionalFormatting>
  <conditionalFormatting sqref="R7">
    <cfRule type="expression" priority="58" dxfId="1122" stopIfTrue="1">
      <formula>$R7&gt;$R8</formula>
    </cfRule>
  </conditionalFormatting>
  <conditionalFormatting sqref="R8">
    <cfRule type="expression" priority="57" dxfId="1122" stopIfTrue="1">
      <formula>$R8&gt;$R7</formula>
    </cfRule>
  </conditionalFormatting>
  <conditionalFormatting sqref="J7:K8">
    <cfRule type="cellIs" priority="24" dxfId="1122" operator="greaterThan" stopIfTrue="1">
      <formula>0</formula>
    </cfRule>
  </conditionalFormatting>
  <conditionalFormatting sqref="R7">
    <cfRule type="expression" priority="53" dxfId="1122" stopIfTrue="1">
      <formula>$R7&gt;$R8</formula>
    </cfRule>
  </conditionalFormatting>
  <conditionalFormatting sqref="R8">
    <cfRule type="expression" priority="52" dxfId="1122" stopIfTrue="1">
      <formula>$R8&gt;$R7</formula>
    </cfRule>
  </conditionalFormatting>
  <conditionalFormatting sqref="R7">
    <cfRule type="expression" priority="48" dxfId="1122" stopIfTrue="1">
      <formula>$R7&gt;$R8</formula>
    </cfRule>
  </conditionalFormatting>
  <conditionalFormatting sqref="R8">
    <cfRule type="expression" priority="47" dxfId="1122" stopIfTrue="1">
      <formula>$R8&gt;$R7</formula>
    </cfRule>
  </conditionalFormatting>
  <conditionalFormatting sqref="J7:K8">
    <cfRule type="cellIs" priority="14" dxfId="1122" operator="greaterThan" stopIfTrue="1">
      <formula>0</formula>
    </cfRule>
  </conditionalFormatting>
  <conditionalFormatting sqref="R7">
    <cfRule type="expression" priority="43" dxfId="1122" stopIfTrue="1">
      <formula>$R7&gt;$R8</formula>
    </cfRule>
  </conditionalFormatting>
  <conditionalFormatting sqref="R8">
    <cfRule type="expression" priority="42" dxfId="1122" stopIfTrue="1">
      <formula>$R8&gt;$R7</formula>
    </cfRule>
  </conditionalFormatting>
  <conditionalFormatting sqref="J7:K8">
    <cfRule type="cellIs" priority="9" dxfId="1122" operator="greaterThan" stopIfTrue="1">
      <formula>0</formula>
    </cfRule>
  </conditionalFormatting>
  <conditionalFormatting sqref="R7">
    <cfRule type="expression" priority="38" dxfId="1122" stopIfTrue="1">
      <formula>$R7&gt;$R8</formula>
    </cfRule>
  </conditionalFormatting>
  <conditionalFormatting sqref="R8">
    <cfRule type="expression" priority="37" dxfId="1122" stopIfTrue="1">
      <formula>$R8&gt;$R7</formula>
    </cfRule>
  </conditionalFormatting>
  <conditionalFormatting sqref="J7:K8">
    <cfRule type="cellIs" priority="4" dxfId="1122" operator="greaterThan" stopIfTrue="1">
      <formula>0</formula>
    </cfRule>
  </conditionalFormatting>
  <conditionalFormatting sqref="C7:I8">
    <cfRule type="cellIs" priority="33" dxfId="1122" operator="greaterThan" stopIfTrue="1">
      <formula>0</formula>
    </cfRule>
  </conditionalFormatting>
  <conditionalFormatting sqref="A7:B7">
    <cfRule type="expression" priority="31" dxfId="1122" stopIfTrue="1">
      <formula>$R7&gt;$R8</formula>
    </cfRule>
  </conditionalFormatting>
  <conditionalFormatting sqref="A8:B8">
    <cfRule type="expression" priority="32" dxfId="1122" stopIfTrue="1">
      <formula>$R7&lt;$R8</formula>
    </cfRule>
  </conditionalFormatting>
  <conditionalFormatting sqref="J7:K8">
    <cfRule type="cellIs" priority="30" dxfId="1122" operator="greaterThan" stopIfTrue="1">
      <formula>0</formula>
    </cfRule>
  </conditionalFormatting>
  <conditionalFormatting sqref="J7:K8">
    <cfRule type="cellIs" priority="28" dxfId="1122" operator="greaterThan" stopIfTrue="1">
      <formula>0</formula>
    </cfRule>
  </conditionalFormatting>
  <conditionalFormatting sqref="J7:K8">
    <cfRule type="cellIs" priority="27" dxfId="1122" operator="greaterThan" stopIfTrue="1">
      <formula>0</formula>
    </cfRule>
  </conditionalFormatting>
  <conditionalFormatting sqref="J7:K8">
    <cfRule type="cellIs" priority="26" dxfId="1122" operator="greaterThan" stopIfTrue="1">
      <formula>0</formula>
    </cfRule>
  </conditionalFormatting>
  <conditionalFormatting sqref="J7:K8">
    <cfRule type="cellIs" priority="25" dxfId="1122" operator="greaterThan" stopIfTrue="1">
      <formula>0</formula>
    </cfRule>
  </conditionalFormatting>
  <conditionalFormatting sqref="J7:K8">
    <cfRule type="cellIs" priority="15" dxfId="1122" operator="greaterThan" stopIfTrue="1">
      <formula>0</formula>
    </cfRule>
  </conditionalFormatting>
  <conditionalFormatting sqref="J7:K8">
    <cfRule type="cellIs" priority="13" dxfId="1122" operator="greaterThan" stopIfTrue="1">
      <formula>0</formula>
    </cfRule>
  </conditionalFormatting>
  <conditionalFormatting sqref="J7:K8">
    <cfRule type="cellIs" priority="12" dxfId="1122" operator="greaterThan" stopIfTrue="1">
      <formula>0</formula>
    </cfRule>
  </conditionalFormatting>
  <conditionalFormatting sqref="J7:K8">
    <cfRule type="cellIs" priority="11" dxfId="1122" operator="greaterThan" stopIfTrue="1">
      <formula>0</formula>
    </cfRule>
  </conditionalFormatting>
  <conditionalFormatting sqref="J7:K8">
    <cfRule type="cellIs" priority="10" dxfId="1122" operator="greaterThan" stopIfTrue="1">
      <formula>0</formula>
    </cfRule>
  </conditionalFormatting>
  <conditionalFormatting sqref="J7:K8">
    <cfRule type="cellIs" priority="8" dxfId="1122" operator="greaterThan" stopIfTrue="1">
      <formula>0</formula>
    </cfRule>
  </conditionalFormatting>
  <conditionalFormatting sqref="J7:K8">
    <cfRule type="cellIs" priority="7" dxfId="1122" operator="greaterThan" stopIfTrue="1">
      <formula>0</formula>
    </cfRule>
  </conditionalFormatting>
  <conditionalFormatting sqref="J7:K8">
    <cfRule type="cellIs" priority="6" dxfId="1122" operator="greaterThan" stopIfTrue="1">
      <formula>0</formula>
    </cfRule>
  </conditionalFormatting>
  <conditionalFormatting sqref="J7:K8">
    <cfRule type="cellIs" priority="5" dxfId="1122" operator="greaterThan" stopIfTrue="1">
      <formula>0</formula>
    </cfRule>
  </conditionalFormatting>
  <conditionalFormatting sqref="J7:K8">
    <cfRule type="cellIs" priority="3" dxfId="1122" operator="greaterThan" stopIfTrue="1">
      <formula>0</formula>
    </cfRule>
  </conditionalFormatting>
  <conditionalFormatting sqref="J7:K8">
    <cfRule type="cellIs" priority="2" dxfId="1122" operator="greaterThan" stopIfTrue="1">
      <formula>0</formula>
    </cfRule>
  </conditionalFormatting>
  <conditionalFormatting sqref="J7:K8">
    <cfRule type="cellIs" priority="1" dxfId="1122" operator="greaterThan" stopIfTrue="1">
      <formula>0</formula>
    </cfRule>
  </conditionalFormatting>
  <conditionalFormatting sqref="A23:B23">
    <cfRule type="expression" priority="469" dxfId="1122" stopIfTrue="1">
      <formula>$R20&gt;$R21</formula>
    </cfRule>
  </conditionalFormatting>
  <conditionalFormatting sqref="A25:B25 A12:B12">
    <cfRule type="expression" priority="470" dxfId="1122" stopIfTrue="1">
      <formula>'7.28HM(準決)'!#REF!&gt;$R9</formula>
    </cfRule>
  </conditionalFormatting>
  <conditionalFormatting sqref="A24:B24 A11:B11">
    <cfRule type="expression" priority="471" dxfId="1122" stopIfTrue="1">
      <formula>$R8&gt;'7.28HM(準決)'!#REF!</formula>
    </cfRule>
  </conditionalFormatting>
  <conditionalFormatting sqref="A26:B26">
    <cfRule type="expression" priority="472" dxfId="1122" stopIfTrue="1">
      <formula>$R20&lt;$R21</formula>
    </cfRule>
  </conditionalFormatting>
  <conditionalFormatting sqref="A28:B28 A15:B15">
    <cfRule type="expression" priority="473" dxfId="1122" stopIfTrue="1">
      <formula>'7.28HM(準決)'!#REF!&lt;$R9</formula>
    </cfRule>
  </conditionalFormatting>
  <conditionalFormatting sqref="A27:B27 A14:B14">
    <cfRule type="expression" priority="474" dxfId="1122" stopIfTrue="1">
      <formula>$R8&lt;'7.28HM(準決)'!#REF!</formula>
    </cfRule>
  </conditionalFormatting>
  <dataValidations count="4">
    <dataValidation type="list" operator="equal" allowBlank="1" showErrorMessage="1" sqref="C4 C17">
      <formula1>"回戦,戦,勝戦"</formula1>
    </dataValidation>
    <dataValidation operator="equal" allowBlank="1" showErrorMessage="1" sqref="I1 M1 O1 I4:J4 M4:N4 I17:J17 M17:N17 C20:Q21 C7:I8">
      <formula1>0</formula1>
    </dataValidation>
    <dataValidation allowBlank="1" showInputMessage="1" showErrorMessage="1" imeMode="halfAlpha" sqref="O7:Q8 J7:K8"/>
    <dataValidation allowBlank="1" showErrorMessage="1" sqref="L7:N8">
      <formula1>0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T21"/>
  <sheetViews>
    <sheetView tabSelected="1" zoomScalePageLayoutView="0" workbookViewId="0" topLeftCell="A1">
      <selection activeCell="A3" sqref="A3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18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29</v>
      </c>
      <c r="P1" s="21" t="s">
        <v>17</v>
      </c>
      <c r="Q1" s="22" t="s">
        <v>0</v>
      </c>
      <c r="R1" s="23" t="s">
        <v>19</v>
      </c>
    </row>
    <row r="2" ht="5.25" customHeight="1"/>
    <row r="3" spans="1:18" s="1" customFormat="1" ht="18.75" customHeight="1">
      <c r="A3" s="49" t="s">
        <v>371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 t="s">
        <v>20</v>
      </c>
      <c r="C4" s="27" t="s">
        <v>21</v>
      </c>
      <c r="D4" s="24"/>
      <c r="E4" s="100" t="s">
        <v>2</v>
      </c>
      <c r="F4" s="100"/>
      <c r="G4" s="101" t="s">
        <v>22</v>
      </c>
      <c r="H4" s="101"/>
      <c r="I4" s="102">
        <v>0.5458333333333333</v>
      </c>
      <c r="J4" s="102"/>
      <c r="K4" s="101" t="s">
        <v>23</v>
      </c>
      <c r="L4" s="101"/>
      <c r="M4" s="102">
        <v>0.6326388888888889</v>
      </c>
      <c r="N4" s="102"/>
      <c r="O4" s="101" t="s">
        <v>24</v>
      </c>
      <c r="P4" s="101"/>
      <c r="Q4" s="103">
        <f>SUM(M4-I4)</f>
        <v>0.08680555555555558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92</v>
      </c>
      <c r="B6" s="92"/>
      <c r="C6" s="51" t="s">
        <v>118</v>
      </c>
      <c r="D6" s="52" t="s">
        <v>117</v>
      </c>
      <c r="E6" s="53" t="s">
        <v>116</v>
      </c>
      <c r="F6" s="51" t="s">
        <v>115</v>
      </c>
      <c r="G6" s="52" t="s">
        <v>114</v>
      </c>
      <c r="H6" s="53" t="s">
        <v>113</v>
      </c>
      <c r="I6" s="51" t="s">
        <v>112</v>
      </c>
      <c r="J6" s="52" t="s">
        <v>111</v>
      </c>
      <c r="K6" s="53" t="s">
        <v>110</v>
      </c>
      <c r="L6" s="54" t="s">
        <v>109</v>
      </c>
      <c r="M6" s="55" t="s">
        <v>108</v>
      </c>
      <c r="N6" s="57" t="s">
        <v>104</v>
      </c>
      <c r="O6" s="54" t="s">
        <v>102</v>
      </c>
      <c r="P6" s="55" t="s">
        <v>100</v>
      </c>
      <c r="Q6" s="57" t="s">
        <v>98</v>
      </c>
      <c r="R6" s="56" t="s">
        <v>12</v>
      </c>
    </row>
    <row r="7" spans="1:18" ht="27.75" customHeight="1">
      <c r="A7" s="98" t="s">
        <v>319</v>
      </c>
      <c r="B7" s="99"/>
      <c r="C7" s="3">
        <v>0</v>
      </c>
      <c r="D7" s="4">
        <v>0</v>
      </c>
      <c r="E7" s="5">
        <v>0</v>
      </c>
      <c r="F7" s="3">
        <v>0</v>
      </c>
      <c r="G7" s="4">
        <v>0</v>
      </c>
      <c r="H7" s="5">
        <v>0</v>
      </c>
      <c r="I7" s="3">
        <v>0</v>
      </c>
      <c r="J7" s="4">
        <v>0</v>
      </c>
      <c r="K7" s="5">
        <v>4</v>
      </c>
      <c r="L7" s="6"/>
      <c r="M7" s="7"/>
      <c r="N7" s="50"/>
      <c r="O7" s="6"/>
      <c r="P7" s="7"/>
      <c r="Q7" s="50"/>
      <c r="R7" s="8">
        <f>SUM(C7:Q7)</f>
        <v>4</v>
      </c>
    </row>
    <row r="8" spans="1:18" ht="27.75" customHeight="1">
      <c r="A8" s="98" t="s">
        <v>324</v>
      </c>
      <c r="B8" s="99"/>
      <c r="C8" s="3">
        <v>0</v>
      </c>
      <c r="D8" s="4">
        <v>0</v>
      </c>
      <c r="E8" s="5">
        <v>0</v>
      </c>
      <c r="F8" s="3">
        <v>0</v>
      </c>
      <c r="G8" s="4">
        <v>0</v>
      </c>
      <c r="H8" s="5">
        <v>1</v>
      </c>
      <c r="I8" s="3">
        <v>0</v>
      </c>
      <c r="J8" s="4">
        <v>0</v>
      </c>
      <c r="K8" s="5">
        <v>0</v>
      </c>
      <c r="L8" s="6"/>
      <c r="M8" s="7"/>
      <c r="N8" s="50"/>
      <c r="O8" s="6"/>
      <c r="P8" s="7"/>
      <c r="Q8" s="50"/>
      <c r="R8" s="8">
        <f>SUM(C8:Q8)</f>
        <v>1</v>
      </c>
    </row>
    <row r="9" spans="1:18" ht="21" customHeight="1">
      <c r="A9" s="91" t="s">
        <v>92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明石商業</v>
      </c>
      <c r="B10" s="79"/>
      <c r="C10" s="9" t="s">
        <v>13</v>
      </c>
      <c r="D10" s="84" t="s">
        <v>325</v>
      </c>
      <c r="E10" s="85"/>
      <c r="F10" s="10">
        <v>4</v>
      </c>
      <c r="G10" s="70"/>
      <c r="H10" s="86"/>
      <c r="I10" s="70" t="s">
        <v>323</v>
      </c>
      <c r="J10" s="71"/>
      <c r="K10" s="87"/>
      <c r="L10" s="86"/>
      <c r="M10" s="70"/>
      <c r="N10" s="86"/>
      <c r="O10" s="70" t="s">
        <v>54</v>
      </c>
      <c r="P10" s="86"/>
      <c r="Q10" s="70"/>
      <c r="R10" s="71"/>
    </row>
    <row r="11" spans="1:18" ht="16.5" customHeight="1">
      <c r="A11" s="80"/>
      <c r="B11" s="81"/>
      <c r="C11" s="11">
        <v>2</v>
      </c>
      <c r="D11" s="72"/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神戸国際大附属</v>
      </c>
      <c r="B13" s="79"/>
      <c r="C13" s="9" t="s">
        <v>13</v>
      </c>
      <c r="D13" s="84" t="s">
        <v>326</v>
      </c>
      <c r="E13" s="85"/>
      <c r="F13" s="10">
        <v>4</v>
      </c>
      <c r="G13" s="70"/>
      <c r="H13" s="86"/>
      <c r="I13" s="70" t="s">
        <v>313</v>
      </c>
      <c r="J13" s="71"/>
      <c r="K13" s="87"/>
      <c r="L13" s="86"/>
      <c r="M13" s="70"/>
      <c r="N13" s="86"/>
      <c r="O13" s="70"/>
      <c r="P13" s="86"/>
      <c r="Q13" s="70"/>
      <c r="R13" s="71"/>
    </row>
    <row r="14" spans="1:18" ht="16.5" customHeight="1">
      <c r="A14" s="80"/>
      <c r="B14" s="81"/>
      <c r="C14" s="11">
        <v>2</v>
      </c>
      <c r="D14" s="72" t="s">
        <v>50</v>
      </c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3" ht="12.75" customHeight="1">
      <c r="A17" s="139" t="s">
        <v>45</v>
      </c>
      <c r="B17" s="139"/>
      <c r="C17" s="139"/>
    </row>
    <row r="18" spans="1:18" ht="13.5" customHeight="1">
      <c r="A18" s="140" t="s">
        <v>367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</row>
    <row r="19" spans="1:18" ht="14.25" customHeight="1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</row>
    <row r="20" spans="1:18" ht="9.7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</row>
    <row r="21" spans="1:18" ht="6.7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</sheetData>
  <sheetProtection selectLockedCells="1" selectUnlockedCells="1"/>
  <mergeCells count="65">
    <mergeCell ref="K3:L3"/>
    <mergeCell ref="M3:Q3"/>
    <mergeCell ref="A18:R20"/>
    <mergeCell ref="A1:G1"/>
    <mergeCell ref="E4:F4"/>
    <mergeCell ref="G4:H4"/>
    <mergeCell ref="I4:J4"/>
    <mergeCell ref="K4:L4"/>
    <mergeCell ref="O4:P4"/>
    <mergeCell ref="Q4:R4"/>
    <mergeCell ref="O9:R9"/>
    <mergeCell ref="A6:B6"/>
    <mergeCell ref="A7:B7"/>
    <mergeCell ref="A8:B8"/>
    <mergeCell ref="A9:B9"/>
    <mergeCell ref="C9:H9"/>
    <mergeCell ref="I9:J9"/>
    <mergeCell ref="K9:L9"/>
    <mergeCell ref="M9:N9"/>
    <mergeCell ref="M4:N4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A17:C17"/>
    <mergeCell ref="Q15:R15"/>
    <mergeCell ref="D15:E15"/>
    <mergeCell ref="G15:H15"/>
    <mergeCell ref="I15:J15"/>
    <mergeCell ref="K15:L15"/>
    <mergeCell ref="M15:N15"/>
    <mergeCell ref="O15:P15"/>
  </mergeCells>
  <conditionalFormatting sqref="G7:H8">
    <cfRule type="cellIs" priority="6" dxfId="1122" operator="greaterThan" stopIfTrue="1">
      <formula>0</formula>
    </cfRule>
  </conditionalFormatting>
  <conditionalFormatting sqref="F7:F8">
    <cfRule type="cellIs" priority="5" dxfId="1122" operator="greaterThan" stopIfTrue="1">
      <formula>0</formula>
    </cfRule>
  </conditionalFormatting>
  <conditionalFormatting sqref="R7">
    <cfRule type="expression" priority="11" dxfId="1122" stopIfTrue="1">
      <formula>$R7&gt;$R8</formula>
    </cfRule>
  </conditionalFormatting>
  <conditionalFormatting sqref="R8">
    <cfRule type="expression" priority="12" dxfId="1122" stopIfTrue="1">
      <formula>$R8&gt;$R7</formula>
    </cfRule>
  </conditionalFormatting>
  <conditionalFormatting sqref="A7:B7">
    <cfRule type="expression" priority="9" dxfId="1122" stopIfTrue="1">
      <formula>$R7&gt;$R8</formula>
    </cfRule>
  </conditionalFormatting>
  <conditionalFormatting sqref="A8:B8">
    <cfRule type="expression" priority="10" dxfId="1122" stopIfTrue="1">
      <formula>$R7&lt;$R8</formula>
    </cfRule>
  </conditionalFormatting>
  <conditionalFormatting sqref="C7:C8">
    <cfRule type="cellIs" priority="3" dxfId="1122" operator="greaterThan" stopIfTrue="1">
      <formula>0</formula>
    </cfRule>
  </conditionalFormatting>
  <conditionalFormatting sqref="D7:E8">
    <cfRule type="cellIs" priority="4" dxfId="1122" operator="greaterThan" stopIfTrue="1">
      <formula>0</formula>
    </cfRule>
  </conditionalFormatting>
  <conditionalFormatting sqref="I7:I8">
    <cfRule type="cellIs" priority="2" dxfId="1122" operator="greaterThan" stopIfTrue="1">
      <formula>0</formula>
    </cfRule>
  </conditionalFormatting>
  <conditionalFormatting sqref="J7:K8">
    <cfRule type="cellIs" priority="1" dxfId="1122" operator="greaterThan" stopIfTrue="1">
      <formula>0</formula>
    </cfRule>
  </conditionalFormatting>
  <conditionalFormatting sqref="A10:B10">
    <cfRule type="expression" priority="475" dxfId="1122" stopIfTrue="1">
      <formula>$R7&gt;$R8</formula>
    </cfRule>
  </conditionalFormatting>
  <conditionalFormatting sqref="A12:B12">
    <cfRule type="expression" priority="476" dxfId="1122" stopIfTrue="1">
      <formula>'7.29HM(決勝)'!#REF!&gt;$R9</formula>
    </cfRule>
  </conditionalFormatting>
  <conditionalFormatting sqref="A11:B11">
    <cfRule type="expression" priority="477" dxfId="1122" stopIfTrue="1">
      <formula>$R8&gt;'7.29HM(決勝)'!#REF!</formula>
    </cfRule>
  </conditionalFormatting>
  <conditionalFormatting sqref="A13:B13">
    <cfRule type="expression" priority="478" dxfId="1122" stopIfTrue="1">
      <formula>$R7&lt;$R8</formula>
    </cfRule>
  </conditionalFormatting>
  <conditionalFormatting sqref="A15:B15">
    <cfRule type="expression" priority="479" dxfId="1122" stopIfTrue="1">
      <formula>'7.29HM(決勝)'!#REF!&lt;$R9</formula>
    </cfRule>
  </conditionalFormatting>
  <conditionalFormatting sqref="A14:B14">
    <cfRule type="expression" priority="480" dxfId="1122" stopIfTrue="1">
      <formula>$R8&lt;'7.29HM(決勝)'!#REF!</formula>
    </cfRule>
  </conditionalFormatting>
  <dataValidations count="2">
    <dataValidation type="list" operator="equal" allowBlank="1" showErrorMessage="1" sqref="C4">
      <formula1>"回戦,戦,勝戦"</formula1>
    </dataValidation>
    <dataValidation operator="equal" allowBlank="1" showErrorMessage="1" sqref="I1 M1 O1 I4:J4 M4:N4 C7:Q8">
      <formula1>0</formula1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99FF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16">
        <v>3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10</v>
      </c>
      <c r="P1" s="21" t="s">
        <v>17</v>
      </c>
      <c r="Q1" s="22" t="s">
        <v>52</v>
      </c>
      <c r="R1" s="23" t="s">
        <v>19</v>
      </c>
    </row>
    <row r="2" ht="5.25" customHeight="1"/>
    <row r="3" spans="1:18" ht="18.75" customHeight="1">
      <c r="A3" s="49" t="s">
        <v>74</v>
      </c>
      <c r="H3" s="62" t="s">
        <v>73</v>
      </c>
      <c r="I3" s="62"/>
      <c r="J3" s="63" t="s">
        <v>71</v>
      </c>
      <c r="K3" s="63"/>
      <c r="L3" s="63"/>
      <c r="M3" s="63"/>
      <c r="N3" s="63"/>
      <c r="O3" s="63"/>
      <c r="P3" s="63"/>
      <c r="Q3" s="63"/>
      <c r="R3" s="25" t="s">
        <v>4</v>
      </c>
    </row>
    <row r="4" spans="1:20" s="28" customFormat="1" ht="18.75" customHeight="1">
      <c r="A4" s="59"/>
      <c r="B4" s="26">
        <v>1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0.41458333333333336</v>
      </c>
      <c r="J4" s="102"/>
      <c r="K4" s="101" t="s">
        <v>23</v>
      </c>
      <c r="L4" s="101"/>
      <c r="M4" s="102">
        <v>0.4861111111111111</v>
      </c>
      <c r="N4" s="102"/>
      <c r="O4" s="101" t="s">
        <v>24</v>
      </c>
      <c r="P4" s="101"/>
      <c r="Q4" s="103">
        <f>SUM(M4-I4)</f>
        <v>0.07152777777777775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11</v>
      </c>
      <c r="B6" s="92"/>
      <c r="C6" s="51" t="s">
        <v>75</v>
      </c>
      <c r="D6" s="52" t="s">
        <v>76</v>
      </c>
      <c r="E6" s="53" t="s">
        <v>77</v>
      </c>
      <c r="F6" s="51" t="s">
        <v>78</v>
      </c>
      <c r="G6" s="52" t="s">
        <v>79</v>
      </c>
      <c r="H6" s="53" t="s">
        <v>80</v>
      </c>
      <c r="I6" s="51" t="s">
        <v>81</v>
      </c>
      <c r="J6" s="55" t="s">
        <v>32</v>
      </c>
      <c r="K6" s="58" t="s">
        <v>33</v>
      </c>
      <c r="L6" s="54" t="s">
        <v>34</v>
      </c>
      <c r="M6" s="55" t="s">
        <v>35</v>
      </c>
      <c r="N6" s="57" t="s">
        <v>105</v>
      </c>
      <c r="O6" s="54" t="s">
        <v>103</v>
      </c>
      <c r="P6" s="55" t="s">
        <v>88</v>
      </c>
      <c r="Q6" s="57" t="s">
        <v>89</v>
      </c>
      <c r="R6" s="56" t="s">
        <v>12</v>
      </c>
    </row>
    <row r="7" spans="1:18" ht="27.75" customHeight="1">
      <c r="A7" s="98" t="s">
        <v>126</v>
      </c>
      <c r="B7" s="99"/>
      <c r="C7" s="3">
        <v>2</v>
      </c>
      <c r="D7" s="4">
        <v>1</v>
      </c>
      <c r="E7" s="5">
        <v>3</v>
      </c>
      <c r="F7" s="3">
        <v>1</v>
      </c>
      <c r="G7" s="4">
        <v>1</v>
      </c>
      <c r="H7" s="5">
        <v>0</v>
      </c>
      <c r="I7" s="3">
        <v>0</v>
      </c>
      <c r="J7" s="4"/>
      <c r="K7" s="5"/>
      <c r="L7" s="105" t="s">
        <v>96</v>
      </c>
      <c r="M7" s="106"/>
      <c r="N7" s="107"/>
      <c r="O7" s="6"/>
      <c r="P7" s="7"/>
      <c r="Q7" s="50"/>
      <c r="R7" s="8">
        <f>SUM(C7:Q7)</f>
        <v>8</v>
      </c>
    </row>
    <row r="8" spans="1:18" ht="27.75" customHeight="1">
      <c r="A8" s="98" t="s">
        <v>127</v>
      </c>
      <c r="B8" s="99"/>
      <c r="C8" s="3">
        <v>0</v>
      </c>
      <c r="D8" s="4">
        <v>0</v>
      </c>
      <c r="E8" s="5">
        <v>0</v>
      </c>
      <c r="F8" s="3">
        <v>0</v>
      </c>
      <c r="G8" s="4">
        <v>0</v>
      </c>
      <c r="H8" s="5">
        <v>0</v>
      </c>
      <c r="I8" s="3">
        <v>0</v>
      </c>
      <c r="J8" s="4"/>
      <c r="K8" s="5"/>
      <c r="L8" s="108"/>
      <c r="M8" s="109"/>
      <c r="N8" s="110"/>
      <c r="O8" s="6"/>
      <c r="P8" s="7"/>
      <c r="Q8" s="50"/>
      <c r="R8" s="8">
        <f>SUM(C8:Q8)</f>
        <v>0</v>
      </c>
    </row>
    <row r="9" spans="1:18" ht="21" customHeight="1">
      <c r="A9" s="91" t="s">
        <v>11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伊丹北</v>
      </c>
      <c r="B10" s="79"/>
      <c r="C10" s="9" t="s">
        <v>13</v>
      </c>
      <c r="D10" s="84" t="s">
        <v>169</v>
      </c>
      <c r="E10" s="85"/>
      <c r="F10" s="10">
        <v>4</v>
      </c>
      <c r="G10" s="70"/>
      <c r="H10" s="86"/>
      <c r="I10" s="70" t="s">
        <v>128</v>
      </c>
      <c r="J10" s="71"/>
      <c r="K10" s="87"/>
      <c r="L10" s="86"/>
      <c r="M10" s="70" t="s">
        <v>129</v>
      </c>
      <c r="N10" s="86"/>
      <c r="O10" s="70" t="s">
        <v>67</v>
      </c>
      <c r="P10" s="86"/>
      <c r="Q10" s="70"/>
      <c r="R10" s="71"/>
    </row>
    <row r="11" spans="1:18" ht="16.5" customHeight="1">
      <c r="A11" s="80"/>
      <c r="B11" s="81"/>
      <c r="C11" s="11">
        <v>2</v>
      </c>
      <c r="D11" s="72"/>
      <c r="E11" s="73"/>
      <c r="F11" s="12">
        <v>5</v>
      </c>
      <c r="G11" s="74"/>
      <c r="H11" s="75"/>
      <c r="I11" s="74"/>
      <c r="J11" s="76"/>
      <c r="K11" s="77"/>
      <c r="L11" s="75"/>
      <c r="M11" s="74" t="s">
        <v>130</v>
      </c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甲陽学院</v>
      </c>
      <c r="B13" s="79"/>
      <c r="C13" s="9" t="s">
        <v>13</v>
      </c>
      <c r="D13" s="84" t="s">
        <v>170</v>
      </c>
      <c r="E13" s="85"/>
      <c r="F13" s="10">
        <v>4</v>
      </c>
      <c r="G13" s="70" t="s">
        <v>131</v>
      </c>
      <c r="H13" s="86"/>
      <c r="I13" s="70" t="s">
        <v>132</v>
      </c>
      <c r="J13" s="71"/>
      <c r="K13" s="87"/>
      <c r="L13" s="86"/>
      <c r="M13" s="70"/>
      <c r="N13" s="86"/>
      <c r="O13" s="70"/>
      <c r="P13" s="86"/>
      <c r="Q13" s="70"/>
      <c r="R13" s="71"/>
    </row>
    <row r="14" spans="1:18" ht="16.5" customHeight="1">
      <c r="A14" s="80"/>
      <c r="B14" s="81"/>
      <c r="C14" s="11">
        <v>2</v>
      </c>
      <c r="D14" s="72" t="s">
        <v>171</v>
      </c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 t="s">
        <v>133</v>
      </c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1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0.5215277777777778</v>
      </c>
      <c r="J17" s="102"/>
      <c r="K17" s="101" t="s">
        <v>23</v>
      </c>
      <c r="L17" s="101"/>
      <c r="M17" s="102">
        <v>0.6076388888888888</v>
      </c>
      <c r="N17" s="102"/>
      <c r="O17" s="101" t="s">
        <v>24</v>
      </c>
      <c r="P17" s="101"/>
      <c r="Q17" s="103">
        <f>SUM(M17-I17)</f>
        <v>0.08611111111111103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11</v>
      </c>
      <c r="B19" s="92"/>
      <c r="C19" s="51" t="s">
        <v>75</v>
      </c>
      <c r="D19" s="52" t="s">
        <v>76</v>
      </c>
      <c r="E19" s="53" t="s">
        <v>77</v>
      </c>
      <c r="F19" s="51" t="s">
        <v>78</v>
      </c>
      <c r="G19" s="52" t="s">
        <v>79</v>
      </c>
      <c r="H19" s="53" t="s">
        <v>80</v>
      </c>
      <c r="I19" s="51" t="s">
        <v>81</v>
      </c>
      <c r="J19" s="52" t="s">
        <v>82</v>
      </c>
      <c r="K19" s="53" t="s">
        <v>83</v>
      </c>
      <c r="L19" s="54" t="s">
        <v>84</v>
      </c>
      <c r="M19" s="55" t="s">
        <v>85</v>
      </c>
      <c r="N19" s="57" t="s">
        <v>86</v>
      </c>
      <c r="O19" s="54" t="s">
        <v>87</v>
      </c>
      <c r="P19" s="55" t="s">
        <v>88</v>
      </c>
      <c r="Q19" s="57" t="s">
        <v>89</v>
      </c>
      <c r="R19" s="56" t="s">
        <v>12</v>
      </c>
    </row>
    <row r="20" spans="1:18" ht="27.75" customHeight="1">
      <c r="A20" s="98" t="s">
        <v>183</v>
      </c>
      <c r="B20" s="99"/>
      <c r="C20" s="3">
        <v>0</v>
      </c>
      <c r="D20" s="4">
        <v>0</v>
      </c>
      <c r="E20" s="5">
        <v>1</v>
      </c>
      <c r="F20" s="3">
        <v>0</v>
      </c>
      <c r="G20" s="4">
        <v>0</v>
      </c>
      <c r="H20" s="5">
        <v>2</v>
      </c>
      <c r="I20" s="3">
        <v>0</v>
      </c>
      <c r="J20" s="4">
        <v>0</v>
      </c>
      <c r="K20" s="5">
        <v>2</v>
      </c>
      <c r="L20" s="6"/>
      <c r="M20" s="7"/>
      <c r="N20" s="50"/>
      <c r="O20" s="6"/>
      <c r="P20" s="7"/>
      <c r="Q20" s="50"/>
      <c r="R20" s="8">
        <f>SUM(C20:Q20)</f>
        <v>5</v>
      </c>
    </row>
    <row r="21" spans="1:18" ht="27.75" customHeight="1">
      <c r="A21" s="98" t="s">
        <v>184</v>
      </c>
      <c r="B21" s="99"/>
      <c r="C21" s="3">
        <v>0</v>
      </c>
      <c r="D21" s="4">
        <v>0</v>
      </c>
      <c r="E21" s="5">
        <v>0</v>
      </c>
      <c r="F21" s="3">
        <v>1</v>
      </c>
      <c r="G21" s="4">
        <v>0</v>
      </c>
      <c r="H21" s="5">
        <v>0</v>
      </c>
      <c r="I21" s="3">
        <v>0</v>
      </c>
      <c r="J21" s="4">
        <v>0</v>
      </c>
      <c r="K21" s="5">
        <v>0</v>
      </c>
      <c r="L21" s="6"/>
      <c r="M21" s="7"/>
      <c r="N21" s="50"/>
      <c r="O21" s="6"/>
      <c r="P21" s="7"/>
      <c r="Q21" s="50"/>
      <c r="R21" s="8">
        <f>SUM(C21:Q21)</f>
        <v>1</v>
      </c>
    </row>
    <row r="22" spans="1:18" ht="21" customHeight="1">
      <c r="A22" s="91" t="s">
        <v>11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村野工業</v>
      </c>
      <c r="B23" s="79"/>
      <c r="C23" s="9" t="s">
        <v>13</v>
      </c>
      <c r="D23" s="84" t="s">
        <v>185</v>
      </c>
      <c r="E23" s="85"/>
      <c r="F23" s="10">
        <v>4</v>
      </c>
      <c r="G23" s="70" t="s">
        <v>134</v>
      </c>
      <c r="H23" s="86"/>
      <c r="I23" s="70" t="s">
        <v>186</v>
      </c>
      <c r="J23" s="71"/>
      <c r="K23" s="87"/>
      <c r="L23" s="86"/>
      <c r="M23" s="70" t="s">
        <v>136</v>
      </c>
      <c r="N23" s="86"/>
      <c r="O23" s="70" t="s">
        <v>51</v>
      </c>
      <c r="P23" s="86"/>
      <c r="Q23" s="70" t="s">
        <v>137</v>
      </c>
      <c r="R23" s="71"/>
    </row>
    <row r="24" spans="1:18" ht="16.5" customHeight="1">
      <c r="A24" s="80"/>
      <c r="B24" s="81"/>
      <c r="C24" s="11">
        <v>2</v>
      </c>
      <c r="D24" s="72" t="s">
        <v>138</v>
      </c>
      <c r="E24" s="73"/>
      <c r="F24" s="12">
        <v>5</v>
      </c>
      <c r="G24" s="74"/>
      <c r="H24" s="75"/>
      <c r="I24" s="74"/>
      <c r="J24" s="76"/>
      <c r="K24" s="77"/>
      <c r="L24" s="75"/>
      <c r="M24" s="74" t="s">
        <v>51</v>
      </c>
      <c r="N24" s="75"/>
      <c r="O24" s="74"/>
      <c r="P24" s="75"/>
      <c r="Q24" s="74"/>
      <c r="R24" s="76"/>
    </row>
    <row r="25" spans="1:18" ht="16.5" customHeight="1">
      <c r="A25" s="82"/>
      <c r="B25" s="83"/>
      <c r="C25" s="13">
        <v>3</v>
      </c>
      <c r="D25" s="66" t="s">
        <v>139</v>
      </c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/>
      <c r="P25" s="68"/>
      <c r="Q25" s="64"/>
      <c r="R25" s="65"/>
    </row>
    <row r="26" spans="1:18" ht="16.5" customHeight="1">
      <c r="A26" s="78" t="str">
        <f>A21</f>
        <v>三木東</v>
      </c>
      <c r="B26" s="79"/>
      <c r="C26" s="9" t="s">
        <v>13</v>
      </c>
      <c r="D26" s="84" t="s">
        <v>187</v>
      </c>
      <c r="E26" s="85"/>
      <c r="F26" s="10">
        <v>4</v>
      </c>
      <c r="G26" s="70"/>
      <c r="H26" s="86"/>
      <c r="I26" s="70" t="s">
        <v>91</v>
      </c>
      <c r="J26" s="71"/>
      <c r="K26" s="87"/>
      <c r="L26" s="86"/>
      <c r="M26" s="70"/>
      <c r="N26" s="86"/>
      <c r="O26" s="70"/>
      <c r="P26" s="86"/>
      <c r="Q26" s="70"/>
      <c r="R26" s="71"/>
    </row>
    <row r="27" spans="1:18" ht="16.5" customHeight="1">
      <c r="A27" s="80"/>
      <c r="B27" s="81"/>
      <c r="C27" s="11">
        <v>2</v>
      </c>
      <c r="D27" s="72"/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/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Q17:R17"/>
    <mergeCell ref="D15:E15"/>
    <mergeCell ref="G15:H15"/>
    <mergeCell ref="O22:R22"/>
    <mergeCell ref="A19:B19"/>
    <mergeCell ref="A20:B20"/>
    <mergeCell ref="A21:B21"/>
    <mergeCell ref="E17:F17"/>
    <mergeCell ref="G17:H17"/>
    <mergeCell ref="I17:J17"/>
    <mergeCell ref="K17:L17"/>
    <mergeCell ref="M17:N17"/>
    <mergeCell ref="O17:P17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A13:B15"/>
    <mergeCell ref="D13:E13"/>
    <mergeCell ref="G13:H13"/>
    <mergeCell ref="I13:J13"/>
    <mergeCell ref="K13:L13"/>
    <mergeCell ref="I15:J15"/>
    <mergeCell ref="K15:L15"/>
    <mergeCell ref="O11:P11"/>
    <mergeCell ref="O14:P14"/>
    <mergeCell ref="Q14:R14"/>
    <mergeCell ref="M12:N12"/>
    <mergeCell ref="O12:P12"/>
    <mergeCell ref="Q12:R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M4:N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4:P4"/>
    <mergeCell ref="Q4:R4"/>
    <mergeCell ref="L7:N8"/>
    <mergeCell ref="A1:G1"/>
    <mergeCell ref="H3:I3"/>
    <mergeCell ref="J3:Q3"/>
    <mergeCell ref="E4:F4"/>
    <mergeCell ref="G4:H4"/>
    <mergeCell ref="I4:J4"/>
    <mergeCell ref="K4:L4"/>
  </mergeCells>
  <conditionalFormatting sqref="J7:K8">
    <cfRule type="cellIs" priority="26" dxfId="1122" operator="greaterThan" stopIfTrue="1">
      <formula>0</formula>
    </cfRule>
  </conditionalFormatting>
  <conditionalFormatting sqref="J7:K8">
    <cfRule type="cellIs" priority="27" dxfId="1122" operator="greaterThan" stopIfTrue="1">
      <formula>0</formula>
    </cfRule>
  </conditionalFormatting>
  <conditionalFormatting sqref="J7:K8">
    <cfRule type="cellIs" priority="28" dxfId="1122" operator="greaterThan" stopIfTrue="1">
      <formula>0</formula>
    </cfRule>
  </conditionalFormatting>
  <conditionalFormatting sqref="J7:K8">
    <cfRule type="cellIs" priority="29" dxfId="1122" operator="greaterThan" stopIfTrue="1">
      <formula>0</formula>
    </cfRule>
  </conditionalFormatting>
  <conditionalFormatting sqref="J7:K8">
    <cfRule type="cellIs" priority="30" dxfId="1122" operator="greaterThan" stopIfTrue="1">
      <formula>0</formula>
    </cfRule>
  </conditionalFormatting>
  <conditionalFormatting sqref="J7:K8">
    <cfRule type="cellIs" priority="31" dxfId="1122" operator="greaterThan" stopIfTrue="1">
      <formula>0</formula>
    </cfRule>
  </conditionalFormatting>
  <conditionalFormatting sqref="J7:K8">
    <cfRule type="cellIs" priority="36" dxfId="1122" operator="greaterThan" stopIfTrue="1">
      <formula>0</formula>
    </cfRule>
  </conditionalFormatting>
  <conditionalFormatting sqref="J7:K8">
    <cfRule type="cellIs" priority="37" dxfId="1122" operator="greaterThan" stopIfTrue="1">
      <formula>0</formula>
    </cfRule>
  </conditionalFormatting>
  <conditionalFormatting sqref="J7:K8">
    <cfRule type="cellIs" priority="38" dxfId="1122" operator="greaterThan" stopIfTrue="1">
      <formula>0</formula>
    </cfRule>
  </conditionalFormatting>
  <conditionalFormatting sqref="J7:K8">
    <cfRule type="cellIs" priority="39" dxfId="1122" operator="greaterThan" stopIfTrue="1">
      <formula>0</formula>
    </cfRule>
  </conditionalFormatting>
  <conditionalFormatting sqref="J7:K8">
    <cfRule type="cellIs" priority="40" dxfId="1122" operator="greaterThan" stopIfTrue="1">
      <formula>0</formula>
    </cfRule>
  </conditionalFormatting>
  <conditionalFormatting sqref="J7:K8">
    <cfRule type="cellIs" priority="41" dxfId="1122" operator="greaterThan" stopIfTrue="1">
      <formula>0</formula>
    </cfRule>
  </conditionalFormatting>
  <conditionalFormatting sqref="J7:K8">
    <cfRule type="cellIs" priority="15" dxfId="1122" operator="greaterThan" stopIfTrue="1">
      <formula>0</formula>
    </cfRule>
  </conditionalFormatting>
  <conditionalFormatting sqref="J7:K8">
    <cfRule type="cellIs" priority="14" dxfId="1122" operator="greaterThan" stopIfTrue="1">
      <formula>0</formula>
    </cfRule>
  </conditionalFormatting>
  <conditionalFormatting sqref="J7:K8">
    <cfRule type="cellIs" priority="13" dxfId="1122" operator="greaterThan" stopIfTrue="1">
      <formula>0</formula>
    </cfRule>
  </conditionalFormatting>
  <conditionalFormatting sqref="G20:H21">
    <cfRule type="cellIs" priority="6" dxfId="1122" operator="greaterThan" stopIfTrue="1">
      <formula>0</formula>
    </cfRule>
  </conditionalFormatting>
  <conditionalFormatting sqref="F20:F21">
    <cfRule type="cellIs" priority="5" dxfId="1122" operator="greaterThan" stopIfTrue="1">
      <formula>0</formula>
    </cfRule>
  </conditionalFormatting>
  <conditionalFormatting sqref="R7">
    <cfRule type="expression" priority="192" dxfId="1122" stopIfTrue="1">
      <formula>$R7&gt;$R8</formula>
    </cfRule>
  </conditionalFormatting>
  <conditionalFormatting sqref="R8">
    <cfRule type="expression" priority="193" dxfId="1122" stopIfTrue="1">
      <formula>$R8&gt;$R7</formula>
    </cfRule>
  </conditionalFormatting>
  <conditionalFormatting sqref="A10:B10">
    <cfRule type="expression" priority="194" dxfId="1122" stopIfTrue="1">
      <formula>$R7&gt;$R8</formula>
    </cfRule>
  </conditionalFormatting>
  <conditionalFormatting sqref="A13:B13">
    <cfRule type="expression" priority="195" dxfId="1122" stopIfTrue="1">
      <formula>$R7&lt;$R8</formula>
    </cfRule>
  </conditionalFormatting>
  <conditionalFormatting sqref="R7">
    <cfRule type="expression" priority="190" dxfId="1122" stopIfTrue="1">
      <formula>$R7&gt;$R8</formula>
    </cfRule>
  </conditionalFormatting>
  <conditionalFormatting sqref="R8">
    <cfRule type="expression" priority="189" dxfId="1122" stopIfTrue="1">
      <formula>$R8&gt;$R7</formula>
    </cfRule>
  </conditionalFormatting>
  <conditionalFormatting sqref="A10">
    <cfRule type="expression" priority="188" dxfId="1122" stopIfTrue="1">
      <formula>$R7&gt;$R8</formula>
    </cfRule>
  </conditionalFormatting>
  <conditionalFormatting sqref="A13">
    <cfRule type="expression" priority="187" dxfId="1122" stopIfTrue="1">
      <formula>$R7&lt;$R8</formula>
    </cfRule>
  </conditionalFormatting>
  <conditionalFormatting sqref="R7">
    <cfRule type="expression" priority="185" dxfId="1122" stopIfTrue="1">
      <formula>$R7&gt;$R8</formula>
    </cfRule>
  </conditionalFormatting>
  <conditionalFormatting sqref="R8">
    <cfRule type="expression" priority="184" dxfId="1122" stopIfTrue="1">
      <formula>$R8&gt;$R7</formula>
    </cfRule>
  </conditionalFormatting>
  <conditionalFormatting sqref="R7">
    <cfRule type="expression" priority="180" dxfId="1122" stopIfTrue="1">
      <formula>$R7&gt;$R8</formula>
    </cfRule>
  </conditionalFormatting>
  <conditionalFormatting sqref="R8">
    <cfRule type="expression" priority="179" dxfId="1122" stopIfTrue="1">
      <formula>$R8&gt;$R7</formula>
    </cfRule>
  </conditionalFormatting>
  <conditionalFormatting sqref="R7">
    <cfRule type="expression" priority="175" dxfId="1122" stopIfTrue="1">
      <formula>$R7&gt;$R8</formula>
    </cfRule>
  </conditionalFormatting>
  <conditionalFormatting sqref="R8">
    <cfRule type="expression" priority="174" dxfId="1122" stopIfTrue="1">
      <formula>$R8&gt;$R7</formula>
    </cfRule>
  </conditionalFormatting>
  <conditionalFormatting sqref="R7">
    <cfRule type="expression" priority="170" dxfId="1122" stopIfTrue="1">
      <formula>$R7&gt;$R8</formula>
    </cfRule>
  </conditionalFormatting>
  <conditionalFormatting sqref="R8">
    <cfRule type="expression" priority="169" dxfId="1122" stopIfTrue="1">
      <formula>$R8&gt;$R7</formula>
    </cfRule>
  </conditionalFormatting>
  <conditionalFormatting sqref="R7">
    <cfRule type="expression" priority="165" dxfId="1122" stopIfTrue="1">
      <formula>$R7&gt;$R8</formula>
    </cfRule>
  </conditionalFormatting>
  <conditionalFormatting sqref="R8">
    <cfRule type="expression" priority="164" dxfId="1122" stopIfTrue="1">
      <formula>$R8&gt;$R7</formula>
    </cfRule>
  </conditionalFormatting>
  <conditionalFormatting sqref="R7">
    <cfRule type="expression" priority="160" dxfId="1122" stopIfTrue="1">
      <formula>$R7&gt;$R8</formula>
    </cfRule>
  </conditionalFormatting>
  <conditionalFormatting sqref="R8">
    <cfRule type="expression" priority="159" dxfId="1122" stopIfTrue="1">
      <formula>$R8&gt;$R7</formula>
    </cfRule>
  </conditionalFormatting>
  <conditionalFormatting sqref="R7">
    <cfRule type="expression" priority="155" dxfId="1122" stopIfTrue="1">
      <formula>$R7&gt;$R8</formula>
    </cfRule>
  </conditionalFormatting>
  <conditionalFormatting sqref="R8">
    <cfRule type="expression" priority="154" dxfId="1122" stopIfTrue="1">
      <formula>$R8&gt;$R7</formula>
    </cfRule>
  </conditionalFormatting>
  <conditionalFormatting sqref="R7">
    <cfRule type="expression" priority="150" dxfId="1122" stopIfTrue="1">
      <formula>$R7&gt;$R8</formula>
    </cfRule>
  </conditionalFormatting>
  <conditionalFormatting sqref="R8">
    <cfRule type="expression" priority="149" dxfId="1122" stopIfTrue="1">
      <formula>$R8&gt;$R7</formula>
    </cfRule>
  </conditionalFormatting>
  <conditionalFormatting sqref="R7">
    <cfRule type="expression" priority="145" dxfId="1122" stopIfTrue="1">
      <formula>$R7&gt;$R8</formula>
    </cfRule>
  </conditionalFormatting>
  <conditionalFormatting sqref="R8">
    <cfRule type="expression" priority="144" dxfId="1122" stopIfTrue="1">
      <formula>$R8&gt;$R7</formula>
    </cfRule>
  </conditionalFormatting>
  <conditionalFormatting sqref="R7">
    <cfRule type="expression" priority="140" dxfId="1122" stopIfTrue="1">
      <formula>$R7&gt;$R8</formula>
    </cfRule>
  </conditionalFormatting>
  <conditionalFormatting sqref="R8">
    <cfRule type="expression" priority="139" dxfId="1122" stopIfTrue="1">
      <formula>$R8&gt;$R7</formula>
    </cfRule>
  </conditionalFormatting>
  <conditionalFormatting sqref="R7">
    <cfRule type="expression" priority="135" dxfId="1122" stopIfTrue="1">
      <formula>$R7&gt;$R8</formula>
    </cfRule>
  </conditionalFormatting>
  <conditionalFormatting sqref="R8">
    <cfRule type="expression" priority="134" dxfId="1122" stopIfTrue="1">
      <formula>$R8&gt;$R7</formula>
    </cfRule>
  </conditionalFormatting>
  <conditionalFormatting sqref="R7">
    <cfRule type="expression" priority="130" dxfId="1122" stopIfTrue="1">
      <formula>$R7&gt;$R8</formula>
    </cfRule>
  </conditionalFormatting>
  <conditionalFormatting sqref="R8">
    <cfRule type="expression" priority="129" dxfId="1122" stopIfTrue="1">
      <formula>$R8&gt;$R7</formula>
    </cfRule>
  </conditionalFormatting>
  <conditionalFormatting sqref="R7">
    <cfRule type="expression" priority="125" dxfId="1122" stopIfTrue="1">
      <formula>$R7&gt;$R8</formula>
    </cfRule>
  </conditionalFormatting>
  <conditionalFormatting sqref="R8">
    <cfRule type="expression" priority="124" dxfId="1122" stopIfTrue="1">
      <formula>$R8&gt;$R7</formula>
    </cfRule>
  </conditionalFormatting>
  <conditionalFormatting sqref="R7">
    <cfRule type="expression" priority="120" dxfId="1122" stopIfTrue="1">
      <formula>$R7&gt;$R8</formula>
    </cfRule>
  </conditionalFormatting>
  <conditionalFormatting sqref="R8">
    <cfRule type="expression" priority="119" dxfId="1122" stopIfTrue="1">
      <formula>$R8&gt;$R7</formula>
    </cfRule>
  </conditionalFormatting>
  <conditionalFormatting sqref="R7">
    <cfRule type="expression" priority="115" dxfId="1122" stopIfTrue="1">
      <formula>$R7&gt;$R8</formula>
    </cfRule>
  </conditionalFormatting>
  <conditionalFormatting sqref="R8">
    <cfRule type="expression" priority="114" dxfId="1122" stopIfTrue="1">
      <formula>$R8&gt;$R7</formula>
    </cfRule>
  </conditionalFormatting>
  <conditionalFormatting sqref="R7">
    <cfRule type="expression" priority="110" dxfId="1122" stopIfTrue="1">
      <formula>$R7&gt;$R8</formula>
    </cfRule>
  </conditionalFormatting>
  <conditionalFormatting sqref="R8">
    <cfRule type="expression" priority="109" dxfId="1122" stopIfTrue="1">
      <formula>$R8&gt;$R7</formula>
    </cfRule>
  </conditionalFormatting>
  <conditionalFormatting sqref="R7">
    <cfRule type="expression" priority="105" dxfId="1122" stopIfTrue="1">
      <formula>$R7&gt;$R8</formula>
    </cfRule>
  </conditionalFormatting>
  <conditionalFormatting sqref="R8">
    <cfRule type="expression" priority="104" dxfId="1122" stopIfTrue="1">
      <formula>$R8&gt;$R7</formula>
    </cfRule>
  </conditionalFormatting>
  <conditionalFormatting sqref="R7">
    <cfRule type="expression" priority="100" dxfId="1122" stopIfTrue="1">
      <formula>$R7&gt;$R8</formula>
    </cfRule>
  </conditionalFormatting>
  <conditionalFormatting sqref="R8">
    <cfRule type="expression" priority="99" dxfId="1122" stopIfTrue="1">
      <formula>$R8&gt;$R7</formula>
    </cfRule>
  </conditionalFormatting>
  <conditionalFormatting sqref="R7">
    <cfRule type="expression" priority="95" dxfId="1122" stopIfTrue="1">
      <formula>$R7&gt;$R8</formula>
    </cfRule>
  </conditionalFormatting>
  <conditionalFormatting sqref="R8">
    <cfRule type="expression" priority="94" dxfId="1122" stopIfTrue="1">
      <formula>$R8&gt;$R7</formula>
    </cfRule>
  </conditionalFormatting>
  <conditionalFormatting sqref="R7">
    <cfRule type="expression" priority="90" dxfId="1122" stopIfTrue="1">
      <formula>$R7&gt;$R8</formula>
    </cfRule>
  </conditionalFormatting>
  <conditionalFormatting sqref="R8">
    <cfRule type="expression" priority="89" dxfId="1122" stopIfTrue="1">
      <formula>$R8&gt;$R7</formula>
    </cfRule>
  </conditionalFormatting>
  <conditionalFormatting sqref="R7">
    <cfRule type="expression" priority="85" dxfId="1122" stopIfTrue="1">
      <formula>$R7&gt;$R8</formula>
    </cfRule>
  </conditionalFormatting>
  <conditionalFormatting sqref="R8">
    <cfRule type="expression" priority="84" dxfId="1122" stopIfTrue="1">
      <formula>$R8&gt;$R7</formula>
    </cfRule>
  </conditionalFormatting>
  <conditionalFormatting sqref="R7">
    <cfRule type="expression" priority="80" dxfId="1122" stopIfTrue="1">
      <formula>$R7&gt;$R8</formula>
    </cfRule>
  </conditionalFormatting>
  <conditionalFormatting sqref="R8">
    <cfRule type="expression" priority="79" dxfId="1122" stopIfTrue="1">
      <formula>$R8&gt;$R7</formula>
    </cfRule>
  </conditionalFormatting>
  <conditionalFormatting sqref="J7:K8">
    <cfRule type="cellIs" priority="34" dxfId="1122" operator="greaterThan" stopIfTrue="1">
      <formula>0</formula>
    </cfRule>
  </conditionalFormatting>
  <conditionalFormatting sqref="R7">
    <cfRule type="expression" priority="75" dxfId="1122" stopIfTrue="1">
      <formula>$R7&gt;$R8</formula>
    </cfRule>
  </conditionalFormatting>
  <conditionalFormatting sqref="R8">
    <cfRule type="expression" priority="74" dxfId="1122" stopIfTrue="1">
      <formula>$R8&gt;$R7</formula>
    </cfRule>
  </conditionalFormatting>
  <conditionalFormatting sqref="R7">
    <cfRule type="expression" priority="70" dxfId="1122" stopIfTrue="1">
      <formula>$R7&gt;$R8</formula>
    </cfRule>
  </conditionalFormatting>
  <conditionalFormatting sqref="R8">
    <cfRule type="expression" priority="69" dxfId="1122" stopIfTrue="1">
      <formula>$R8&gt;$R7</formula>
    </cfRule>
  </conditionalFormatting>
  <conditionalFormatting sqref="J7:K8">
    <cfRule type="cellIs" priority="24" dxfId="1122" operator="greaterThan" stopIfTrue="1">
      <formula>0</formula>
    </cfRule>
  </conditionalFormatting>
  <conditionalFormatting sqref="R7">
    <cfRule type="expression" priority="65" dxfId="1122" stopIfTrue="1">
      <formula>$R7&gt;$R8</formula>
    </cfRule>
  </conditionalFormatting>
  <conditionalFormatting sqref="R8">
    <cfRule type="expression" priority="64" dxfId="1122" stopIfTrue="1">
      <formula>$R8&gt;$R7</formula>
    </cfRule>
  </conditionalFormatting>
  <conditionalFormatting sqref="J7:K8">
    <cfRule type="cellIs" priority="19" dxfId="1122" operator="greaterThan" stopIfTrue="1">
      <formula>0</formula>
    </cfRule>
  </conditionalFormatting>
  <conditionalFormatting sqref="R7">
    <cfRule type="expression" priority="60" dxfId="1122" stopIfTrue="1">
      <formula>$R7&gt;$R8</formula>
    </cfRule>
  </conditionalFormatting>
  <conditionalFormatting sqref="R8">
    <cfRule type="expression" priority="59" dxfId="1122" stopIfTrue="1">
      <formula>$R8&gt;$R7</formula>
    </cfRule>
  </conditionalFormatting>
  <conditionalFormatting sqref="R7">
    <cfRule type="expression" priority="55" dxfId="1122" stopIfTrue="1">
      <formula>$R7&gt;$R8</formula>
    </cfRule>
  </conditionalFormatting>
  <conditionalFormatting sqref="R8">
    <cfRule type="expression" priority="54" dxfId="1122" stopIfTrue="1">
      <formula>$R8&gt;$R7</formula>
    </cfRule>
  </conditionalFormatting>
  <conditionalFormatting sqref="R7">
    <cfRule type="expression" priority="50" dxfId="1122" stopIfTrue="1">
      <formula>$R7&gt;$R8</formula>
    </cfRule>
  </conditionalFormatting>
  <conditionalFormatting sqref="R8">
    <cfRule type="expression" priority="49" dxfId="1122" stopIfTrue="1">
      <formula>$R8&gt;$R7</formula>
    </cfRule>
  </conditionalFormatting>
  <conditionalFormatting sqref="D20:E21">
    <cfRule type="cellIs" priority="4" dxfId="1122" operator="greaterThan" stopIfTrue="1">
      <formula>0</formula>
    </cfRule>
  </conditionalFormatting>
  <conditionalFormatting sqref="C7:I8">
    <cfRule type="cellIs" priority="45" dxfId="1122" operator="greaterThan" stopIfTrue="1">
      <formula>0</formula>
    </cfRule>
  </conditionalFormatting>
  <conditionalFormatting sqref="A7:B7">
    <cfRule type="expression" priority="43" dxfId="1122" stopIfTrue="1">
      <formula>$R7&gt;$R8</formula>
    </cfRule>
  </conditionalFormatting>
  <conditionalFormatting sqref="A8:B8">
    <cfRule type="expression" priority="44" dxfId="1122" stopIfTrue="1">
      <formula>$R7&lt;$R8</formula>
    </cfRule>
  </conditionalFormatting>
  <conditionalFormatting sqref="J7:K8">
    <cfRule type="cellIs" priority="42" dxfId="1122" operator="greaterThan" stopIfTrue="1">
      <formula>0</formula>
    </cfRule>
  </conditionalFormatting>
  <conditionalFormatting sqref="J7:K8">
    <cfRule type="cellIs" priority="35" dxfId="1122" operator="greaterThan" stopIfTrue="1">
      <formula>0</formula>
    </cfRule>
  </conditionalFormatting>
  <conditionalFormatting sqref="J7:K8">
    <cfRule type="cellIs" priority="33" dxfId="1122" operator="greaterThan" stopIfTrue="1">
      <formula>0</formula>
    </cfRule>
  </conditionalFormatting>
  <conditionalFormatting sqref="J7:K8">
    <cfRule type="cellIs" priority="32" dxfId="1122" operator="greaterThan" stopIfTrue="1">
      <formula>0</formula>
    </cfRule>
  </conditionalFormatting>
  <conditionalFormatting sqref="J7:K8">
    <cfRule type="cellIs" priority="25" dxfId="1122" operator="greaterThan" stopIfTrue="1">
      <formula>0</formula>
    </cfRule>
  </conditionalFormatting>
  <conditionalFormatting sqref="J7:K8">
    <cfRule type="cellIs" priority="23" dxfId="1122" operator="greaterThan" stopIfTrue="1">
      <formula>0</formula>
    </cfRule>
  </conditionalFormatting>
  <conditionalFormatting sqref="J7:K8">
    <cfRule type="cellIs" priority="22" dxfId="1122" operator="greaterThan" stopIfTrue="1">
      <formula>0</formula>
    </cfRule>
  </conditionalFormatting>
  <conditionalFormatting sqref="J7:K8">
    <cfRule type="cellIs" priority="21" dxfId="1122" operator="greaterThan" stopIfTrue="1">
      <formula>0</formula>
    </cfRule>
  </conditionalFormatting>
  <conditionalFormatting sqref="J7:K8">
    <cfRule type="cellIs" priority="20" dxfId="1122" operator="greaterThan" stopIfTrue="1">
      <formula>0</formula>
    </cfRule>
  </conditionalFormatting>
  <conditionalFormatting sqref="J7:K8">
    <cfRule type="cellIs" priority="18" dxfId="1122" operator="greaterThan" stopIfTrue="1">
      <formula>0</formula>
    </cfRule>
  </conditionalFormatting>
  <conditionalFormatting sqref="J7:K8">
    <cfRule type="cellIs" priority="17" dxfId="1122" operator="greaterThan" stopIfTrue="1">
      <formula>0</formula>
    </cfRule>
  </conditionalFormatting>
  <conditionalFormatting sqref="J7:K8">
    <cfRule type="cellIs" priority="16" dxfId="1122" operator="greaterThan" stopIfTrue="1">
      <formula>0</formula>
    </cfRule>
  </conditionalFormatting>
  <conditionalFormatting sqref="R20">
    <cfRule type="expression" priority="11" dxfId="1122" stopIfTrue="1">
      <formula>$R20&gt;$R21</formula>
    </cfRule>
  </conditionalFormatting>
  <conditionalFormatting sqref="R21">
    <cfRule type="expression" priority="12" dxfId="1122" stopIfTrue="1">
      <formula>$R21&gt;$R20</formula>
    </cfRule>
  </conditionalFormatting>
  <conditionalFormatting sqref="A20:B20">
    <cfRule type="expression" priority="9" dxfId="1122" stopIfTrue="1">
      <formula>$R20&gt;$R21</formula>
    </cfRule>
  </conditionalFormatting>
  <conditionalFormatting sqref="A21:B21">
    <cfRule type="expression" priority="10" dxfId="1122" stopIfTrue="1">
      <formula>$R20&lt;$R21</formula>
    </cfRule>
  </conditionalFormatting>
  <conditionalFormatting sqref="C20:C21">
    <cfRule type="cellIs" priority="3" dxfId="1122" operator="greaterThan" stopIfTrue="1">
      <formula>0</formula>
    </cfRule>
  </conditionalFormatting>
  <conditionalFormatting sqref="I20:I21">
    <cfRule type="cellIs" priority="2" dxfId="1122" operator="greaterThan" stopIfTrue="1">
      <formula>0</formula>
    </cfRule>
  </conditionalFormatting>
  <conditionalFormatting sqref="J20:K21">
    <cfRule type="cellIs" priority="1" dxfId="1122" operator="greaterThan" stopIfTrue="1">
      <formula>0</formula>
    </cfRule>
  </conditionalFormatting>
  <conditionalFormatting sqref="A23:B23">
    <cfRule type="expression" priority="409" dxfId="1122" stopIfTrue="1">
      <formula>$R20&gt;$R21</formula>
    </cfRule>
  </conditionalFormatting>
  <conditionalFormatting sqref="A25:B25 A12:B12">
    <cfRule type="expression" priority="410" dxfId="1122" stopIfTrue="1">
      <formula>'7.10サブ'!#REF!&gt;$R9</formula>
    </cfRule>
  </conditionalFormatting>
  <conditionalFormatting sqref="A24:B24 A11:B11">
    <cfRule type="expression" priority="411" dxfId="1122" stopIfTrue="1">
      <formula>$R8&gt;'7.10サブ'!#REF!</formula>
    </cfRule>
  </conditionalFormatting>
  <conditionalFormatting sqref="A26:B26">
    <cfRule type="expression" priority="412" dxfId="1122" stopIfTrue="1">
      <formula>$R20&lt;$R21</formula>
    </cfRule>
  </conditionalFormatting>
  <conditionalFormatting sqref="A28:B28 A15:B15">
    <cfRule type="expression" priority="413" dxfId="1122" stopIfTrue="1">
      <formula>'7.10サブ'!#REF!&lt;$R9</formula>
    </cfRule>
  </conditionalFormatting>
  <conditionalFormatting sqref="A27:B27 A14:B14">
    <cfRule type="expression" priority="414" dxfId="1122" stopIfTrue="1">
      <formula>$R8&lt;'7.10サブ'!#REF!</formula>
    </cfRule>
  </conditionalFormatting>
  <dataValidations count="3">
    <dataValidation type="list" allowBlank="1" showErrorMessage="1" sqref="C4 C17">
      <formula1>"回戦,戦,勝戦"</formula1>
      <formula2>0</formula2>
    </dataValidation>
    <dataValidation allowBlank="1" showInputMessage="1" showErrorMessage="1" imeMode="halfAlpha" sqref="O7:O8 J7:K8"/>
    <dataValidation allowBlank="1" showErrorMessage="1" sqref="I1 M1 O1 I4:J4 M4:N4 I17:J17 M17:N17 C20:Q21 C7:I8 P7:Q8 L7:N8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99FF"/>
  </sheetPr>
  <dimension ref="A1:T1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16">
        <v>4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11</v>
      </c>
      <c r="P1" s="21" t="s">
        <v>17</v>
      </c>
      <c r="Q1" s="22" t="s">
        <v>48</v>
      </c>
      <c r="R1" s="23" t="s">
        <v>19</v>
      </c>
    </row>
    <row r="2" ht="5.25" customHeight="1"/>
    <row r="3" spans="1:18" ht="18.75" customHeight="1">
      <c r="A3" s="49" t="s">
        <v>74</v>
      </c>
      <c r="H3" s="62" t="s">
        <v>73</v>
      </c>
      <c r="I3" s="62"/>
      <c r="J3" s="63" t="s">
        <v>71</v>
      </c>
      <c r="K3" s="63"/>
      <c r="L3" s="63"/>
      <c r="M3" s="63"/>
      <c r="N3" s="63"/>
      <c r="O3" s="63"/>
      <c r="P3" s="63"/>
      <c r="Q3" s="63"/>
      <c r="R3" s="25" t="s">
        <v>4</v>
      </c>
    </row>
    <row r="4" spans="1:20" s="28" customFormat="1" ht="18.75" customHeight="1">
      <c r="A4" s="59"/>
      <c r="B4" s="26">
        <v>1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0.4111111111111111</v>
      </c>
      <c r="J4" s="102"/>
      <c r="K4" s="101" t="s">
        <v>23</v>
      </c>
      <c r="L4" s="101"/>
      <c r="M4" s="102">
        <v>0.4791666666666667</v>
      </c>
      <c r="N4" s="102"/>
      <c r="O4" s="101" t="s">
        <v>24</v>
      </c>
      <c r="P4" s="101"/>
      <c r="Q4" s="103">
        <f>SUM(M4-I4)</f>
        <v>0.06805555555555559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92</v>
      </c>
      <c r="B6" s="92"/>
      <c r="C6" s="51" t="s">
        <v>118</v>
      </c>
      <c r="D6" s="52" t="s">
        <v>117</v>
      </c>
      <c r="E6" s="53" t="s">
        <v>116</v>
      </c>
      <c r="F6" s="51" t="s">
        <v>115</v>
      </c>
      <c r="G6" s="52" t="s">
        <v>114</v>
      </c>
      <c r="H6" s="53" t="s">
        <v>113</v>
      </c>
      <c r="I6" s="51" t="s">
        <v>112</v>
      </c>
      <c r="J6" s="52" t="s">
        <v>111</v>
      </c>
      <c r="K6" s="53" t="s">
        <v>110</v>
      </c>
      <c r="L6" s="54" t="s">
        <v>109</v>
      </c>
      <c r="M6" s="55" t="s">
        <v>108</v>
      </c>
      <c r="N6" s="57" t="s">
        <v>104</v>
      </c>
      <c r="O6" s="54" t="s">
        <v>102</v>
      </c>
      <c r="P6" s="55" t="s">
        <v>100</v>
      </c>
      <c r="Q6" s="57" t="s">
        <v>98</v>
      </c>
      <c r="R6" s="56" t="s">
        <v>12</v>
      </c>
    </row>
    <row r="7" spans="1:18" ht="27.75" customHeight="1">
      <c r="A7" s="98" t="s">
        <v>188</v>
      </c>
      <c r="B7" s="99"/>
      <c r="C7" s="3">
        <v>0</v>
      </c>
      <c r="D7" s="4">
        <v>0</v>
      </c>
      <c r="E7" s="5">
        <v>1</v>
      </c>
      <c r="F7" s="3">
        <v>0</v>
      </c>
      <c r="G7" s="4">
        <v>0</v>
      </c>
      <c r="H7" s="5">
        <v>0</v>
      </c>
      <c r="I7" s="3">
        <v>0</v>
      </c>
      <c r="J7" s="4">
        <v>0</v>
      </c>
      <c r="K7" s="5">
        <v>0</v>
      </c>
      <c r="L7" s="6"/>
      <c r="M7" s="7"/>
      <c r="N7" s="50"/>
      <c r="O7" s="6"/>
      <c r="P7" s="7"/>
      <c r="Q7" s="50"/>
      <c r="R7" s="8">
        <f>SUM(C7:Q7)</f>
        <v>1</v>
      </c>
    </row>
    <row r="8" spans="1:18" ht="27.75" customHeight="1">
      <c r="A8" s="98" t="s">
        <v>189</v>
      </c>
      <c r="B8" s="99"/>
      <c r="C8" s="3">
        <v>1</v>
      </c>
      <c r="D8" s="4">
        <v>0</v>
      </c>
      <c r="E8" s="5">
        <v>0</v>
      </c>
      <c r="F8" s="3">
        <v>0</v>
      </c>
      <c r="G8" s="4">
        <v>1</v>
      </c>
      <c r="H8" s="5">
        <v>0</v>
      </c>
      <c r="I8" s="3">
        <v>0</v>
      </c>
      <c r="J8" s="4">
        <v>0</v>
      </c>
      <c r="K8" s="5" t="s">
        <v>57</v>
      </c>
      <c r="L8" s="6"/>
      <c r="M8" s="7"/>
      <c r="N8" s="50"/>
      <c r="O8" s="6"/>
      <c r="P8" s="7"/>
      <c r="Q8" s="50"/>
      <c r="R8" s="8">
        <f>SUM(C8:Q8)</f>
        <v>2</v>
      </c>
    </row>
    <row r="9" spans="1:18" ht="21" customHeight="1">
      <c r="A9" s="91" t="s">
        <v>92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神戸甲北</v>
      </c>
      <c r="B10" s="79"/>
      <c r="C10" s="9" t="s">
        <v>13</v>
      </c>
      <c r="D10" s="84" t="s">
        <v>190</v>
      </c>
      <c r="E10" s="85"/>
      <c r="F10" s="10">
        <v>4</v>
      </c>
      <c r="G10" s="70"/>
      <c r="H10" s="86"/>
      <c r="I10" s="70" t="s">
        <v>191</v>
      </c>
      <c r="J10" s="71"/>
      <c r="K10" s="87"/>
      <c r="L10" s="86"/>
      <c r="M10" s="70" t="s">
        <v>141</v>
      </c>
      <c r="N10" s="86"/>
      <c r="O10" s="70" t="s">
        <v>140</v>
      </c>
      <c r="P10" s="86"/>
      <c r="Q10" s="70"/>
      <c r="R10" s="71"/>
    </row>
    <row r="11" spans="1:18" ht="16.5" customHeight="1">
      <c r="A11" s="80"/>
      <c r="B11" s="81"/>
      <c r="C11" s="11">
        <v>2</v>
      </c>
      <c r="D11" s="72"/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県立農業</v>
      </c>
      <c r="B13" s="79"/>
      <c r="C13" s="9" t="s">
        <v>13</v>
      </c>
      <c r="D13" s="84" t="s">
        <v>192</v>
      </c>
      <c r="E13" s="85"/>
      <c r="F13" s="10">
        <v>4</v>
      </c>
      <c r="G13" s="70"/>
      <c r="H13" s="86"/>
      <c r="I13" s="70" t="s">
        <v>193</v>
      </c>
      <c r="J13" s="71"/>
      <c r="K13" s="87"/>
      <c r="L13" s="86"/>
      <c r="M13" s="70"/>
      <c r="N13" s="86"/>
      <c r="O13" s="70" t="s">
        <v>142</v>
      </c>
      <c r="P13" s="86"/>
      <c r="Q13" s="70"/>
      <c r="R13" s="71"/>
    </row>
    <row r="14" spans="1:18" ht="16.5" customHeight="1">
      <c r="A14" s="80"/>
      <c r="B14" s="81"/>
      <c r="C14" s="11">
        <v>2</v>
      </c>
      <c r="D14" s="72" t="s">
        <v>143</v>
      </c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</sheetData>
  <sheetProtection/>
  <mergeCells count="63">
    <mergeCell ref="D15:E15"/>
    <mergeCell ref="G15:H15"/>
    <mergeCell ref="I15:J15"/>
    <mergeCell ref="K15:L15"/>
    <mergeCell ref="M15:N15"/>
    <mergeCell ref="O15:P15"/>
    <mergeCell ref="Q13:R13"/>
    <mergeCell ref="Q14:R14"/>
    <mergeCell ref="Q15:R15"/>
    <mergeCell ref="M13:N13"/>
    <mergeCell ref="O13:P13"/>
    <mergeCell ref="D14:E14"/>
    <mergeCell ref="G14:H14"/>
    <mergeCell ref="I14:J14"/>
    <mergeCell ref="K14:L14"/>
    <mergeCell ref="M14:N14"/>
    <mergeCell ref="O14:P14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A6:B6"/>
    <mergeCell ref="A7:B7"/>
    <mergeCell ref="A8:B8"/>
    <mergeCell ref="A9:B9"/>
    <mergeCell ref="C9:H9"/>
    <mergeCell ref="I9:J9"/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</mergeCells>
  <conditionalFormatting sqref="G7:H8">
    <cfRule type="cellIs" priority="6" dxfId="1122" operator="greaterThan" stopIfTrue="1">
      <formula>0</formula>
    </cfRule>
  </conditionalFormatting>
  <conditionalFormatting sqref="F7:F8">
    <cfRule type="cellIs" priority="5" dxfId="1122" operator="greaterThan" stopIfTrue="1">
      <formula>0</formula>
    </cfRule>
  </conditionalFormatting>
  <conditionalFormatting sqref="R7">
    <cfRule type="expression" priority="11" dxfId="1122" stopIfTrue="1">
      <formula>$R7&gt;$R8</formula>
    </cfRule>
  </conditionalFormatting>
  <conditionalFormatting sqref="R8">
    <cfRule type="expression" priority="12" dxfId="1122" stopIfTrue="1">
      <formula>$R8&gt;$R7</formula>
    </cfRule>
  </conditionalFormatting>
  <conditionalFormatting sqref="A7:B7">
    <cfRule type="expression" priority="9" dxfId="1122" stopIfTrue="1">
      <formula>$R7&gt;$R8</formula>
    </cfRule>
  </conditionalFormatting>
  <conditionalFormatting sqref="A8:B8">
    <cfRule type="expression" priority="10" dxfId="1122" stopIfTrue="1">
      <formula>$R7&lt;$R8</formula>
    </cfRule>
  </conditionalFormatting>
  <conditionalFormatting sqref="C7:C8">
    <cfRule type="cellIs" priority="3" dxfId="1122" operator="greaterThan" stopIfTrue="1">
      <formula>0</formula>
    </cfRule>
  </conditionalFormatting>
  <conditionalFormatting sqref="D7:E8">
    <cfRule type="cellIs" priority="4" dxfId="1122" operator="greaterThan" stopIfTrue="1">
      <formula>0</formula>
    </cfRule>
  </conditionalFormatting>
  <conditionalFormatting sqref="I7:I8">
    <cfRule type="cellIs" priority="2" dxfId="1122" operator="greaterThan" stopIfTrue="1">
      <formula>0</formula>
    </cfRule>
  </conditionalFormatting>
  <conditionalFormatting sqref="J7:K8">
    <cfRule type="cellIs" priority="1" dxfId="1122" operator="greaterThan" stopIfTrue="1">
      <formula>0</formula>
    </cfRule>
  </conditionalFormatting>
  <conditionalFormatting sqref="A10:B10">
    <cfRule type="expression" priority="415" dxfId="1122" stopIfTrue="1">
      <formula>$R7&gt;$R8</formula>
    </cfRule>
  </conditionalFormatting>
  <conditionalFormatting sqref="A12:B12">
    <cfRule type="expression" priority="416" dxfId="1122" stopIfTrue="1">
      <formula>'7.11サブ'!#REF!&gt;$R9</formula>
    </cfRule>
  </conditionalFormatting>
  <conditionalFormatting sqref="A11:B11">
    <cfRule type="expression" priority="417" dxfId="1122" stopIfTrue="1">
      <formula>$R8&gt;'7.11サブ'!#REF!</formula>
    </cfRule>
  </conditionalFormatting>
  <conditionalFormatting sqref="A13:B13">
    <cfRule type="expression" priority="418" dxfId="1122" stopIfTrue="1">
      <formula>$R7&lt;$R8</formula>
    </cfRule>
  </conditionalFormatting>
  <conditionalFormatting sqref="A15:B15">
    <cfRule type="expression" priority="419" dxfId="1122" stopIfTrue="1">
      <formula>'7.11サブ'!#REF!&lt;$R9</formula>
    </cfRule>
  </conditionalFormatting>
  <conditionalFormatting sqref="A14:B14">
    <cfRule type="expression" priority="420" dxfId="1122" stopIfTrue="1">
      <formula>$R8&lt;'7.11サブ'!#REF!</formula>
    </cfRule>
  </conditionalFormatting>
  <dataValidations count="2">
    <dataValidation type="list" allowBlank="1" showErrorMessage="1" sqref="C4">
      <formula1>"回戦,戦,勝戦"</formula1>
      <formula2>0</formula2>
    </dataValidation>
    <dataValidation allowBlank="1" showErrorMessage="1" sqref="I1 M1 O1 I4:J4 M4:N4 C7:Q8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16">
        <v>6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13</v>
      </c>
      <c r="P1" s="21" t="s">
        <v>17</v>
      </c>
      <c r="Q1" s="22" t="s">
        <v>18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>
        <v>2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0.375</v>
      </c>
      <c r="J4" s="102"/>
      <c r="K4" s="101" t="s">
        <v>23</v>
      </c>
      <c r="L4" s="101"/>
      <c r="M4" s="102">
        <v>0.44513888888888886</v>
      </c>
      <c r="N4" s="102"/>
      <c r="O4" s="101" t="s">
        <v>24</v>
      </c>
      <c r="P4" s="101"/>
      <c r="Q4" s="103">
        <f>SUM(M4-I4)</f>
        <v>0.07013888888888886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11</v>
      </c>
      <c r="B6" s="92"/>
      <c r="C6" s="51" t="s">
        <v>75</v>
      </c>
      <c r="D6" s="52" t="s">
        <v>76</v>
      </c>
      <c r="E6" s="53" t="s">
        <v>77</v>
      </c>
      <c r="F6" s="51" t="s">
        <v>78</v>
      </c>
      <c r="G6" s="52" t="s">
        <v>79</v>
      </c>
      <c r="H6" s="53" t="s">
        <v>80</v>
      </c>
      <c r="I6" s="51" t="s">
        <v>81</v>
      </c>
      <c r="J6" s="55" t="s">
        <v>32</v>
      </c>
      <c r="K6" s="58" t="s">
        <v>33</v>
      </c>
      <c r="L6" s="54" t="s">
        <v>34</v>
      </c>
      <c r="M6" s="55" t="s">
        <v>35</v>
      </c>
      <c r="N6" s="57" t="s">
        <v>105</v>
      </c>
      <c r="O6" s="54" t="s">
        <v>103</v>
      </c>
      <c r="P6" s="55" t="s">
        <v>101</v>
      </c>
      <c r="Q6" s="57" t="s">
        <v>99</v>
      </c>
      <c r="R6" s="56" t="s">
        <v>12</v>
      </c>
    </row>
    <row r="7" spans="1:18" ht="27.75" customHeight="1">
      <c r="A7" s="98" t="s">
        <v>144</v>
      </c>
      <c r="B7" s="99"/>
      <c r="C7" s="3">
        <v>0</v>
      </c>
      <c r="D7" s="4">
        <v>0</v>
      </c>
      <c r="E7" s="5">
        <v>0</v>
      </c>
      <c r="F7" s="3">
        <v>0</v>
      </c>
      <c r="G7" s="4">
        <v>0</v>
      </c>
      <c r="H7" s="5">
        <v>0</v>
      </c>
      <c r="I7" s="3">
        <v>0</v>
      </c>
      <c r="J7" s="4"/>
      <c r="K7" s="5"/>
      <c r="L7" s="105" t="s">
        <v>96</v>
      </c>
      <c r="M7" s="106"/>
      <c r="N7" s="107"/>
      <c r="O7" s="6"/>
      <c r="P7" s="7"/>
      <c r="Q7" s="50"/>
      <c r="R7" s="8">
        <f>SUM(C7:Q7)</f>
        <v>0</v>
      </c>
    </row>
    <row r="8" spans="1:18" ht="27.75" customHeight="1">
      <c r="A8" s="98" t="s">
        <v>66</v>
      </c>
      <c r="B8" s="99"/>
      <c r="C8" s="3">
        <v>0</v>
      </c>
      <c r="D8" s="4">
        <v>1</v>
      </c>
      <c r="E8" s="5">
        <v>0</v>
      </c>
      <c r="F8" s="3">
        <v>0</v>
      </c>
      <c r="G8" s="4">
        <v>2</v>
      </c>
      <c r="H8" s="5">
        <v>2</v>
      </c>
      <c r="I8" s="3" t="s">
        <v>145</v>
      </c>
      <c r="J8" s="4"/>
      <c r="K8" s="5"/>
      <c r="L8" s="108"/>
      <c r="M8" s="109"/>
      <c r="N8" s="110"/>
      <c r="O8" s="6"/>
      <c r="P8" s="7"/>
      <c r="Q8" s="50"/>
      <c r="R8" s="8">
        <v>7</v>
      </c>
    </row>
    <row r="9" spans="1:18" ht="21" customHeight="1">
      <c r="A9" s="91" t="s">
        <v>11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長田</v>
      </c>
      <c r="B10" s="79"/>
      <c r="C10" s="9" t="s">
        <v>13</v>
      </c>
      <c r="D10" s="84" t="s">
        <v>194</v>
      </c>
      <c r="E10" s="85"/>
      <c r="F10" s="10">
        <v>4</v>
      </c>
      <c r="G10" s="70"/>
      <c r="H10" s="86"/>
      <c r="I10" s="70" t="s">
        <v>146</v>
      </c>
      <c r="J10" s="71"/>
      <c r="K10" s="87"/>
      <c r="L10" s="86"/>
      <c r="M10" s="70"/>
      <c r="N10" s="86"/>
      <c r="O10" s="70"/>
      <c r="P10" s="86"/>
      <c r="Q10" s="70"/>
      <c r="R10" s="71"/>
    </row>
    <row r="11" spans="1:18" ht="16.5" customHeight="1">
      <c r="A11" s="80"/>
      <c r="B11" s="81"/>
      <c r="C11" s="11">
        <v>2</v>
      </c>
      <c r="D11" s="72" t="s">
        <v>147</v>
      </c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須磨翔風</v>
      </c>
      <c r="B13" s="79"/>
      <c r="C13" s="9" t="s">
        <v>13</v>
      </c>
      <c r="D13" s="84" t="s">
        <v>195</v>
      </c>
      <c r="E13" s="85"/>
      <c r="F13" s="10">
        <v>4</v>
      </c>
      <c r="G13" s="70"/>
      <c r="H13" s="86"/>
      <c r="I13" s="70" t="s">
        <v>68</v>
      </c>
      <c r="J13" s="71"/>
      <c r="K13" s="87"/>
      <c r="L13" s="86"/>
      <c r="M13" s="70" t="s">
        <v>148</v>
      </c>
      <c r="N13" s="86"/>
      <c r="O13" s="70" t="s">
        <v>149</v>
      </c>
      <c r="P13" s="86"/>
      <c r="Q13" s="70" t="s">
        <v>150</v>
      </c>
      <c r="R13" s="71"/>
    </row>
    <row r="14" spans="1:18" ht="16.5" customHeight="1">
      <c r="A14" s="80"/>
      <c r="B14" s="81"/>
      <c r="C14" s="11">
        <v>2</v>
      </c>
      <c r="D14" s="72"/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 t="s">
        <v>148</v>
      </c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 t="s">
        <v>65</v>
      </c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2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0.4791666666666667</v>
      </c>
      <c r="J17" s="102"/>
      <c r="K17" s="101" t="s">
        <v>23</v>
      </c>
      <c r="L17" s="101"/>
      <c r="M17" s="102">
        <v>0.5722222222222222</v>
      </c>
      <c r="N17" s="102"/>
      <c r="O17" s="101" t="s">
        <v>24</v>
      </c>
      <c r="P17" s="101"/>
      <c r="Q17" s="103">
        <f>SUM(M17-I17)</f>
        <v>0.0930555555555555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11</v>
      </c>
      <c r="B19" s="92"/>
      <c r="C19" s="51" t="s">
        <v>75</v>
      </c>
      <c r="D19" s="52" t="s">
        <v>76</v>
      </c>
      <c r="E19" s="53" t="s">
        <v>77</v>
      </c>
      <c r="F19" s="51" t="s">
        <v>78</v>
      </c>
      <c r="G19" s="52" t="s">
        <v>79</v>
      </c>
      <c r="H19" s="53" t="s">
        <v>80</v>
      </c>
      <c r="I19" s="51" t="s">
        <v>81</v>
      </c>
      <c r="J19" s="55" t="s">
        <v>32</v>
      </c>
      <c r="K19" s="58" t="s">
        <v>33</v>
      </c>
      <c r="L19" s="54" t="s">
        <v>34</v>
      </c>
      <c r="M19" s="55" t="s">
        <v>35</v>
      </c>
      <c r="N19" s="57" t="s">
        <v>105</v>
      </c>
      <c r="O19" s="54" t="s">
        <v>103</v>
      </c>
      <c r="P19" s="55" t="s">
        <v>101</v>
      </c>
      <c r="Q19" s="57" t="s">
        <v>99</v>
      </c>
      <c r="R19" s="56" t="s">
        <v>12</v>
      </c>
    </row>
    <row r="20" spans="1:18" ht="27.75" customHeight="1">
      <c r="A20" s="98" t="s">
        <v>151</v>
      </c>
      <c r="B20" s="99"/>
      <c r="C20" s="3">
        <v>0</v>
      </c>
      <c r="D20" s="4">
        <v>0</v>
      </c>
      <c r="E20" s="5">
        <v>0</v>
      </c>
      <c r="F20" s="3">
        <v>2</v>
      </c>
      <c r="G20" s="4">
        <v>0</v>
      </c>
      <c r="H20" s="5">
        <v>0</v>
      </c>
      <c r="I20" s="3">
        <v>1</v>
      </c>
      <c r="J20" s="4"/>
      <c r="K20" s="5"/>
      <c r="L20" s="105" t="s">
        <v>96</v>
      </c>
      <c r="M20" s="106"/>
      <c r="N20" s="107"/>
      <c r="O20" s="6"/>
      <c r="P20" s="7"/>
      <c r="Q20" s="50"/>
      <c r="R20" s="8">
        <f>SUM(C20:Q20)</f>
        <v>3</v>
      </c>
    </row>
    <row r="21" spans="1:18" ht="27.75" customHeight="1">
      <c r="A21" s="98" t="s">
        <v>152</v>
      </c>
      <c r="B21" s="99"/>
      <c r="C21" s="3">
        <v>2</v>
      </c>
      <c r="D21" s="4">
        <v>0</v>
      </c>
      <c r="E21" s="5">
        <v>0</v>
      </c>
      <c r="F21" s="3">
        <v>2</v>
      </c>
      <c r="G21" s="4">
        <v>0</v>
      </c>
      <c r="H21" s="5">
        <v>1</v>
      </c>
      <c r="I21" s="3" t="s">
        <v>153</v>
      </c>
      <c r="J21" s="4"/>
      <c r="K21" s="5"/>
      <c r="L21" s="108"/>
      <c r="M21" s="109"/>
      <c r="N21" s="110"/>
      <c r="O21" s="6"/>
      <c r="P21" s="7"/>
      <c r="Q21" s="50"/>
      <c r="R21" s="8">
        <v>10</v>
      </c>
    </row>
    <row r="22" spans="1:18" ht="21" customHeight="1">
      <c r="A22" s="91" t="s">
        <v>11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北条</v>
      </c>
      <c r="B23" s="79"/>
      <c r="C23" s="9" t="s">
        <v>13</v>
      </c>
      <c r="D23" s="84" t="s">
        <v>196</v>
      </c>
      <c r="E23" s="85"/>
      <c r="F23" s="10">
        <v>4</v>
      </c>
      <c r="G23" s="70"/>
      <c r="H23" s="86"/>
      <c r="I23" s="70" t="s">
        <v>154</v>
      </c>
      <c r="J23" s="71"/>
      <c r="K23" s="87"/>
      <c r="L23" s="86"/>
      <c r="M23" s="70" t="s">
        <v>155</v>
      </c>
      <c r="N23" s="86"/>
      <c r="O23" s="70" t="s">
        <v>156</v>
      </c>
      <c r="P23" s="86"/>
      <c r="Q23" s="70"/>
      <c r="R23" s="71"/>
    </row>
    <row r="24" spans="1:18" ht="16.5" customHeight="1">
      <c r="A24" s="80"/>
      <c r="B24" s="81"/>
      <c r="C24" s="11">
        <v>2</v>
      </c>
      <c r="D24" s="72" t="s">
        <v>157</v>
      </c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 t="s">
        <v>155</v>
      </c>
      <c r="P24" s="75"/>
      <c r="Q24" s="74"/>
      <c r="R24" s="76"/>
    </row>
    <row r="25" spans="1:18" ht="16.5" customHeight="1">
      <c r="A25" s="82"/>
      <c r="B25" s="83"/>
      <c r="C25" s="13">
        <v>3</v>
      </c>
      <c r="D25" s="66"/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/>
      <c r="P25" s="68"/>
      <c r="Q25" s="64"/>
      <c r="R25" s="65"/>
    </row>
    <row r="26" spans="1:18" ht="16.5" customHeight="1">
      <c r="A26" s="78" t="str">
        <f>A21</f>
        <v>須磨友が丘</v>
      </c>
      <c r="B26" s="79"/>
      <c r="C26" s="9" t="s">
        <v>13</v>
      </c>
      <c r="D26" s="84" t="s">
        <v>197</v>
      </c>
      <c r="E26" s="85"/>
      <c r="F26" s="10">
        <v>4</v>
      </c>
      <c r="G26" s="70"/>
      <c r="H26" s="86"/>
      <c r="I26" s="70" t="s">
        <v>158</v>
      </c>
      <c r="J26" s="71"/>
      <c r="K26" s="87"/>
      <c r="L26" s="86"/>
      <c r="M26" s="70"/>
      <c r="N26" s="86"/>
      <c r="O26" s="70" t="s">
        <v>159</v>
      </c>
      <c r="P26" s="86"/>
      <c r="Q26" s="70"/>
      <c r="R26" s="71"/>
    </row>
    <row r="27" spans="1:18" ht="16.5" customHeight="1">
      <c r="A27" s="80"/>
      <c r="B27" s="81"/>
      <c r="C27" s="11">
        <v>2</v>
      </c>
      <c r="D27" s="72" t="s">
        <v>160</v>
      </c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 t="s">
        <v>55</v>
      </c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spans="1:20" s="28" customFormat="1" ht="18.75" customHeight="1">
      <c r="A30" s="59"/>
      <c r="B30" s="26">
        <v>2</v>
      </c>
      <c r="C30" s="27" t="s">
        <v>1</v>
      </c>
      <c r="D30" s="24"/>
      <c r="E30" s="100" t="s">
        <v>44</v>
      </c>
      <c r="F30" s="100"/>
      <c r="G30" s="101" t="s">
        <v>22</v>
      </c>
      <c r="H30" s="101"/>
      <c r="I30" s="102">
        <v>0.6041666666666666</v>
      </c>
      <c r="J30" s="102"/>
      <c r="K30" s="101" t="s">
        <v>23</v>
      </c>
      <c r="L30" s="101"/>
      <c r="M30" s="102">
        <v>0.6597222222222222</v>
      </c>
      <c r="N30" s="102"/>
      <c r="O30" s="101" t="s">
        <v>24</v>
      </c>
      <c r="P30" s="101"/>
      <c r="Q30" s="103">
        <f>SUM(M30-I30)</f>
        <v>0.05555555555555558</v>
      </c>
      <c r="R30" s="103"/>
      <c r="T30" s="29"/>
    </row>
    <row r="31" spans="8:18" ht="7.5" customHeight="1">
      <c r="H31" s="30"/>
      <c r="I31" s="30"/>
      <c r="J31" s="31"/>
      <c r="K31" s="32"/>
      <c r="L31" s="32"/>
      <c r="M31" s="31"/>
      <c r="N31" s="31"/>
      <c r="O31" s="32"/>
      <c r="P31" s="32"/>
      <c r="Q31" s="31"/>
      <c r="R31" s="31"/>
    </row>
    <row r="32" spans="1:18" ht="21" customHeight="1">
      <c r="A32" s="91" t="s">
        <v>198</v>
      </c>
      <c r="B32" s="92"/>
      <c r="C32" s="51" t="s">
        <v>25</v>
      </c>
      <c r="D32" s="52" t="s">
        <v>26</v>
      </c>
      <c r="E32" s="53" t="s">
        <v>27</v>
      </c>
      <c r="F32" s="51" t="s">
        <v>28</v>
      </c>
      <c r="G32" s="52" t="s">
        <v>29</v>
      </c>
      <c r="H32" s="58" t="s">
        <v>30</v>
      </c>
      <c r="I32" s="54" t="s">
        <v>31</v>
      </c>
      <c r="J32" s="55" t="s">
        <v>32</v>
      </c>
      <c r="K32" s="58" t="s">
        <v>33</v>
      </c>
      <c r="L32" s="54" t="s">
        <v>34</v>
      </c>
      <c r="M32" s="55" t="s">
        <v>35</v>
      </c>
      <c r="N32" s="58" t="s">
        <v>36</v>
      </c>
      <c r="O32" s="54" t="s">
        <v>37</v>
      </c>
      <c r="P32" s="55" t="s">
        <v>38</v>
      </c>
      <c r="Q32" s="58" t="s">
        <v>39</v>
      </c>
      <c r="R32" s="56" t="s">
        <v>12</v>
      </c>
    </row>
    <row r="33" spans="1:18" ht="27.75" customHeight="1">
      <c r="A33" s="98" t="s">
        <v>199</v>
      </c>
      <c r="B33" s="99"/>
      <c r="C33" s="3">
        <v>0</v>
      </c>
      <c r="D33" s="4">
        <v>0</v>
      </c>
      <c r="E33" s="5">
        <v>0</v>
      </c>
      <c r="F33" s="3">
        <v>0</v>
      </c>
      <c r="G33" s="4">
        <v>0</v>
      </c>
      <c r="H33" s="5"/>
      <c r="I33" s="105" t="s">
        <v>93</v>
      </c>
      <c r="J33" s="106"/>
      <c r="K33" s="107"/>
      <c r="L33" s="6"/>
      <c r="M33" s="7"/>
      <c r="N33" s="50"/>
      <c r="O33" s="6"/>
      <c r="P33" s="7"/>
      <c r="Q33" s="50"/>
      <c r="R33" s="8">
        <f>SUM(C33:Q33)</f>
        <v>0</v>
      </c>
    </row>
    <row r="34" spans="1:18" ht="27.75" customHeight="1">
      <c r="A34" s="98" t="s">
        <v>161</v>
      </c>
      <c r="B34" s="99"/>
      <c r="C34" s="3">
        <v>2</v>
      </c>
      <c r="D34" s="4">
        <v>0</v>
      </c>
      <c r="E34" s="5">
        <v>5</v>
      </c>
      <c r="F34" s="3">
        <v>4</v>
      </c>
      <c r="G34" s="4" t="s">
        <v>57</v>
      </c>
      <c r="H34" s="5"/>
      <c r="I34" s="108"/>
      <c r="J34" s="109"/>
      <c r="K34" s="110"/>
      <c r="L34" s="6"/>
      <c r="M34" s="7"/>
      <c r="N34" s="50"/>
      <c r="O34" s="6"/>
      <c r="P34" s="7"/>
      <c r="Q34" s="50"/>
      <c r="R34" s="8">
        <f>SUM(C34:Q34)</f>
        <v>11</v>
      </c>
    </row>
    <row r="35" spans="1:18" ht="21" customHeight="1">
      <c r="A35" s="91" t="s">
        <v>198</v>
      </c>
      <c r="B35" s="92"/>
      <c r="C35" s="93" t="s">
        <v>5</v>
      </c>
      <c r="D35" s="89"/>
      <c r="E35" s="89"/>
      <c r="F35" s="89"/>
      <c r="G35" s="89"/>
      <c r="H35" s="94"/>
      <c r="I35" s="88" t="s">
        <v>6</v>
      </c>
      <c r="J35" s="90"/>
      <c r="K35" s="95" t="s">
        <v>7</v>
      </c>
      <c r="L35" s="96"/>
      <c r="M35" s="97" t="s">
        <v>8</v>
      </c>
      <c r="N35" s="96"/>
      <c r="O35" s="88" t="s">
        <v>9</v>
      </c>
      <c r="P35" s="89"/>
      <c r="Q35" s="89"/>
      <c r="R35" s="90"/>
    </row>
    <row r="36" spans="1:18" ht="16.5" customHeight="1">
      <c r="A36" s="78" t="str">
        <f>A33</f>
        <v>姫路商業</v>
      </c>
      <c r="B36" s="79"/>
      <c r="C36" s="9" t="s">
        <v>13</v>
      </c>
      <c r="D36" s="84" t="s">
        <v>331</v>
      </c>
      <c r="E36" s="85"/>
      <c r="F36" s="10">
        <v>4</v>
      </c>
      <c r="G36" s="70"/>
      <c r="H36" s="86"/>
      <c r="I36" s="70" t="s">
        <v>162</v>
      </c>
      <c r="J36" s="71"/>
      <c r="K36" s="87"/>
      <c r="L36" s="86"/>
      <c r="M36" s="70"/>
      <c r="N36" s="86"/>
      <c r="O36" s="70"/>
      <c r="P36" s="86"/>
      <c r="Q36" s="70"/>
      <c r="R36" s="71"/>
    </row>
    <row r="37" spans="1:18" ht="16.5" customHeight="1">
      <c r="A37" s="80"/>
      <c r="B37" s="81"/>
      <c r="C37" s="11">
        <v>2</v>
      </c>
      <c r="D37" s="72" t="s">
        <v>163</v>
      </c>
      <c r="E37" s="73"/>
      <c r="F37" s="12">
        <v>5</v>
      </c>
      <c r="G37" s="74"/>
      <c r="H37" s="75"/>
      <c r="I37" s="74"/>
      <c r="J37" s="76"/>
      <c r="K37" s="77"/>
      <c r="L37" s="75"/>
      <c r="M37" s="74"/>
      <c r="N37" s="75"/>
      <c r="O37" s="74"/>
      <c r="P37" s="75"/>
      <c r="Q37" s="74"/>
      <c r="R37" s="76"/>
    </row>
    <row r="38" spans="1:18" ht="16.5" customHeight="1">
      <c r="A38" s="82"/>
      <c r="B38" s="83"/>
      <c r="C38" s="13">
        <v>3</v>
      </c>
      <c r="D38" s="66"/>
      <c r="E38" s="67"/>
      <c r="F38" s="14">
        <v>6</v>
      </c>
      <c r="G38" s="64"/>
      <c r="H38" s="68"/>
      <c r="I38" s="64"/>
      <c r="J38" s="65"/>
      <c r="K38" s="69"/>
      <c r="L38" s="68"/>
      <c r="M38" s="64"/>
      <c r="N38" s="68"/>
      <c r="O38" s="64"/>
      <c r="P38" s="68"/>
      <c r="Q38" s="64"/>
      <c r="R38" s="65"/>
    </row>
    <row r="39" spans="1:18" ht="16.5" customHeight="1">
      <c r="A39" s="78" t="str">
        <f>A34</f>
        <v>東灘</v>
      </c>
      <c r="B39" s="79"/>
      <c r="C39" s="9" t="s">
        <v>13</v>
      </c>
      <c r="D39" s="84" t="s">
        <v>332</v>
      </c>
      <c r="E39" s="85"/>
      <c r="F39" s="10">
        <v>4</v>
      </c>
      <c r="G39" s="70"/>
      <c r="H39" s="86"/>
      <c r="I39" s="70" t="s">
        <v>164</v>
      </c>
      <c r="J39" s="71"/>
      <c r="K39" s="87"/>
      <c r="L39" s="86"/>
      <c r="M39" s="70" t="s">
        <v>165</v>
      </c>
      <c r="N39" s="86"/>
      <c r="O39" s="70" t="s">
        <v>166</v>
      </c>
      <c r="P39" s="86"/>
      <c r="Q39" s="70"/>
      <c r="R39" s="71"/>
    </row>
    <row r="40" spans="1:18" ht="16.5" customHeight="1">
      <c r="A40" s="80"/>
      <c r="B40" s="81"/>
      <c r="C40" s="11">
        <v>2</v>
      </c>
      <c r="D40" s="72"/>
      <c r="E40" s="73"/>
      <c r="F40" s="12">
        <v>5</v>
      </c>
      <c r="G40" s="74"/>
      <c r="H40" s="75"/>
      <c r="I40" s="74" t="s">
        <v>167</v>
      </c>
      <c r="J40" s="76"/>
      <c r="K40" s="77"/>
      <c r="L40" s="75"/>
      <c r="M40" s="74"/>
      <c r="N40" s="75"/>
      <c r="O40" s="74" t="s">
        <v>168</v>
      </c>
      <c r="P40" s="75"/>
      <c r="Q40" s="74"/>
      <c r="R40" s="76"/>
    </row>
    <row r="41" spans="1:18" ht="16.5" customHeight="1">
      <c r="A41" s="82"/>
      <c r="B41" s="83"/>
      <c r="C41" s="13">
        <v>3</v>
      </c>
      <c r="D41" s="66"/>
      <c r="E41" s="67"/>
      <c r="F41" s="14">
        <v>6</v>
      </c>
      <c r="G41" s="64"/>
      <c r="H41" s="68"/>
      <c r="I41" s="64"/>
      <c r="J41" s="65"/>
      <c r="K41" s="69"/>
      <c r="L41" s="68"/>
      <c r="M41" s="64"/>
      <c r="N41" s="68"/>
      <c r="O41" s="64"/>
      <c r="P41" s="68"/>
      <c r="Q41" s="64"/>
      <c r="R41" s="65"/>
    </row>
    <row r="42" spans="11:18" ht="6.75" customHeight="1">
      <c r="K42" s="43"/>
      <c r="L42" s="43"/>
      <c r="M42" s="43"/>
      <c r="N42" s="43"/>
      <c r="O42" s="43"/>
      <c r="P42" s="43"/>
      <c r="Q42" s="43"/>
      <c r="R42" s="43"/>
    </row>
  </sheetData>
  <sheetProtection selectLockedCells="1" selectUnlockedCells="1"/>
  <mergeCells count="186">
    <mergeCell ref="O4:P4"/>
    <mergeCell ref="Q4:R4"/>
    <mergeCell ref="L7:N8"/>
    <mergeCell ref="L20:N21"/>
    <mergeCell ref="K3:L3"/>
    <mergeCell ref="M3:Q3"/>
    <mergeCell ref="O9:R9"/>
    <mergeCell ref="K12:L12"/>
    <mergeCell ref="A1:G1"/>
    <mergeCell ref="E4:F4"/>
    <mergeCell ref="G4:H4"/>
    <mergeCell ref="I4:J4"/>
    <mergeCell ref="K4:L4"/>
    <mergeCell ref="M4:N4"/>
    <mergeCell ref="A9:B9"/>
    <mergeCell ref="C9:H9"/>
    <mergeCell ref="I9:J9"/>
    <mergeCell ref="K9:L9"/>
    <mergeCell ref="M9:N9"/>
    <mergeCell ref="A6:B6"/>
    <mergeCell ref="A7:B7"/>
    <mergeCell ref="A8:B8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O30:P30"/>
    <mergeCell ref="Q30:R30"/>
    <mergeCell ref="D28:E28"/>
    <mergeCell ref="G28:H28"/>
    <mergeCell ref="I28:J28"/>
    <mergeCell ref="K28:L28"/>
    <mergeCell ref="M28:N28"/>
    <mergeCell ref="O28:P28"/>
    <mergeCell ref="A32:B32"/>
    <mergeCell ref="A33:B33"/>
    <mergeCell ref="A34:B34"/>
    <mergeCell ref="I33:K34"/>
    <mergeCell ref="Q28:R28"/>
    <mergeCell ref="E30:F30"/>
    <mergeCell ref="G30:H30"/>
    <mergeCell ref="I30:J30"/>
    <mergeCell ref="K30:L30"/>
    <mergeCell ref="M30:N30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9:B41"/>
    <mergeCell ref="D39:E39"/>
    <mergeCell ref="G39:H39"/>
    <mergeCell ref="I39:J39"/>
    <mergeCell ref="K39:L39"/>
    <mergeCell ref="M39:N39"/>
    <mergeCell ref="I40:J40"/>
    <mergeCell ref="K40:L40"/>
    <mergeCell ref="M40:N40"/>
    <mergeCell ref="O40:P40"/>
    <mergeCell ref="Q40:R40"/>
    <mergeCell ref="M38:N38"/>
    <mergeCell ref="O38:P38"/>
    <mergeCell ref="Q38:R38"/>
    <mergeCell ref="O39:P39"/>
    <mergeCell ref="Q39:R39"/>
    <mergeCell ref="D40:E40"/>
    <mergeCell ref="D41:E41"/>
    <mergeCell ref="G41:H41"/>
    <mergeCell ref="I41:J41"/>
    <mergeCell ref="K41:L41"/>
    <mergeCell ref="M41:N41"/>
    <mergeCell ref="O41:P41"/>
    <mergeCell ref="Q41:R41"/>
    <mergeCell ref="G40:H40"/>
  </mergeCells>
  <conditionalFormatting sqref="J20:K21">
    <cfRule type="cellIs" priority="65" dxfId="1122" operator="greaterThan" stopIfTrue="1">
      <formula>0</formula>
    </cfRule>
  </conditionalFormatting>
  <conditionalFormatting sqref="J20:K21">
    <cfRule type="cellIs" priority="44" dxfId="1122" operator="greaterThan" stopIfTrue="1">
      <formula>0</formula>
    </cfRule>
  </conditionalFormatting>
  <conditionalFormatting sqref="J20:K21">
    <cfRule type="cellIs" priority="45" dxfId="1122" operator="greaterThan" stopIfTrue="1">
      <formula>0</formula>
    </cfRule>
  </conditionalFormatting>
  <conditionalFormatting sqref="J20:K21">
    <cfRule type="cellIs" priority="46" dxfId="1122" operator="greaterThan" stopIfTrue="1">
      <formula>0</formula>
    </cfRule>
  </conditionalFormatting>
  <conditionalFormatting sqref="J20:K21">
    <cfRule type="cellIs" priority="47" dxfId="1122" operator="greaterThan" stopIfTrue="1">
      <formula>0</formula>
    </cfRule>
  </conditionalFormatting>
  <conditionalFormatting sqref="J20:K21">
    <cfRule type="cellIs" priority="43" dxfId="1122" operator="greaterThan" stopIfTrue="1">
      <formula>0</formula>
    </cfRule>
  </conditionalFormatting>
  <conditionalFormatting sqref="J20:K21">
    <cfRule type="cellIs" priority="42" dxfId="1122" operator="greaterThan" stopIfTrue="1">
      <formula>0</formula>
    </cfRule>
  </conditionalFormatting>
  <conditionalFormatting sqref="J7:K8">
    <cfRule type="cellIs" priority="32" dxfId="1122" operator="greaterThan" stopIfTrue="1">
      <formula>0</formula>
    </cfRule>
  </conditionalFormatting>
  <conditionalFormatting sqref="J7:K8">
    <cfRule type="cellIs" priority="33" dxfId="1122" operator="greaterThan" stopIfTrue="1">
      <formula>0</formula>
    </cfRule>
  </conditionalFormatting>
  <conditionalFormatting sqref="J7:K8">
    <cfRule type="cellIs" priority="34" dxfId="1122" operator="greaterThan" stopIfTrue="1">
      <formula>0</formula>
    </cfRule>
  </conditionalFormatting>
  <conditionalFormatting sqref="J7:K8">
    <cfRule type="cellIs" priority="35" dxfId="1122" operator="greaterThan" stopIfTrue="1">
      <formula>0</formula>
    </cfRule>
  </conditionalFormatting>
  <conditionalFormatting sqref="J7:K8">
    <cfRule type="cellIs" priority="31" dxfId="1122" operator="greaterThan" stopIfTrue="1">
      <formula>0</formula>
    </cfRule>
  </conditionalFormatting>
  <conditionalFormatting sqref="J7:K8">
    <cfRule type="cellIs" priority="30" dxfId="1122" operator="greaterThan" stopIfTrue="1">
      <formula>0</formula>
    </cfRule>
  </conditionalFormatting>
  <conditionalFormatting sqref="J7:K8">
    <cfRule type="cellIs" priority="9" dxfId="1122" operator="greaterThan" stopIfTrue="1">
      <formula>0</formula>
    </cfRule>
  </conditionalFormatting>
  <conditionalFormatting sqref="J7:K8">
    <cfRule type="cellIs" priority="10" dxfId="1122" operator="greaterThan" stopIfTrue="1">
      <formula>0</formula>
    </cfRule>
  </conditionalFormatting>
  <conditionalFormatting sqref="R7">
    <cfRule type="expression" priority="371" dxfId="1122" stopIfTrue="1">
      <formula>$R7&gt;$R8</formula>
    </cfRule>
  </conditionalFormatting>
  <conditionalFormatting sqref="R8">
    <cfRule type="expression" priority="372" dxfId="1122" stopIfTrue="1">
      <formula>$R8&gt;$R7</formula>
    </cfRule>
  </conditionalFormatting>
  <conditionalFormatting sqref="A10:B10">
    <cfRule type="expression" priority="373" dxfId="1122" stopIfTrue="1">
      <formula>$R7&gt;$R8</formula>
    </cfRule>
  </conditionalFormatting>
  <conditionalFormatting sqref="A13:B13">
    <cfRule type="expression" priority="374" dxfId="1122" stopIfTrue="1">
      <formula>$R7&lt;$R8</formula>
    </cfRule>
  </conditionalFormatting>
  <conditionalFormatting sqref="R7">
    <cfRule type="expression" priority="370" dxfId="1122" stopIfTrue="1">
      <formula>$R7&gt;$R8</formula>
    </cfRule>
  </conditionalFormatting>
  <conditionalFormatting sqref="R8">
    <cfRule type="expression" priority="369" dxfId="1122" stopIfTrue="1">
      <formula>$R8&gt;$R7</formula>
    </cfRule>
  </conditionalFormatting>
  <conditionalFormatting sqref="A10">
    <cfRule type="expression" priority="368" dxfId="1122" stopIfTrue="1">
      <formula>$R7&gt;$R8</formula>
    </cfRule>
  </conditionalFormatting>
  <conditionalFormatting sqref="A13">
    <cfRule type="expression" priority="367" dxfId="1122" stopIfTrue="1">
      <formula>$R7&lt;$R8</formula>
    </cfRule>
  </conditionalFormatting>
  <conditionalFormatting sqref="R7">
    <cfRule type="expression" priority="366" dxfId="1122" stopIfTrue="1">
      <formula>$R7&gt;$R8</formula>
    </cfRule>
  </conditionalFormatting>
  <conditionalFormatting sqref="R8">
    <cfRule type="expression" priority="365" dxfId="1122" stopIfTrue="1">
      <formula>$R8&gt;$R7</formula>
    </cfRule>
  </conditionalFormatting>
  <conditionalFormatting sqref="R7">
    <cfRule type="expression" priority="362" dxfId="1122" stopIfTrue="1">
      <formula>$R7&gt;$R8</formula>
    </cfRule>
  </conditionalFormatting>
  <conditionalFormatting sqref="R8">
    <cfRule type="expression" priority="361" dxfId="1122" stopIfTrue="1">
      <formula>$R8&gt;$R7</formula>
    </cfRule>
  </conditionalFormatting>
  <conditionalFormatting sqref="R7">
    <cfRule type="expression" priority="358" dxfId="1122" stopIfTrue="1">
      <formula>$R7&gt;$R8</formula>
    </cfRule>
  </conditionalFormatting>
  <conditionalFormatting sqref="R8">
    <cfRule type="expression" priority="357" dxfId="1122" stopIfTrue="1">
      <formula>$R8&gt;$R7</formula>
    </cfRule>
  </conditionalFormatting>
  <conditionalFormatting sqref="R7">
    <cfRule type="expression" priority="354" dxfId="1122" stopIfTrue="1">
      <formula>$R7&gt;$R8</formula>
    </cfRule>
  </conditionalFormatting>
  <conditionalFormatting sqref="R8">
    <cfRule type="expression" priority="353" dxfId="1122" stopIfTrue="1">
      <formula>$R8&gt;$R7</formula>
    </cfRule>
  </conditionalFormatting>
  <conditionalFormatting sqref="R7">
    <cfRule type="expression" priority="350" dxfId="1122" stopIfTrue="1">
      <formula>$R7&gt;$R8</formula>
    </cfRule>
  </conditionalFormatting>
  <conditionalFormatting sqref="R8">
    <cfRule type="expression" priority="349" dxfId="1122" stopIfTrue="1">
      <formula>$R8&gt;$R7</formula>
    </cfRule>
  </conditionalFormatting>
  <conditionalFormatting sqref="R7">
    <cfRule type="expression" priority="346" dxfId="1122" stopIfTrue="1">
      <formula>$R7&gt;$R8</formula>
    </cfRule>
  </conditionalFormatting>
  <conditionalFormatting sqref="R8">
    <cfRule type="expression" priority="345" dxfId="1122" stopIfTrue="1">
      <formula>$R8&gt;$R7</formula>
    </cfRule>
  </conditionalFormatting>
  <conditionalFormatting sqref="R7">
    <cfRule type="expression" priority="342" dxfId="1122" stopIfTrue="1">
      <formula>$R7&gt;$R8</formula>
    </cfRule>
  </conditionalFormatting>
  <conditionalFormatting sqref="R8">
    <cfRule type="expression" priority="341" dxfId="1122" stopIfTrue="1">
      <formula>$R8&gt;$R7</formula>
    </cfRule>
  </conditionalFormatting>
  <conditionalFormatting sqref="R7">
    <cfRule type="expression" priority="338" dxfId="1122" stopIfTrue="1">
      <formula>$R7&gt;$R8</formula>
    </cfRule>
  </conditionalFormatting>
  <conditionalFormatting sqref="R8">
    <cfRule type="expression" priority="337" dxfId="1122" stopIfTrue="1">
      <formula>$R8&gt;$R7</formula>
    </cfRule>
  </conditionalFormatting>
  <conditionalFormatting sqref="R7">
    <cfRule type="expression" priority="334" dxfId="1122" stopIfTrue="1">
      <formula>$R7&gt;$R8</formula>
    </cfRule>
  </conditionalFormatting>
  <conditionalFormatting sqref="R8">
    <cfRule type="expression" priority="333" dxfId="1122" stopIfTrue="1">
      <formula>$R8&gt;$R7</formula>
    </cfRule>
  </conditionalFormatting>
  <conditionalFormatting sqref="R7">
    <cfRule type="expression" priority="330" dxfId="1122" stopIfTrue="1">
      <formula>$R7&gt;$R8</formula>
    </cfRule>
  </conditionalFormatting>
  <conditionalFormatting sqref="R8">
    <cfRule type="expression" priority="329" dxfId="1122" stopIfTrue="1">
      <formula>$R8&gt;$R7</formula>
    </cfRule>
  </conditionalFormatting>
  <conditionalFormatting sqref="R7">
    <cfRule type="expression" priority="326" dxfId="1122" stopIfTrue="1">
      <formula>$R7&gt;$R8</formula>
    </cfRule>
  </conditionalFormatting>
  <conditionalFormatting sqref="R8">
    <cfRule type="expression" priority="325" dxfId="1122" stopIfTrue="1">
      <formula>$R8&gt;$R7</formula>
    </cfRule>
  </conditionalFormatting>
  <conditionalFormatting sqref="R7">
    <cfRule type="expression" priority="322" dxfId="1122" stopIfTrue="1">
      <formula>$R7&gt;$R8</formula>
    </cfRule>
  </conditionalFormatting>
  <conditionalFormatting sqref="R8">
    <cfRule type="expression" priority="321" dxfId="1122" stopIfTrue="1">
      <formula>$R8&gt;$R7</formula>
    </cfRule>
  </conditionalFormatting>
  <conditionalFormatting sqref="R7">
    <cfRule type="expression" priority="318" dxfId="1122" stopIfTrue="1">
      <formula>$R7&gt;$R8</formula>
    </cfRule>
  </conditionalFormatting>
  <conditionalFormatting sqref="R8">
    <cfRule type="expression" priority="317" dxfId="1122" stopIfTrue="1">
      <formula>$R8&gt;$R7</formula>
    </cfRule>
  </conditionalFormatting>
  <conditionalFormatting sqref="R7">
    <cfRule type="expression" priority="314" dxfId="1122" stopIfTrue="1">
      <formula>$R7&gt;$R8</formula>
    </cfRule>
  </conditionalFormatting>
  <conditionalFormatting sqref="R8">
    <cfRule type="expression" priority="313" dxfId="1122" stopIfTrue="1">
      <formula>$R8&gt;$R7</formula>
    </cfRule>
  </conditionalFormatting>
  <conditionalFormatting sqref="R7">
    <cfRule type="expression" priority="310" dxfId="1122" stopIfTrue="1">
      <formula>$R7&gt;$R8</formula>
    </cfRule>
  </conditionalFormatting>
  <conditionalFormatting sqref="R8">
    <cfRule type="expression" priority="309" dxfId="1122" stopIfTrue="1">
      <formula>$R8&gt;$R7</formula>
    </cfRule>
  </conditionalFormatting>
  <conditionalFormatting sqref="R7">
    <cfRule type="expression" priority="306" dxfId="1122" stopIfTrue="1">
      <formula>$R7&gt;$R8</formula>
    </cfRule>
  </conditionalFormatting>
  <conditionalFormatting sqref="R8">
    <cfRule type="expression" priority="305" dxfId="1122" stopIfTrue="1">
      <formula>$R8&gt;$R7</formula>
    </cfRule>
  </conditionalFormatting>
  <conditionalFormatting sqref="R7">
    <cfRule type="expression" priority="302" dxfId="1122" stopIfTrue="1">
      <formula>$R7&gt;$R8</formula>
    </cfRule>
  </conditionalFormatting>
  <conditionalFormatting sqref="R8">
    <cfRule type="expression" priority="301" dxfId="1122" stopIfTrue="1">
      <formula>$R8&gt;$R7</formula>
    </cfRule>
  </conditionalFormatting>
  <conditionalFormatting sqref="R7">
    <cfRule type="expression" priority="298" dxfId="1122" stopIfTrue="1">
      <formula>$R7&gt;$R8</formula>
    </cfRule>
  </conditionalFormatting>
  <conditionalFormatting sqref="R8">
    <cfRule type="expression" priority="297" dxfId="1122" stopIfTrue="1">
      <formula>$R8&gt;$R7</formula>
    </cfRule>
  </conditionalFormatting>
  <conditionalFormatting sqref="R7">
    <cfRule type="expression" priority="294" dxfId="1122" stopIfTrue="1">
      <formula>$R7&gt;$R8</formula>
    </cfRule>
  </conditionalFormatting>
  <conditionalFormatting sqref="R8">
    <cfRule type="expression" priority="293" dxfId="1122" stopIfTrue="1">
      <formula>$R8&gt;$R7</formula>
    </cfRule>
  </conditionalFormatting>
  <conditionalFormatting sqref="R7">
    <cfRule type="expression" priority="290" dxfId="1122" stopIfTrue="1">
      <formula>$R7&gt;$R8</formula>
    </cfRule>
  </conditionalFormatting>
  <conditionalFormatting sqref="R8">
    <cfRule type="expression" priority="289" dxfId="1122" stopIfTrue="1">
      <formula>$R8&gt;$R7</formula>
    </cfRule>
  </conditionalFormatting>
  <conditionalFormatting sqref="R7">
    <cfRule type="expression" priority="286" dxfId="1122" stopIfTrue="1">
      <formula>$R7&gt;$R8</formula>
    </cfRule>
  </conditionalFormatting>
  <conditionalFormatting sqref="R8">
    <cfRule type="expression" priority="285" dxfId="1122" stopIfTrue="1">
      <formula>$R8&gt;$R7</formula>
    </cfRule>
  </conditionalFormatting>
  <conditionalFormatting sqref="R7">
    <cfRule type="expression" priority="282" dxfId="1122" stopIfTrue="1">
      <formula>$R7&gt;$R8</formula>
    </cfRule>
  </conditionalFormatting>
  <conditionalFormatting sqref="R8">
    <cfRule type="expression" priority="281" dxfId="1122" stopIfTrue="1">
      <formula>$R8&gt;$R7</formula>
    </cfRule>
  </conditionalFormatting>
  <conditionalFormatting sqref="R7">
    <cfRule type="expression" priority="278" dxfId="1122" stopIfTrue="1">
      <formula>$R7&gt;$R8</formula>
    </cfRule>
  </conditionalFormatting>
  <conditionalFormatting sqref="R8">
    <cfRule type="expression" priority="277" dxfId="1122" stopIfTrue="1">
      <formula>$R8&gt;$R7</formula>
    </cfRule>
  </conditionalFormatting>
  <conditionalFormatting sqref="R7">
    <cfRule type="expression" priority="274" dxfId="1122" stopIfTrue="1">
      <formula>$R7&gt;$R8</formula>
    </cfRule>
  </conditionalFormatting>
  <conditionalFormatting sqref="R8">
    <cfRule type="expression" priority="273" dxfId="1122" stopIfTrue="1">
      <formula>$R8&gt;$R7</formula>
    </cfRule>
  </conditionalFormatting>
  <conditionalFormatting sqref="R7">
    <cfRule type="expression" priority="270" dxfId="1122" stopIfTrue="1">
      <formula>$R7&gt;$R8</formula>
    </cfRule>
  </conditionalFormatting>
  <conditionalFormatting sqref="R8">
    <cfRule type="expression" priority="269" dxfId="1122" stopIfTrue="1">
      <formula>$R8&gt;$R7</formula>
    </cfRule>
  </conditionalFormatting>
  <conditionalFormatting sqref="R7">
    <cfRule type="expression" priority="266" dxfId="1122" stopIfTrue="1">
      <formula>$R7&gt;$R8</formula>
    </cfRule>
  </conditionalFormatting>
  <conditionalFormatting sqref="R8">
    <cfRule type="expression" priority="265" dxfId="1122" stopIfTrue="1">
      <formula>$R8&gt;$R7</formula>
    </cfRule>
  </conditionalFormatting>
  <conditionalFormatting sqref="R7">
    <cfRule type="expression" priority="262" dxfId="1122" stopIfTrue="1">
      <formula>$R7&gt;$R8</formula>
    </cfRule>
  </conditionalFormatting>
  <conditionalFormatting sqref="R8">
    <cfRule type="expression" priority="261" dxfId="1122" stopIfTrue="1">
      <formula>$R8&gt;$R7</formula>
    </cfRule>
  </conditionalFormatting>
  <conditionalFormatting sqref="R7">
    <cfRule type="expression" priority="258" dxfId="1122" stopIfTrue="1">
      <formula>$R7&gt;$R8</formula>
    </cfRule>
  </conditionalFormatting>
  <conditionalFormatting sqref="R8">
    <cfRule type="expression" priority="257" dxfId="1122" stopIfTrue="1">
      <formula>$R8&gt;$R7</formula>
    </cfRule>
  </conditionalFormatting>
  <conditionalFormatting sqref="C7:I8">
    <cfRule type="cellIs" priority="254" dxfId="1122" operator="greaterThan" stopIfTrue="1">
      <formula>0</formula>
    </cfRule>
  </conditionalFormatting>
  <conditionalFormatting sqref="A7:B7">
    <cfRule type="expression" priority="252" dxfId="1122" stopIfTrue="1">
      <formula>$R7&gt;$R8</formula>
    </cfRule>
  </conditionalFormatting>
  <conditionalFormatting sqref="A8:B8">
    <cfRule type="expression" priority="253" dxfId="1122" stopIfTrue="1">
      <formula>$R7&lt;$R8</formula>
    </cfRule>
  </conditionalFormatting>
  <conditionalFormatting sqref="R20">
    <cfRule type="expression" priority="218" dxfId="1122" stopIfTrue="1">
      <formula>$R20&gt;$R21</formula>
    </cfRule>
  </conditionalFormatting>
  <conditionalFormatting sqref="R21">
    <cfRule type="expression" priority="219" dxfId="1122" stopIfTrue="1">
      <formula>$R21&gt;$R20</formula>
    </cfRule>
  </conditionalFormatting>
  <conditionalFormatting sqref="A23:B23">
    <cfRule type="expression" priority="220" dxfId="1122" stopIfTrue="1">
      <formula>$R20&gt;$R21</formula>
    </cfRule>
  </conditionalFormatting>
  <conditionalFormatting sqref="A26:B26">
    <cfRule type="expression" priority="221" dxfId="1122" stopIfTrue="1">
      <formula>$R20&lt;$R21</formula>
    </cfRule>
  </conditionalFormatting>
  <conditionalFormatting sqref="R20">
    <cfRule type="expression" priority="217" dxfId="1122" stopIfTrue="1">
      <formula>$R20&gt;$R21</formula>
    </cfRule>
  </conditionalFormatting>
  <conditionalFormatting sqref="R21">
    <cfRule type="expression" priority="216" dxfId="1122" stopIfTrue="1">
      <formula>$R21&gt;$R20</formula>
    </cfRule>
  </conditionalFormatting>
  <conditionalFormatting sqref="A23">
    <cfRule type="expression" priority="215" dxfId="1122" stopIfTrue="1">
      <formula>$R20&gt;$R21</formula>
    </cfRule>
  </conditionalFormatting>
  <conditionalFormatting sqref="A26">
    <cfRule type="expression" priority="214" dxfId="1122" stopIfTrue="1">
      <formula>$R20&lt;$R21</formula>
    </cfRule>
  </conditionalFormatting>
  <conditionalFormatting sqref="R20">
    <cfRule type="expression" priority="213" dxfId="1122" stopIfTrue="1">
      <formula>$R20&gt;$R21</formula>
    </cfRule>
  </conditionalFormatting>
  <conditionalFormatting sqref="R21">
    <cfRule type="expression" priority="212" dxfId="1122" stopIfTrue="1">
      <formula>$R21&gt;$R20</formula>
    </cfRule>
  </conditionalFormatting>
  <conditionalFormatting sqref="R20">
    <cfRule type="expression" priority="209" dxfId="1122" stopIfTrue="1">
      <formula>$R20&gt;$R21</formula>
    </cfRule>
  </conditionalFormatting>
  <conditionalFormatting sqref="R21">
    <cfRule type="expression" priority="208" dxfId="1122" stopIfTrue="1">
      <formula>$R21&gt;$R20</formula>
    </cfRule>
  </conditionalFormatting>
  <conditionalFormatting sqref="R20">
    <cfRule type="expression" priority="205" dxfId="1122" stopIfTrue="1">
      <formula>$R20&gt;$R21</formula>
    </cfRule>
  </conditionalFormatting>
  <conditionalFormatting sqref="R21">
    <cfRule type="expression" priority="204" dxfId="1122" stopIfTrue="1">
      <formula>$R21&gt;$R20</formula>
    </cfRule>
  </conditionalFormatting>
  <conditionalFormatting sqref="R20">
    <cfRule type="expression" priority="201" dxfId="1122" stopIfTrue="1">
      <formula>$R20&gt;$R21</formula>
    </cfRule>
  </conditionalFormatting>
  <conditionalFormatting sqref="R21">
    <cfRule type="expression" priority="200" dxfId="1122" stopIfTrue="1">
      <formula>$R21&gt;$R20</formula>
    </cfRule>
  </conditionalFormatting>
  <conditionalFormatting sqref="R20">
    <cfRule type="expression" priority="197" dxfId="1122" stopIfTrue="1">
      <formula>$R20&gt;$R21</formula>
    </cfRule>
  </conditionalFormatting>
  <conditionalFormatting sqref="R21">
    <cfRule type="expression" priority="196" dxfId="1122" stopIfTrue="1">
      <formula>$R21&gt;$R20</formula>
    </cfRule>
  </conditionalFormatting>
  <conditionalFormatting sqref="R20">
    <cfRule type="expression" priority="193" dxfId="1122" stopIfTrue="1">
      <formula>$R20&gt;$R21</formula>
    </cfRule>
  </conditionalFormatting>
  <conditionalFormatting sqref="R21">
    <cfRule type="expression" priority="192" dxfId="1122" stopIfTrue="1">
      <formula>$R21&gt;$R20</formula>
    </cfRule>
  </conditionalFormatting>
  <conditionalFormatting sqref="R20">
    <cfRule type="expression" priority="189" dxfId="1122" stopIfTrue="1">
      <formula>$R20&gt;$R21</formula>
    </cfRule>
  </conditionalFormatting>
  <conditionalFormatting sqref="R21">
    <cfRule type="expression" priority="188" dxfId="1122" stopIfTrue="1">
      <formula>$R21&gt;$R20</formula>
    </cfRule>
  </conditionalFormatting>
  <conditionalFormatting sqref="R20">
    <cfRule type="expression" priority="185" dxfId="1122" stopIfTrue="1">
      <formula>$R20&gt;$R21</formula>
    </cfRule>
  </conditionalFormatting>
  <conditionalFormatting sqref="R21">
    <cfRule type="expression" priority="184" dxfId="1122" stopIfTrue="1">
      <formula>$R21&gt;$R20</formula>
    </cfRule>
  </conditionalFormatting>
  <conditionalFormatting sqref="R20">
    <cfRule type="expression" priority="181" dxfId="1122" stopIfTrue="1">
      <formula>$R20&gt;$R21</formula>
    </cfRule>
  </conditionalFormatting>
  <conditionalFormatting sqref="R21">
    <cfRule type="expression" priority="180" dxfId="1122" stopIfTrue="1">
      <formula>$R21&gt;$R20</formula>
    </cfRule>
  </conditionalFormatting>
  <conditionalFormatting sqref="R20">
    <cfRule type="expression" priority="177" dxfId="1122" stopIfTrue="1">
      <formula>$R20&gt;$R21</formula>
    </cfRule>
  </conditionalFormatting>
  <conditionalFormatting sqref="R21">
    <cfRule type="expression" priority="176" dxfId="1122" stopIfTrue="1">
      <formula>$R21&gt;$R20</formula>
    </cfRule>
  </conditionalFormatting>
  <conditionalFormatting sqref="R20">
    <cfRule type="expression" priority="173" dxfId="1122" stopIfTrue="1">
      <formula>$R20&gt;$R21</formula>
    </cfRule>
  </conditionalFormatting>
  <conditionalFormatting sqref="R21">
    <cfRule type="expression" priority="172" dxfId="1122" stopIfTrue="1">
      <formula>$R21&gt;$R20</formula>
    </cfRule>
  </conditionalFormatting>
  <conditionalFormatting sqref="R20">
    <cfRule type="expression" priority="169" dxfId="1122" stopIfTrue="1">
      <formula>$R20&gt;$R21</formula>
    </cfRule>
  </conditionalFormatting>
  <conditionalFormatting sqref="R21">
    <cfRule type="expression" priority="168" dxfId="1122" stopIfTrue="1">
      <formula>$R21&gt;$R20</formula>
    </cfRule>
  </conditionalFormatting>
  <conditionalFormatting sqref="R20">
    <cfRule type="expression" priority="165" dxfId="1122" stopIfTrue="1">
      <formula>$R20&gt;$R21</formula>
    </cfRule>
  </conditionalFormatting>
  <conditionalFormatting sqref="R21">
    <cfRule type="expression" priority="164" dxfId="1122" stopIfTrue="1">
      <formula>$R21&gt;$R20</formula>
    </cfRule>
  </conditionalFormatting>
  <conditionalFormatting sqref="R20">
    <cfRule type="expression" priority="161" dxfId="1122" stopIfTrue="1">
      <formula>$R20&gt;$R21</formula>
    </cfRule>
  </conditionalFormatting>
  <conditionalFormatting sqref="R21">
    <cfRule type="expression" priority="160" dxfId="1122" stopIfTrue="1">
      <formula>$R21&gt;$R20</formula>
    </cfRule>
  </conditionalFormatting>
  <conditionalFormatting sqref="R20">
    <cfRule type="expression" priority="157" dxfId="1122" stopIfTrue="1">
      <formula>$R20&gt;$R21</formula>
    </cfRule>
  </conditionalFormatting>
  <conditionalFormatting sqref="R21">
    <cfRule type="expression" priority="156" dxfId="1122" stopIfTrue="1">
      <formula>$R21&gt;$R20</formula>
    </cfRule>
  </conditionalFormatting>
  <conditionalFormatting sqref="R20">
    <cfRule type="expression" priority="153" dxfId="1122" stopIfTrue="1">
      <formula>$R20&gt;$R21</formula>
    </cfRule>
  </conditionalFormatting>
  <conditionalFormatting sqref="R21">
    <cfRule type="expression" priority="152" dxfId="1122" stopIfTrue="1">
      <formula>$R21&gt;$R20</formula>
    </cfRule>
  </conditionalFormatting>
  <conditionalFormatting sqref="R20">
    <cfRule type="expression" priority="149" dxfId="1122" stopIfTrue="1">
      <formula>$R20&gt;$R21</formula>
    </cfRule>
  </conditionalFormatting>
  <conditionalFormatting sqref="R21">
    <cfRule type="expression" priority="148" dxfId="1122" stopIfTrue="1">
      <formula>$R21&gt;$R20</formula>
    </cfRule>
  </conditionalFormatting>
  <conditionalFormatting sqref="R20">
    <cfRule type="expression" priority="145" dxfId="1122" stopIfTrue="1">
      <formula>$R20&gt;$R21</formula>
    </cfRule>
  </conditionalFormatting>
  <conditionalFormatting sqref="R21">
    <cfRule type="expression" priority="144" dxfId="1122" stopIfTrue="1">
      <formula>$R21&gt;$R20</formula>
    </cfRule>
  </conditionalFormatting>
  <conditionalFormatting sqref="R20">
    <cfRule type="expression" priority="141" dxfId="1122" stopIfTrue="1">
      <formula>$R20&gt;$R21</formula>
    </cfRule>
  </conditionalFormatting>
  <conditionalFormatting sqref="R21">
    <cfRule type="expression" priority="140" dxfId="1122" stopIfTrue="1">
      <formula>$R21&gt;$R20</formula>
    </cfRule>
  </conditionalFormatting>
  <conditionalFormatting sqref="R20">
    <cfRule type="expression" priority="137" dxfId="1122" stopIfTrue="1">
      <formula>$R20&gt;$R21</formula>
    </cfRule>
  </conditionalFormatting>
  <conditionalFormatting sqref="R21">
    <cfRule type="expression" priority="136" dxfId="1122" stopIfTrue="1">
      <formula>$R21&gt;$R20</formula>
    </cfRule>
  </conditionalFormatting>
  <conditionalFormatting sqref="R20">
    <cfRule type="expression" priority="133" dxfId="1122" stopIfTrue="1">
      <formula>$R20&gt;$R21</formula>
    </cfRule>
  </conditionalFormatting>
  <conditionalFormatting sqref="R21">
    <cfRule type="expression" priority="132" dxfId="1122" stopIfTrue="1">
      <formula>$R21&gt;$R20</formula>
    </cfRule>
  </conditionalFormatting>
  <conditionalFormatting sqref="R20">
    <cfRule type="expression" priority="129" dxfId="1122" stopIfTrue="1">
      <formula>$R20&gt;$R21</formula>
    </cfRule>
  </conditionalFormatting>
  <conditionalFormatting sqref="R21">
    <cfRule type="expression" priority="128" dxfId="1122" stopIfTrue="1">
      <formula>$R21&gt;$R20</formula>
    </cfRule>
  </conditionalFormatting>
  <conditionalFormatting sqref="R20">
    <cfRule type="expression" priority="125" dxfId="1122" stopIfTrue="1">
      <formula>$R20&gt;$R21</formula>
    </cfRule>
  </conditionalFormatting>
  <conditionalFormatting sqref="R21">
    <cfRule type="expression" priority="124" dxfId="1122" stopIfTrue="1">
      <formula>$R21&gt;$R20</formula>
    </cfRule>
  </conditionalFormatting>
  <conditionalFormatting sqref="R20">
    <cfRule type="expression" priority="121" dxfId="1122" stopIfTrue="1">
      <formula>$R20&gt;$R21</formula>
    </cfRule>
  </conditionalFormatting>
  <conditionalFormatting sqref="R21">
    <cfRule type="expression" priority="120" dxfId="1122" stopIfTrue="1">
      <formula>$R21&gt;$R20</formula>
    </cfRule>
  </conditionalFormatting>
  <conditionalFormatting sqref="R20">
    <cfRule type="expression" priority="117" dxfId="1122" stopIfTrue="1">
      <formula>$R20&gt;$R21</formula>
    </cfRule>
  </conditionalFormatting>
  <conditionalFormatting sqref="R21">
    <cfRule type="expression" priority="116" dxfId="1122" stopIfTrue="1">
      <formula>$R21&gt;$R20</formula>
    </cfRule>
  </conditionalFormatting>
  <conditionalFormatting sqref="R20">
    <cfRule type="expression" priority="113" dxfId="1122" stopIfTrue="1">
      <formula>$R20&gt;$R21</formula>
    </cfRule>
  </conditionalFormatting>
  <conditionalFormatting sqref="R21">
    <cfRule type="expression" priority="112" dxfId="1122" stopIfTrue="1">
      <formula>$R21&gt;$R20</formula>
    </cfRule>
  </conditionalFormatting>
  <conditionalFormatting sqref="R20">
    <cfRule type="expression" priority="109" dxfId="1122" stopIfTrue="1">
      <formula>$R20&gt;$R21</formula>
    </cfRule>
  </conditionalFormatting>
  <conditionalFormatting sqref="R21">
    <cfRule type="expression" priority="108" dxfId="1122" stopIfTrue="1">
      <formula>$R21&gt;$R20</formula>
    </cfRule>
  </conditionalFormatting>
  <conditionalFormatting sqref="R20">
    <cfRule type="expression" priority="105" dxfId="1122" stopIfTrue="1">
      <formula>$R20&gt;$R21</formula>
    </cfRule>
  </conditionalFormatting>
  <conditionalFormatting sqref="R21">
    <cfRule type="expression" priority="104" dxfId="1122" stopIfTrue="1">
      <formula>$R21&gt;$R20</formula>
    </cfRule>
  </conditionalFormatting>
  <conditionalFormatting sqref="C20:I21">
    <cfRule type="cellIs" priority="101" dxfId="1122" operator="greaterThan" stopIfTrue="1">
      <formula>0</formula>
    </cfRule>
  </conditionalFormatting>
  <conditionalFormatting sqref="A20:B20">
    <cfRule type="expression" priority="99" dxfId="1122" stopIfTrue="1">
      <formula>$R20&gt;$R21</formula>
    </cfRule>
  </conditionalFormatting>
  <conditionalFormatting sqref="A21:B21">
    <cfRule type="expression" priority="100" dxfId="1122" stopIfTrue="1">
      <formula>$R20&lt;$R21</formula>
    </cfRule>
  </conditionalFormatting>
  <conditionalFormatting sqref="J7:K8">
    <cfRule type="cellIs" priority="29" dxfId="1122" operator="greaterThan" stopIfTrue="1">
      <formula>0</formula>
    </cfRule>
  </conditionalFormatting>
  <conditionalFormatting sqref="J7:K8">
    <cfRule type="cellIs" priority="28" dxfId="1122" operator="greaterThan" stopIfTrue="1">
      <formula>0</formula>
    </cfRule>
  </conditionalFormatting>
  <conditionalFormatting sqref="J7:K8">
    <cfRule type="cellIs" priority="27" dxfId="1122" operator="greaterThan" stopIfTrue="1">
      <formula>0</formula>
    </cfRule>
  </conditionalFormatting>
  <conditionalFormatting sqref="J7:K8">
    <cfRule type="cellIs" priority="26" dxfId="1122" operator="greaterThan" stopIfTrue="1">
      <formula>0</formula>
    </cfRule>
  </conditionalFormatting>
  <conditionalFormatting sqref="J7:K8">
    <cfRule type="cellIs" priority="25" dxfId="1122" operator="greaterThan" stopIfTrue="1">
      <formula>0</formula>
    </cfRule>
  </conditionalFormatting>
  <conditionalFormatting sqref="J7:K8">
    <cfRule type="cellIs" priority="24" dxfId="1122" operator="greaterThan" stopIfTrue="1">
      <formula>0</formula>
    </cfRule>
  </conditionalFormatting>
  <conditionalFormatting sqref="J7:K8">
    <cfRule type="cellIs" priority="23" dxfId="1122" operator="greaterThan" stopIfTrue="1">
      <formula>0</formula>
    </cfRule>
  </conditionalFormatting>
  <conditionalFormatting sqref="J7:K8">
    <cfRule type="cellIs" priority="22" dxfId="1122" operator="greaterThan" stopIfTrue="1">
      <formula>0</formula>
    </cfRule>
  </conditionalFormatting>
  <conditionalFormatting sqref="J7:K8">
    <cfRule type="cellIs" priority="21" dxfId="1122" operator="greaterThan" stopIfTrue="1">
      <formula>0</formula>
    </cfRule>
  </conditionalFormatting>
  <conditionalFormatting sqref="J7:K8">
    <cfRule type="cellIs" priority="20" dxfId="1122" operator="greaterThan" stopIfTrue="1">
      <formula>0</formula>
    </cfRule>
  </conditionalFormatting>
  <conditionalFormatting sqref="J7:K8">
    <cfRule type="cellIs" priority="19" dxfId="1122" operator="greaterThan" stopIfTrue="1">
      <formula>0</formula>
    </cfRule>
  </conditionalFormatting>
  <conditionalFormatting sqref="J7:K8">
    <cfRule type="cellIs" priority="18" dxfId="1122" operator="greaterThan" stopIfTrue="1">
      <formula>0</formula>
    </cfRule>
  </conditionalFormatting>
  <conditionalFormatting sqref="J7:K8">
    <cfRule type="cellIs" priority="17" dxfId="1122" operator="greaterThan" stopIfTrue="1">
      <formula>0</formula>
    </cfRule>
  </conditionalFormatting>
  <conditionalFormatting sqref="J7:K8">
    <cfRule type="cellIs" priority="16" dxfId="1122" operator="greaterThan" stopIfTrue="1">
      <formula>0</formula>
    </cfRule>
  </conditionalFormatting>
  <conditionalFormatting sqref="J7:K8">
    <cfRule type="cellIs" priority="15" dxfId="1122" operator="greaterThan" stopIfTrue="1">
      <formula>0</formula>
    </cfRule>
  </conditionalFormatting>
  <conditionalFormatting sqref="J7:K8">
    <cfRule type="cellIs" priority="14" dxfId="1122" operator="greaterThan" stopIfTrue="1">
      <formula>0</formula>
    </cfRule>
  </conditionalFormatting>
  <conditionalFormatting sqref="J7:K8">
    <cfRule type="cellIs" priority="13" dxfId="1122" operator="greaterThan" stopIfTrue="1">
      <formula>0</formula>
    </cfRule>
  </conditionalFormatting>
  <conditionalFormatting sqref="J7:K8">
    <cfRule type="cellIs" priority="12" dxfId="1122" operator="greaterThan" stopIfTrue="1">
      <formula>0</formula>
    </cfRule>
  </conditionalFormatting>
  <conditionalFormatting sqref="J7:K8">
    <cfRule type="cellIs" priority="11" dxfId="1122" operator="greaterThan" stopIfTrue="1">
      <formula>0</formula>
    </cfRule>
  </conditionalFormatting>
  <conditionalFormatting sqref="C33:G34">
    <cfRule type="cellIs" priority="2" dxfId="1122" operator="greaterThan" stopIfTrue="1">
      <formula>0</formula>
    </cfRule>
  </conditionalFormatting>
  <conditionalFormatting sqref="H33:H34">
    <cfRule type="cellIs" priority="1" dxfId="1122" operator="greaterThan" stopIfTrue="1">
      <formula>0</formula>
    </cfRule>
  </conditionalFormatting>
  <conditionalFormatting sqref="J20:K21">
    <cfRule type="cellIs" priority="68" dxfId="1122" operator="greaterThan" stopIfTrue="1">
      <formula>0</formula>
    </cfRule>
  </conditionalFormatting>
  <conditionalFormatting sqref="J20:K21">
    <cfRule type="cellIs" priority="67" dxfId="1122" operator="greaterThan" stopIfTrue="1">
      <formula>0</formula>
    </cfRule>
  </conditionalFormatting>
  <conditionalFormatting sqref="J20:K21">
    <cfRule type="cellIs" priority="66" dxfId="1122" operator="greaterThan" stopIfTrue="1">
      <formula>0</formula>
    </cfRule>
  </conditionalFormatting>
  <conditionalFormatting sqref="J20:K21">
    <cfRule type="cellIs" priority="64" dxfId="1122" operator="greaterThan" stopIfTrue="1">
      <formula>0</formula>
    </cfRule>
  </conditionalFormatting>
  <conditionalFormatting sqref="J20:K21">
    <cfRule type="cellIs" priority="63" dxfId="1122" operator="greaterThan" stopIfTrue="1">
      <formula>0</formula>
    </cfRule>
  </conditionalFormatting>
  <conditionalFormatting sqref="J20:K21">
    <cfRule type="cellIs" priority="62" dxfId="1122" operator="greaterThan" stopIfTrue="1">
      <formula>0</formula>
    </cfRule>
  </conditionalFormatting>
  <conditionalFormatting sqref="J20:K21">
    <cfRule type="cellIs" priority="61" dxfId="1122" operator="greaterThan" stopIfTrue="1">
      <formula>0</formula>
    </cfRule>
  </conditionalFormatting>
  <conditionalFormatting sqref="J20:K21">
    <cfRule type="cellIs" priority="60" dxfId="1122" operator="greaterThan" stopIfTrue="1">
      <formula>0</formula>
    </cfRule>
  </conditionalFormatting>
  <conditionalFormatting sqref="J20:K21">
    <cfRule type="cellIs" priority="59" dxfId="1122" operator="greaterThan" stopIfTrue="1">
      <formula>0</formula>
    </cfRule>
  </conditionalFormatting>
  <conditionalFormatting sqref="J20:K21">
    <cfRule type="cellIs" priority="58" dxfId="1122" operator="greaterThan" stopIfTrue="1">
      <formula>0</formula>
    </cfRule>
  </conditionalFormatting>
  <conditionalFormatting sqref="J20:K21">
    <cfRule type="cellIs" priority="57" dxfId="1122" operator="greaterThan" stopIfTrue="1">
      <formula>0</formula>
    </cfRule>
  </conditionalFormatting>
  <conditionalFormatting sqref="J20:K21">
    <cfRule type="cellIs" priority="56" dxfId="1122" operator="greaterThan" stopIfTrue="1">
      <formula>0</formula>
    </cfRule>
  </conditionalFormatting>
  <conditionalFormatting sqref="J20:K21">
    <cfRule type="cellIs" priority="55" dxfId="1122" operator="greaterThan" stopIfTrue="1">
      <formula>0</formula>
    </cfRule>
  </conditionalFormatting>
  <conditionalFormatting sqref="J20:K21">
    <cfRule type="cellIs" priority="54" dxfId="1122" operator="greaterThan" stopIfTrue="1">
      <formula>0</formula>
    </cfRule>
  </conditionalFormatting>
  <conditionalFormatting sqref="J20:K21">
    <cfRule type="cellIs" priority="53" dxfId="1122" operator="greaterThan" stopIfTrue="1">
      <formula>0</formula>
    </cfRule>
  </conditionalFormatting>
  <conditionalFormatting sqref="J20:K21">
    <cfRule type="cellIs" priority="52" dxfId="1122" operator="greaterThan" stopIfTrue="1">
      <formula>0</formula>
    </cfRule>
  </conditionalFormatting>
  <conditionalFormatting sqref="J20:K21">
    <cfRule type="cellIs" priority="51" dxfId="1122" operator="greaterThan" stopIfTrue="1">
      <formula>0</formula>
    </cfRule>
  </conditionalFormatting>
  <conditionalFormatting sqref="J20:K21">
    <cfRule type="cellIs" priority="50" dxfId="1122" operator="greaterThan" stopIfTrue="1">
      <formula>0</formula>
    </cfRule>
  </conditionalFormatting>
  <conditionalFormatting sqref="J20:K21">
    <cfRule type="cellIs" priority="49" dxfId="1122" operator="greaterThan" stopIfTrue="1">
      <formula>0</formula>
    </cfRule>
  </conditionalFormatting>
  <conditionalFormatting sqref="J20:K21">
    <cfRule type="cellIs" priority="48" dxfId="1122" operator="greaterThan" stopIfTrue="1">
      <formula>0</formula>
    </cfRule>
  </conditionalFormatting>
  <conditionalFormatting sqref="J20:K21">
    <cfRule type="cellIs" priority="41" dxfId="1122" operator="greaterThan" stopIfTrue="1">
      <formula>0</formula>
    </cfRule>
  </conditionalFormatting>
  <conditionalFormatting sqref="J20:K21">
    <cfRule type="cellIs" priority="40" dxfId="1122" operator="greaterThan" stopIfTrue="1">
      <formula>0</formula>
    </cfRule>
  </conditionalFormatting>
  <conditionalFormatting sqref="J20:K21">
    <cfRule type="cellIs" priority="39" dxfId="1122" operator="greaterThan" stopIfTrue="1">
      <formula>0</formula>
    </cfRule>
  </conditionalFormatting>
  <conditionalFormatting sqref="J7:K8">
    <cfRule type="cellIs" priority="38" dxfId="1122" operator="greaterThan" stopIfTrue="1">
      <formula>0</formula>
    </cfRule>
  </conditionalFormatting>
  <conditionalFormatting sqref="J7:K8">
    <cfRule type="cellIs" priority="37" dxfId="1122" operator="greaterThan" stopIfTrue="1">
      <formula>0</formula>
    </cfRule>
  </conditionalFormatting>
  <conditionalFormatting sqref="J7:K8">
    <cfRule type="cellIs" priority="36" dxfId="1122" operator="greaterThan" stopIfTrue="1">
      <formula>0</formula>
    </cfRule>
  </conditionalFormatting>
  <conditionalFormatting sqref="R33">
    <cfRule type="expression" priority="3" dxfId="1122" stopIfTrue="1">
      <formula>$R33&gt;$R34</formula>
    </cfRule>
  </conditionalFormatting>
  <conditionalFormatting sqref="R34">
    <cfRule type="expression" priority="4" dxfId="1122" stopIfTrue="1">
      <formula>$R34&gt;$R33</formula>
    </cfRule>
  </conditionalFormatting>
  <conditionalFormatting sqref="A33:B33">
    <cfRule type="expression" priority="5" dxfId="1122" stopIfTrue="1">
      <formula>$R33&gt;$R34</formula>
    </cfRule>
  </conditionalFormatting>
  <conditionalFormatting sqref="A34:B34">
    <cfRule type="expression" priority="6" dxfId="1122" stopIfTrue="1">
      <formula>$R33&lt;$R34</formula>
    </cfRule>
  </conditionalFormatting>
  <conditionalFormatting sqref="A36:B36">
    <cfRule type="expression" priority="421" dxfId="1122" stopIfTrue="1">
      <formula>$R33&gt;$R34</formula>
    </cfRule>
  </conditionalFormatting>
  <conditionalFormatting sqref="A38:B38 A25:B25 A12:B12">
    <cfRule type="expression" priority="422" dxfId="1122" stopIfTrue="1">
      <formula>'7.13HM'!#REF!&gt;$R9</formula>
    </cfRule>
  </conditionalFormatting>
  <conditionalFormatting sqref="A37:B37 A24:B24 A11:B11">
    <cfRule type="expression" priority="423" dxfId="1122" stopIfTrue="1">
      <formula>$R8&gt;'7.13HM'!#REF!</formula>
    </cfRule>
  </conditionalFormatting>
  <conditionalFormatting sqref="A39:B39">
    <cfRule type="expression" priority="424" dxfId="1122" stopIfTrue="1">
      <formula>$R33&lt;$R34</formula>
    </cfRule>
  </conditionalFormatting>
  <conditionalFormatting sqref="A41:B41 A28:B28 A15:B15">
    <cfRule type="expression" priority="425" dxfId="1122" stopIfTrue="1">
      <formula>'7.13HM'!#REF!&lt;$R9</formula>
    </cfRule>
  </conditionalFormatting>
  <conditionalFormatting sqref="A40:B40 A27:B27 A14:B14">
    <cfRule type="expression" priority="426" dxfId="1122" stopIfTrue="1">
      <formula>$R8&lt;'7.13HM'!#REF!</formula>
    </cfRule>
  </conditionalFormatting>
  <dataValidations count="3">
    <dataValidation type="list" allowBlank="1" showErrorMessage="1" sqref="C4 C17 C30">
      <formula1>"回戦,戦,勝戦"</formula1>
      <formula2>0</formula2>
    </dataValidation>
    <dataValidation allowBlank="1" showErrorMessage="1" sqref="I1 M1 O1 I4:J4 M4:N4 L20:N21 I17:J17 M17:N17 L7:N8 I30:J30 M30:N30 C20:I21 C7:I8 C33:G34 I33:K34">
      <formula1>0</formula1>
      <formula2>0</formula2>
    </dataValidation>
    <dataValidation allowBlank="1" showInputMessage="1" showErrorMessage="1" imeMode="halfAlpha" sqref="O20:Q21 J20:K21 O7:Q8 J7:K8 H33:H34 L33:Q34"/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7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14</v>
      </c>
      <c r="P1" s="21" t="s">
        <v>17</v>
      </c>
      <c r="Q1" s="22" t="s">
        <v>64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>
        <v>2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0.37430555555555556</v>
      </c>
      <c r="J4" s="102"/>
      <c r="K4" s="101" t="s">
        <v>23</v>
      </c>
      <c r="L4" s="101"/>
      <c r="M4" s="102">
        <v>0.45069444444444445</v>
      </c>
      <c r="N4" s="102"/>
      <c r="O4" s="101" t="s">
        <v>24</v>
      </c>
      <c r="P4" s="101"/>
      <c r="Q4" s="103">
        <f>SUM(M4-I4)</f>
        <v>0.0763888888888889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92</v>
      </c>
      <c r="B6" s="92"/>
      <c r="C6" s="51" t="s">
        <v>118</v>
      </c>
      <c r="D6" s="52" t="s">
        <v>117</v>
      </c>
      <c r="E6" s="53" t="s">
        <v>116</v>
      </c>
      <c r="F6" s="51" t="s">
        <v>115</v>
      </c>
      <c r="G6" s="52" t="s">
        <v>114</v>
      </c>
      <c r="H6" s="53" t="s">
        <v>113</v>
      </c>
      <c r="I6" s="51" t="s">
        <v>112</v>
      </c>
      <c r="J6" s="52" t="s">
        <v>111</v>
      </c>
      <c r="K6" s="53" t="s">
        <v>110</v>
      </c>
      <c r="L6" s="54" t="s">
        <v>109</v>
      </c>
      <c r="M6" s="55" t="s">
        <v>108</v>
      </c>
      <c r="N6" s="57" t="s">
        <v>104</v>
      </c>
      <c r="O6" s="54" t="s">
        <v>102</v>
      </c>
      <c r="P6" s="55" t="s">
        <v>100</v>
      </c>
      <c r="Q6" s="57" t="s">
        <v>98</v>
      </c>
      <c r="R6" s="56" t="s">
        <v>12</v>
      </c>
    </row>
    <row r="7" spans="1:18" ht="27.75" customHeight="1">
      <c r="A7" s="98" t="s">
        <v>275</v>
      </c>
      <c r="B7" s="99"/>
      <c r="C7" s="3">
        <v>0</v>
      </c>
      <c r="D7" s="4">
        <v>0</v>
      </c>
      <c r="E7" s="5">
        <v>3</v>
      </c>
      <c r="F7" s="3">
        <v>0</v>
      </c>
      <c r="G7" s="4">
        <v>0</v>
      </c>
      <c r="H7" s="5">
        <v>0</v>
      </c>
      <c r="I7" s="3">
        <v>1</v>
      </c>
      <c r="J7" s="4">
        <v>0</v>
      </c>
      <c r="K7" s="5">
        <v>2</v>
      </c>
      <c r="L7" s="6"/>
      <c r="M7" s="7"/>
      <c r="N7" s="50"/>
      <c r="O7" s="6"/>
      <c r="P7" s="7"/>
      <c r="Q7" s="50"/>
      <c r="R7" s="8">
        <f>SUM(C7:Q7)</f>
        <v>6</v>
      </c>
    </row>
    <row r="8" spans="1:18" ht="27.75" customHeight="1">
      <c r="A8" s="98" t="s">
        <v>276</v>
      </c>
      <c r="B8" s="99"/>
      <c r="C8" s="3">
        <v>0</v>
      </c>
      <c r="D8" s="4">
        <v>0</v>
      </c>
      <c r="E8" s="5">
        <v>0</v>
      </c>
      <c r="F8" s="3">
        <v>0</v>
      </c>
      <c r="G8" s="4">
        <v>0</v>
      </c>
      <c r="H8" s="5">
        <v>0</v>
      </c>
      <c r="I8" s="3">
        <v>0</v>
      </c>
      <c r="J8" s="4">
        <v>0</v>
      </c>
      <c r="K8" s="5">
        <v>0</v>
      </c>
      <c r="L8" s="6"/>
      <c r="M8" s="7"/>
      <c r="N8" s="50"/>
      <c r="O8" s="6"/>
      <c r="P8" s="7"/>
      <c r="Q8" s="50"/>
      <c r="R8" s="8">
        <f>SUM(C8:Q8)</f>
        <v>0</v>
      </c>
    </row>
    <row r="9" spans="1:18" ht="21" customHeight="1">
      <c r="A9" s="91" t="s">
        <v>92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六甲アイランド</v>
      </c>
      <c r="B10" s="79"/>
      <c r="C10" s="9" t="s">
        <v>13</v>
      </c>
      <c r="D10" s="84" t="s">
        <v>277</v>
      </c>
      <c r="E10" s="85"/>
      <c r="F10" s="10">
        <v>4</v>
      </c>
      <c r="G10" s="70"/>
      <c r="H10" s="86"/>
      <c r="I10" s="70" t="s">
        <v>278</v>
      </c>
      <c r="J10" s="71"/>
      <c r="K10" s="87"/>
      <c r="L10" s="86"/>
      <c r="M10" s="70" t="s">
        <v>69</v>
      </c>
      <c r="N10" s="86"/>
      <c r="O10" s="70" t="s">
        <v>210</v>
      </c>
      <c r="P10" s="86"/>
      <c r="Q10" s="70"/>
      <c r="R10" s="71"/>
    </row>
    <row r="11" spans="1:18" ht="16.5" customHeight="1">
      <c r="A11" s="80"/>
      <c r="B11" s="81"/>
      <c r="C11" s="11">
        <v>2</v>
      </c>
      <c r="D11" s="72"/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 t="s">
        <v>209</v>
      </c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県尼崎</v>
      </c>
      <c r="B13" s="79"/>
      <c r="C13" s="9" t="s">
        <v>13</v>
      </c>
      <c r="D13" s="84" t="s">
        <v>279</v>
      </c>
      <c r="E13" s="85"/>
      <c r="F13" s="10">
        <v>4</v>
      </c>
      <c r="G13" s="70"/>
      <c r="H13" s="86"/>
      <c r="I13" s="70" t="s">
        <v>280</v>
      </c>
      <c r="J13" s="71"/>
      <c r="K13" s="87"/>
      <c r="L13" s="86"/>
      <c r="M13" s="70"/>
      <c r="N13" s="86"/>
      <c r="O13" s="70" t="s">
        <v>208</v>
      </c>
      <c r="P13" s="86"/>
      <c r="Q13" s="70"/>
      <c r="R13" s="71"/>
    </row>
    <row r="14" spans="1:18" ht="16.5" customHeight="1">
      <c r="A14" s="80"/>
      <c r="B14" s="81"/>
      <c r="C14" s="11">
        <v>2</v>
      </c>
      <c r="D14" s="72" t="s">
        <v>207</v>
      </c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2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0.4826388888888889</v>
      </c>
      <c r="J17" s="102"/>
      <c r="K17" s="101" t="s">
        <v>23</v>
      </c>
      <c r="L17" s="101"/>
      <c r="M17" s="102">
        <v>0.5375</v>
      </c>
      <c r="N17" s="102"/>
      <c r="O17" s="101" t="s">
        <v>24</v>
      </c>
      <c r="P17" s="101"/>
      <c r="Q17" s="103">
        <f>SUM(M17-I17)</f>
        <v>0.05486111111111108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92</v>
      </c>
      <c r="B19" s="92"/>
      <c r="C19" s="51" t="s">
        <v>25</v>
      </c>
      <c r="D19" s="52" t="s">
        <v>26</v>
      </c>
      <c r="E19" s="53" t="s">
        <v>27</v>
      </c>
      <c r="F19" s="51" t="s">
        <v>28</v>
      </c>
      <c r="G19" s="52" t="s">
        <v>29</v>
      </c>
      <c r="H19" s="58" t="s">
        <v>30</v>
      </c>
      <c r="I19" s="54" t="s">
        <v>31</v>
      </c>
      <c r="J19" s="55" t="s">
        <v>32</v>
      </c>
      <c r="K19" s="58" t="s">
        <v>33</v>
      </c>
      <c r="L19" s="54" t="s">
        <v>34</v>
      </c>
      <c r="M19" s="55" t="s">
        <v>35</v>
      </c>
      <c r="N19" s="58" t="s">
        <v>36</v>
      </c>
      <c r="O19" s="54" t="s">
        <v>37</v>
      </c>
      <c r="P19" s="55" t="s">
        <v>38</v>
      </c>
      <c r="Q19" s="58" t="s">
        <v>39</v>
      </c>
      <c r="R19" s="56" t="s">
        <v>12</v>
      </c>
    </row>
    <row r="20" spans="1:18" ht="27.75" customHeight="1">
      <c r="A20" s="98" t="s">
        <v>273</v>
      </c>
      <c r="B20" s="99"/>
      <c r="C20" s="3">
        <v>1</v>
      </c>
      <c r="D20" s="4">
        <v>5</v>
      </c>
      <c r="E20" s="5">
        <v>2</v>
      </c>
      <c r="F20" s="3">
        <v>1</v>
      </c>
      <c r="G20" s="4">
        <v>3</v>
      </c>
      <c r="H20" s="5"/>
      <c r="I20" s="105" t="s">
        <v>93</v>
      </c>
      <c r="J20" s="106"/>
      <c r="K20" s="107"/>
      <c r="L20" s="6"/>
      <c r="M20" s="7"/>
      <c r="N20" s="50"/>
      <c r="O20" s="6"/>
      <c r="P20" s="7"/>
      <c r="Q20" s="50"/>
      <c r="R20" s="8">
        <f>SUM(C20:Q20)</f>
        <v>12</v>
      </c>
    </row>
    <row r="21" spans="1:18" ht="27.75" customHeight="1">
      <c r="A21" s="98" t="s">
        <v>274</v>
      </c>
      <c r="B21" s="99"/>
      <c r="C21" s="3">
        <v>0</v>
      </c>
      <c r="D21" s="4">
        <v>0</v>
      </c>
      <c r="E21" s="5">
        <v>0</v>
      </c>
      <c r="F21" s="3">
        <v>0</v>
      </c>
      <c r="G21" s="4">
        <v>0</v>
      </c>
      <c r="H21" s="5"/>
      <c r="I21" s="108"/>
      <c r="J21" s="109"/>
      <c r="K21" s="110"/>
      <c r="L21" s="6"/>
      <c r="M21" s="7"/>
      <c r="N21" s="50"/>
      <c r="O21" s="6"/>
      <c r="P21" s="7"/>
      <c r="Q21" s="50"/>
      <c r="R21" s="8">
        <f>SUM(C21:Q21)</f>
        <v>0</v>
      </c>
    </row>
    <row r="22" spans="1:18" ht="21" customHeight="1">
      <c r="A22" s="91" t="s">
        <v>92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千　種</v>
      </c>
      <c r="B23" s="79"/>
      <c r="C23" s="9" t="s">
        <v>13</v>
      </c>
      <c r="D23" s="84" t="s">
        <v>368</v>
      </c>
      <c r="E23" s="85"/>
      <c r="F23" s="10">
        <v>4</v>
      </c>
      <c r="G23" s="70"/>
      <c r="H23" s="86"/>
      <c r="I23" s="70" t="s">
        <v>206</v>
      </c>
      <c r="J23" s="71"/>
      <c r="K23" s="87"/>
      <c r="L23" s="86"/>
      <c r="M23" s="70" t="s">
        <v>206</v>
      </c>
      <c r="N23" s="86"/>
      <c r="O23" s="70" t="s">
        <v>205</v>
      </c>
      <c r="P23" s="86"/>
      <c r="Q23" s="70"/>
      <c r="R23" s="71"/>
    </row>
    <row r="24" spans="1:18" ht="16.5" customHeight="1">
      <c r="A24" s="80"/>
      <c r="B24" s="81"/>
      <c r="C24" s="11">
        <v>2</v>
      </c>
      <c r="D24" s="72" t="s">
        <v>204</v>
      </c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/>
      <c r="P24" s="75"/>
      <c r="Q24" s="74"/>
      <c r="R24" s="76"/>
    </row>
    <row r="25" spans="1:18" ht="16.5" customHeight="1">
      <c r="A25" s="82"/>
      <c r="B25" s="83"/>
      <c r="C25" s="13">
        <v>3</v>
      </c>
      <c r="D25" s="66"/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/>
      <c r="P25" s="68"/>
      <c r="Q25" s="64"/>
      <c r="R25" s="65"/>
    </row>
    <row r="26" spans="1:18" ht="16.5" customHeight="1">
      <c r="A26" s="78" t="str">
        <f>A21</f>
        <v>神　崎</v>
      </c>
      <c r="B26" s="79"/>
      <c r="C26" s="9" t="s">
        <v>13</v>
      </c>
      <c r="D26" s="84" t="s">
        <v>369</v>
      </c>
      <c r="E26" s="85"/>
      <c r="F26" s="10">
        <v>4</v>
      </c>
      <c r="G26" s="70"/>
      <c r="H26" s="86"/>
      <c r="I26" s="70" t="s">
        <v>203</v>
      </c>
      <c r="J26" s="71"/>
      <c r="K26" s="87"/>
      <c r="L26" s="86"/>
      <c r="M26" s="70"/>
      <c r="N26" s="86"/>
      <c r="O26" s="70"/>
      <c r="P26" s="86"/>
      <c r="Q26" s="70"/>
      <c r="R26" s="71"/>
    </row>
    <row r="27" spans="1:18" ht="16.5" customHeight="1">
      <c r="A27" s="80"/>
      <c r="B27" s="81"/>
      <c r="C27" s="11">
        <v>2</v>
      </c>
      <c r="D27" s="72" t="s">
        <v>202</v>
      </c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/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0" spans="1:20" s="28" customFormat="1" ht="18.75" customHeight="1">
      <c r="A30" s="59"/>
      <c r="B30" s="26">
        <v>2</v>
      </c>
      <c r="C30" s="27" t="s">
        <v>1</v>
      </c>
      <c r="D30" s="24"/>
      <c r="E30" s="100" t="s">
        <v>44</v>
      </c>
      <c r="F30" s="100"/>
      <c r="G30" s="101" t="s">
        <v>22</v>
      </c>
      <c r="H30" s="101"/>
      <c r="I30" s="102">
        <v>0.56875</v>
      </c>
      <c r="J30" s="102"/>
      <c r="K30" s="101" t="s">
        <v>23</v>
      </c>
      <c r="L30" s="101"/>
      <c r="M30" s="102">
        <v>0.6472222222222223</v>
      </c>
      <c r="N30" s="102"/>
      <c r="O30" s="101" t="s">
        <v>24</v>
      </c>
      <c r="P30" s="101"/>
      <c r="Q30" s="103">
        <f>SUM(M30-I30)</f>
        <v>0.07847222222222228</v>
      </c>
      <c r="R30" s="103"/>
      <c r="T30" s="29"/>
    </row>
    <row r="31" spans="8:18" ht="7.5" customHeight="1">
      <c r="H31" s="30"/>
      <c r="I31" s="30"/>
      <c r="J31" s="31"/>
      <c r="K31" s="32"/>
      <c r="L31" s="32"/>
      <c r="M31" s="31"/>
      <c r="N31" s="31"/>
      <c r="O31" s="32"/>
      <c r="P31" s="32"/>
      <c r="Q31" s="31"/>
      <c r="R31" s="31"/>
    </row>
    <row r="32" spans="1:18" ht="21" customHeight="1">
      <c r="A32" s="91" t="s">
        <v>92</v>
      </c>
      <c r="B32" s="92"/>
      <c r="C32" s="51" t="s">
        <v>118</v>
      </c>
      <c r="D32" s="52" t="s">
        <v>117</v>
      </c>
      <c r="E32" s="53" t="s">
        <v>116</v>
      </c>
      <c r="F32" s="51" t="s">
        <v>115</v>
      </c>
      <c r="G32" s="52" t="s">
        <v>114</v>
      </c>
      <c r="H32" s="53" t="s">
        <v>113</v>
      </c>
      <c r="I32" s="51" t="s">
        <v>112</v>
      </c>
      <c r="J32" s="52" t="s">
        <v>111</v>
      </c>
      <c r="K32" s="53" t="s">
        <v>110</v>
      </c>
      <c r="L32" s="54" t="s">
        <v>109</v>
      </c>
      <c r="M32" s="55" t="s">
        <v>108</v>
      </c>
      <c r="N32" s="57" t="s">
        <v>104</v>
      </c>
      <c r="O32" s="54" t="s">
        <v>102</v>
      </c>
      <c r="P32" s="55" t="s">
        <v>100</v>
      </c>
      <c r="Q32" s="57" t="s">
        <v>98</v>
      </c>
      <c r="R32" s="56" t="s">
        <v>12</v>
      </c>
    </row>
    <row r="33" spans="1:18" ht="27.75" customHeight="1">
      <c r="A33" s="98" t="s">
        <v>281</v>
      </c>
      <c r="B33" s="99"/>
      <c r="C33" s="3">
        <v>0</v>
      </c>
      <c r="D33" s="4">
        <v>0</v>
      </c>
      <c r="E33" s="5">
        <v>1</v>
      </c>
      <c r="F33" s="3">
        <v>0</v>
      </c>
      <c r="G33" s="4">
        <v>0</v>
      </c>
      <c r="H33" s="5">
        <v>0</v>
      </c>
      <c r="I33" s="3">
        <v>0</v>
      </c>
      <c r="J33" s="4">
        <v>0</v>
      </c>
      <c r="K33" s="5">
        <v>0</v>
      </c>
      <c r="L33" s="6"/>
      <c r="M33" s="7"/>
      <c r="N33" s="50"/>
      <c r="O33" s="6"/>
      <c r="P33" s="7"/>
      <c r="Q33" s="50"/>
      <c r="R33" s="8">
        <f>SUM(C33:Q33)</f>
        <v>1</v>
      </c>
    </row>
    <row r="34" spans="1:18" ht="27.75" customHeight="1">
      <c r="A34" s="98" t="s">
        <v>282</v>
      </c>
      <c r="B34" s="99"/>
      <c r="C34" s="3">
        <v>1</v>
      </c>
      <c r="D34" s="4">
        <v>0</v>
      </c>
      <c r="E34" s="5">
        <v>0</v>
      </c>
      <c r="F34" s="3">
        <v>0</v>
      </c>
      <c r="G34" s="4">
        <v>0</v>
      </c>
      <c r="H34" s="5">
        <v>0</v>
      </c>
      <c r="I34" s="3">
        <v>1</v>
      </c>
      <c r="J34" s="4">
        <v>0</v>
      </c>
      <c r="K34" s="5" t="s">
        <v>57</v>
      </c>
      <c r="L34" s="6"/>
      <c r="M34" s="7"/>
      <c r="N34" s="50"/>
      <c r="O34" s="6"/>
      <c r="P34" s="7"/>
      <c r="Q34" s="50"/>
      <c r="R34" s="8">
        <f>SUM(C34:Q34)</f>
        <v>2</v>
      </c>
    </row>
    <row r="35" spans="1:18" ht="21" customHeight="1">
      <c r="A35" s="91" t="s">
        <v>92</v>
      </c>
      <c r="B35" s="92"/>
      <c r="C35" s="93" t="s">
        <v>5</v>
      </c>
      <c r="D35" s="89"/>
      <c r="E35" s="89"/>
      <c r="F35" s="89"/>
      <c r="G35" s="89"/>
      <c r="H35" s="94"/>
      <c r="I35" s="88" t="s">
        <v>6</v>
      </c>
      <c r="J35" s="90"/>
      <c r="K35" s="95" t="s">
        <v>7</v>
      </c>
      <c r="L35" s="96"/>
      <c r="M35" s="97" t="s">
        <v>8</v>
      </c>
      <c r="N35" s="96"/>
      <c r="O35" s="88" t="s">
        <v>9</v>
      </c>
      <c r="P35" s="89"/>
      <c r="Q35" s="89"/>
      <c r="R35" s="90"/>
    </row>
    <row r="36" spans="1:18" ht="16.5" customHeight="1">
      <c r="A36" s="78" t="str">
        <f>A33</f>
        <v>市西宮</v>
      </c>
      <c r="B36" s="79"/>
      <c r="C36" s="9" t="s">
        <v>13</v>
      </c>
      <c r="D36" s="84" t="s">
        <v>283</v>
      </c>
      <c r="E36" s="85"/>
      <c r="F36" s="10">
        <v>4</v>
      </c>
      <c r="G36" s="70"/>
      <c r="H36" s="86"/>
      <c r="I36" s="70" t="s">
        <v>284</v>
      </c>
      <c r="J36" s="71"/>
      <c r="K36" s="87"/>
      <c r="L36" s="86"/>
      <c r="M36" s="70"/>
      <c r="N36" s="86"/>
      <c r="O36" s="70" t="s">
        <v>94</v>
      </c>
      <c r="P36" s="86"/>
      <c r="Q36" s="70"/>
      <c r="R36" s="71"/>
    </row>
    <row r="37" spans="1:18" ht="16.5" customHeight="1">
      <c r="A37" s="80"/>
      <c r="B37" s="81"/>
      <c r="C37" s="11">
        <v>2</v>
      </c>
      <c r="D37" s="72" t="s">
        <v>201</v>
      </c>
      <c r="E37" s="73"/>
      <c r="F37" s="12">
        <v>5</v>
      </c>
      <c r="G37" s="74"/>
      <c r="H37" s="75"/>
      <c r="I37" s="74"/>
      <c r="J37" s="76"/>
      <c r="K37" s="77"/>
      <c r="L37" s="75"/>
      <c r="M37" s="74"/>
      <c r="N37" s="75"/>
      <c r="O37" s="74" t="s">
        <v>61</v>
      </c>
      <c r="P37" s="75"/>
      <c r="Q37" s="74"/>
      <c r="R37" s="76"/>
    </row>
    <row r="38" spans="1:18" ht="16.5" customHeight="1">
      <c r="A38" s="82"/>
      <c r="B38" s="83"/>
      <c r="C38" s="13">
        <v>3</v>
      </c>
      <c r="D38" s="66"/>
      <c r="E38" s="67"/>
      <c r="F38" s="14">
        <v>6</v>
      </c>
      <c r="G38" s="64"/>
      <c r="H38" s="68"/>
      <c r="I38" s="64"/>
      <c r="J38" s="65"/>
      <c r="K38" s="69"/>
      <c r="L38" s="68"/>
      <c r="M38" s="64"/>
      <c r="N38" s="68"/>
      <c r="O38" s="64"/>
      <c r="P38" s="68"/>
      <c r="Q38" s="64"/>
      <c r="R38" s="65"/>
    </row>
    <row r="39" spans="1:18" ht="16.5" customHeight="1">
      <c r="A39" s="78" t="str">
        <f>A34</f>
        <v>報徳学園</v>
      </c>
      <c r="B39" s="79"/>
      <c r="C39" s="9" t="s">
        <v>13</v>
      </c>
      <c r="D39" s="84" t="s">
        <v>285</v>
      </c>
      <c r="E39" s="85"/>
      <c r="F39" s="10">
        <v>4</v>
      </c>
      <c r="G39" s="70"/>
      <c r="H39" s="86"/>
      <c r="I39" s="70" t="s">
        <v>286</v>
      </c>
      <c r="J39" s="71"/>
      <c r="K39" s="87"/>
      <c r="L39" s="86"/>
      <c r="M39" s="70"/>
      <c r="N39" s="86"/>
      <c r="O39" s="70" t="s">
        <v>41</v>
      </c>
      <c r="P39" s="86"/>
      <c r="Q39" s="70"/>
      <c r="R39" s="71"/>
    </row>
    <row r="40" spans="1:18" ht="16.5" customHeight="1">
      <c r="A40" s="80"/>
      <c r="B40" s="81"/>
      <c r="C40" s="11">
        <v>2</v>
      </c>
      <c r="D40" s="72" t="s">
        <v>200</v>
      </c>
      <c r="E40" s="73"/>
      <c r="F40" s="12">
        <v>5</v>
      </c>
      <c r="G40" s="74"/>
      <c r="H40" s="75"/>
      <c r="I40" s="74"/>
      <c r="J40" s="76"/>
      <c r="K40" s="77"/>
      <c r="L40" s="75"/>
      <c r="M40" s="74"/>
      <c r="N40" s="75"/>
      <c r="O40" s="74"/>
      <c r="P40" s="75"/>
      <c r="Q40" s="74"/>
      <c r="R40" s="76"/>
    </row>
    <row r="41" spans="1:18" ht="16.5" customHeight="1">
      <c r="A41" s="82"/>
      <c r="B41" s="83"/>
      <c r="C41" s="13">
        <v>3</v>
      </c>
      <c r="D41" s="66"/>
      <c r="E41" s="67"/>
      <c r="F41" s="14">
        <v>6</v>
      </c>
      <c r="G41" s="64"/>
      <c r="H41" s="68"/>
      <c r="I41" s="64"/>
      <c r="J41" s="65"/>
      <c r="K41" s="69"/>
      <c r="L41" s="68"/>
      <c r="M41" s="64"/>
      <c r="N41" s="68"/>
      <c r="O41" s="64"/>
      <c r="P41" s="68"/>
      <c r="Q41" s="64"/>
      <c r="R41" s="65"/>
    </row>
    <row r="42" spans="11:18" ht="6.75" customHeight="1">
      <c r="K42" s="43"/>
      <c r="L42" s="43"/>
      <c r="M42" s="43"/>
      <c r="N42" s="43"/>
      <c r="O42" s="43"/>
      <c r="P42" s="43"/>
      <c r="Q42" s="43"/>
      <c r="R42" s="43"/>
    </row>
  </sheetData>
  <sheetProtection selectLockedCells="1" selectUnlockedCells="1"/>
  <mergeCells count="184">
    <mergeCell ref="K3:L3"/>
    <mergeCell ref="M3:Q3"/>
    <mergeCell ref="I20:K21"/>
    <mergeCell ref="A1:G1"/>
    <mergeCell ref="E4:F4"/>
    <mergeCell ref="G4:H4"/>
    <mergeCell ref="I4:J4"/>
    <mergeCell ref="K4:L4"/>
    <mergeCell ref="O4:P4"/>
    <mergeCell ref="Q4:R4"/>
    <mergeCell ref="O9:R9"/>
    <mergeCell ref="A6:B6"/>
    <mergeCell ref="A7:B7"/>
    <mergeCell ref="A8:B8"/>
    <mergeCell ref="A9:B9"/>
    <mergeCell ref="C9:H9"/>
    <mergeCell ref="I9:J9"/>
    <mergeCell ref="K9:L9"/>
    <mergeCell ref="M9:N9"/>
    <mergeCell ref="M4:N4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O17:P17"/>
    <mergeCell ref="Q17:R17"/>
    <mergeCell ref="D15:E15"/>
    <mergeCell ref="G15:H15"/>
    <mergeCell ref="I15:J15"/>
    <mergeCell ref="K15:L15"/>
    <mergeCell ref="M15:N15"/>
    <mergeCell ref="O15:P15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5:B35"/>
    <mergeCell ref="C35:H35"/>
    <mergeCell ref="I35:J35"/>
    <mergeCell ref="K35:L35"/>
    <mergeCell ref="M35:N35"/>
    <mergeCell ref="A32:B32"/>
    <mergeCell ref="A33:B33"/>
    <mergeCell ref="A34:B34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A39:B41"/>
    <mergeCell ref="D39:E39"/>
    <mergeCell ref="G39:H39"/>
    <mergeCell ref="I39:J39"/>
    <mergeCell ref="K39:L39"/>
    <mergeCell ref="K38:L38"/>
    <mergeCell ref="D40:E40"/>
    <mergeCell ref="G40:H40"/>
    <mergeCell ref="I40:J40"/>
    <mergeCell ref="K40:L40"/>
    <mergeCell ref="M40:N40"/>
    <mergeCell ref="Q37:R37"/>
    <mergeCell ref="Q40:R40"/>
    <mergeCell ref="M38:N38"/>
    <mergeCell ref="O38:P38"/>
    <mergeCell ref="Q38:R38"/>
    <mergeCell ref="D41:E41"/>
    <mergeCell ref="G41:H41"/>
    <mergeCell ref="I41:J41"/>
    <mergeCell ref="O40:P40"/>
    <mergeCell ref="Q41:R41"/>
    <mergeCell ref="M39:N39"/>
    <mergeCell ref="K41:L41"/>
    <mergeCell ref="M41:N41"/>
    <mergeCell ref="O41:P41"/>
    <mergeCell ref="Q39:R39"/>
  </mergeCells>
  <conditionalFormatting sqref="I7:I8">
    <cfRule type="cellIs" priority="14" dxfId="1122" operator="greaterThan" stopIfTrue="1">
      <formula>0</formula>
    </cfRule>
  </conditionalFormatting>
  <conditionalFormatting sqref="C7:C8">
    <cfRule type="cellIs" priority="15" dxfId="1122" operator="greaterThan" stopIfTrue="1">
      <formula>0</formula>
    </cfRule>
  </conditionalFormatting>
  <conditionalFormatting sqref="D7:E8">
    <cfRule type="cellIs" priority="16" dxfId="1122" operator="greaterThan" stopIfTrue="1">
      <formula>0</formula>
    </cfRule>
  </conditionalFormatting>
  <conditionalFormatting sqref="F7:F8">
    <cfRule type="cellIs" priority="17" dxfId="1122" operator="greaterThan" stopIfTrue="1">
      <formula>0</formula>
    </cfRule>
  </conditionalFormatting>
  <conditionalFormatting sqref="G7:H8">
    <cfRule type="cellIs" priority="18" dxfId="1122" operator="greaterThan" stopIfTrue="1">
      <formula>0</formula>
    </cfRule>
  </conditionalFormatting>
  <conditionalFormatting sqref="C20:H21">
    <cfRule type="cellIs" priority="25" dxfId="1122" operator="greaterThan" stopIfTrue="1">
      <formula>0</formula>
    </cfRule>
  </conditionalFormatting>
  <conditionalFormatting sqref="R20">
    <cfRule type="expression" priority="26" dxfId="1122" stopIfTrue="1">
      <formula>$R20&gt;$R21</formula>
    </cfRule>
  </conditionalFormatting>
  <conditionalFormatting sqref="R21">
    <cfRule type="expression" priority="27" dxfId="1122" stopIfTrue="1">
      <formula>$R21&gt;$R20</formula>
    </cfRule>
  </conditionalFormatting>
  <conditionalFormatting sqref="A20:B20">
    <cfRule type="expression" priority="28" dxfId="1122" stopIfTrue="1">
      <formula>$R20&gt;$R21</formula>
    </cfRule>
  </conditionalFormatting>
  <conditionalFormatting sqref="A21:B21">
    <cfRule type="expression" priority="29" dxfId="1122" stopIfTrue="1">
      <formula>$R20&lt;$R21</formula>
    </cfRule>
  </conditionalFormatting>
  <conditionalFormatting sqref="R7">
    <cfRule type="expression" priority="23" dxfId="1122" stopIfTrue="1">
      <formula>$R7&gt;$R8</formula>
    </cfRule>
  </conditionalFormatting>
  <conditionalFormatting sqref="R8">
    <cfRule type="expression" priority="24" dxfId="1122" stopIfTrue="1">
      <formula>$R8&gt;$R7</formula>
    </cfRule>
  </conditionalFormatting>
  <conditionalFormatting sqref="A7:B7">
    <cfRule type="expression" priority="21" dxfId="1122" stopIfTrue="1">
      <formula>$R7&gt;$R8</formula>
    </cfRule>
  </conditionalFormatting>
  <conditionalFormatting sqref="A8:B8">
    <cfRule type="expression" priority="22" dxfId="1122" stopIfTrue="1">
      <formula>$R7&lt;$R8</formula>
    </cfRule>
  </conditionalFormatting>
  <conditionalFormatting sqref="J7:K8">
    <cfRule type="cellIs" priority="13" dxfId="1122" operator="greaterThan" stopIfTrue="1">
      <formula>0</formula>
    </cfRule>
  </conditionalFormatting>
  <conditionalFormatting sqref="G33:H34">
    <cfRule type="cellIs" priority="6" dxfId="1122" operator="greaterThan" stopIfTrue="1">
      <formula>0</formula>
    </cfRule>
  </conditionalFormatting>
  <conditionalFormatting sqref="F33:F34">
    <cfRule type="cellIs" priority="5" dxfId="1122" operator="greaterThan" stopIfTrue="1">
      <formula>0</formula>
    </cfRule>
  </conditionalFormatting>
  <conditionalFormatting sqref="R33">
    <cfRule type="expression" priority="11" dxfId="1122" stopIfTrue="1">
      <formula>$R33&gt;$R34</formula>
    </cfRule>
  </conditionalFormatting>
  <conditionalFormatting sqref="R34">
    <cfRule type="expression" priority="12" dxfId="1122" stopIfTrue="1">
      <formula>$R34&gt;$R33</formula>
    </cfRule>
  </conditionalFormatting>
  <conditionalFormatting sqref="A33:B33">
    <cfRule type="expression" priority="9" dxfId="1122" stopIfTrue="1">
      <formula>$R33&gt;$R34</formula>
    </cfRule>
  </conditionalFormatting>
  <conditionalFormatting sqref="A34:B34">
    <cfRule type="expression" priority="10" dxfId="1122" stopIfTrue="1">
      <formula>$R33&lt;$R34</formula>
    </cfRule>
  </conditionalFormatting>
  <conditionalFormatting sqref="C33:C34">
    <cfRule type="cellIs" priority="3" dxfId="1122" operator="greaterThan" stopIfTrue="1">
      <formula>0</formula>
    </cfRule>
  </conditionalFormatting>
  <conditionalFormatting sqref="D33:E34">
    <cfRule type="cellIs" priority="4" dxfId="1122" operator="greaterThan" stopIfTrue="1">
      <formula>0</formula>
    </cfRule>
  </conditionalFormatting>
  <conditionalFormatting sqref="I33:I34">
    <cfRule type="cellIs" priority="2" dxfId="1122" operator="greaterThan" stopIfTrue="1">
      <formula>0</formula>
    </cfRule>
  </conditionalFormatting>
  <conditionalFormatting sqref="J33:K34">
    <cfRule type="cellIs" priority="1" dxfId="1122" operator="greaterThan" stopIfTrue="1">
      <formula>0</formula>
    </cfRule>
  </conditionalFormatting>
  <conditionalFormatting sqref="A36:B36 A23:B23 A10:B10">
    <cfRule type="expression" priority="427" dxfId="1122" stopIfTrue="1">
      <formula>$R7&gt;$R8</formula>
    </cfRule>
  </conditionalFormatting>
  <conditionalFormatting sqref="A38:B38 A25:B25 A12:B12">
    <cfRule type="expression" priority="428" dxfId="1122" stopIfTrue="1">
      <formula>'7.14HM'!#REF!&gt;$R9</formula>
    </cfRule>
  </conditionalFormatting>
  <conditionalFormatting sqref="A37:B37 A24:B24 A11:B11">
    <cfRule type="expression" priority="429" dxfId="1122" stopIfTrue="1">
      <formula>$R8&gt;'7.14HM'!#REF!</formula>
    </cfRule>
  </conditionalFormatting>
  <conditionalFormatting sqref="A39:B39 A26:B26 A13:B13">
    <cfRule type="expression" priority="430" dxfId="1122" stopIfTrue="1">
      <formula>$R7&lt;$R8</formula>
    </cfRule>
  </conditionalFormatting>
  <conditionalFormatting sqref="A41:B41 A28:B28 A15:B15">
    <cfRule type="expression" priority="431" dxfId="1122" stopIfTrue="1">
      <formula>'7.14HM'!#REF!&lt;$R9</formula>
    </cfRule>
  </conditionalFormatting>
  <conditionalFormatting sqref="A40:B40 A27:B27 A14:B14">
    <cfRule type="expression" priority="432" dxfId="1122" stopIfTrue="1">
      <formula>$R8&lt;'7.14HM'!#REF!</formula>
    </cfRule>
  </conditionalFormatting>
  <dataValidations count="3">
    <dataValidation type="list" operator="equal" allowBlank="1" showErrorMessage="1" sqref="C4 C17 C30">
      <formula1>"回戦,戦,勝戦"</formula1>
    </dataValidation>
    <dataValidation operator="equal" allowBlank="1" showErrorMessage="1" sqref="I1 M1 O1 I4:J4 M4:N4 C7:Q8 I17:J17 M17:N17 C33:Q34 I30:J30 M30:N30 C20:H21 L20:Q21">
      <formula1>0</formula1>
    </dataValidation>
    <dataValidation allowBlank="1" showErrorMessage="1" sqref="I20:K21">
      <formula1>0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8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15</v>
      </c>
      <c r="P1" s="21" t="s">
        <v>17</v>
      </c>
      <c r="Q1" s="22" t="s">
        <v>0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>
        <v>2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0.41597222222222224</v>
      </c>
      <c r="J4" s="102"/>
      <c r="K4" s="101" t="s">
        <v>23</v>
      </c>
      <c r="L4" s="101"/>
      <c r="M4" s="102">
        <v>0.47430555555555554</v>
      </c>
      <c r="N4" s="102"/>
      <c r="O4" s="101" t="s">
        <v>24</v>
      </c>
      <c r="P4" s="101"/>
      <c r="Q4" s="103">
        <f>SUM(M4-I4)</f>
        <v>0.05833333333333329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11</v>
      </c>
      <c r="B6" s="92"/>
      <c r="C6" s="51" t="s">
        <v>75</v>
      </c>
      <c r="D6" s="52" t="s">
        <v>76</v>
      </c>
      <c r="E6" s="53" t="s">
        <v>77</v>
      </c>
      <c r="F6" s="51" t="s">
        <v>78</v>
      </c>
      <c r="G6" s="52" t="s">
        <v>79</v>
      </c>
      <c r="H6" s="53" t="s">
        <v>80</v>
      </c>
      <c r="I6" s="51" t="s">
        <v>81</v>
      </c>
      <c r="J6" s="55" t="s">
        <v>32</v>
      </c>
      <c r="K6" s="58" t="s">
        <v>33</v>
      </c>
      <c r="L6" s="54" t="s">
        <v>34</v>
      </c>
      <c r="M6" s="55" t="s">
        <v>35</v>
      </c>
      <c r="N6" s="57" t="s">
        <v>105</v>
      </c>
      <c r="O6" s="54" t="s">
        <v>103</v>
      </c>
      <c r="P6" s="55" t="s">
        <v>101</v>
      </c>
      <c r="Q6" s="57" t="s">
        <v>99</v>
      </c>
      <c r="R6" s="56" t="s">
        <v>12</v>
      </c>
    </row>
    <row r="7" spans="1:18" ht="27.75" customHeight="1">
      <c r="A7" s="98" t="s">
        <v>291</v>
      </c>
      <c r="B7" s="99"/>
      <c r="C7" s="3">
        <v>0</v>
      </c>
      <c r="D7" s="4">
        <v>0</v>
      </c>
      <c r="E7" s="5">
        <v>0</v>
      </c>
      <c r="F7" s="3">
        <v>0</v>
      </c>
      <c r="G7" s="4">
        <v>0</v>
      </c>
      <c r="H7" s="5">
        <v>0</v>
      </c>
      <c r="I7" s="3">
        <v>0</v>
      </c>
      <c r="J7" s="4"/>
      <c r="K7" s="5"/>
      <c r="L7" s="105" t="s">
        <v>96</v>
      </c>
      <c r="M7" s="106"/>
      <c r="N7" s="107"/>
      <c r="O7" s="6"/>
      <c r="P7" s="7"/>
      <c r="Q7" s="50"/>
      <c r="R7" s="8">
        <f>SUM(C7:Q7)</f>
        <v>0</v>
      </c>
    </row>
    <row r="8" spans="1:18" ht="27.75" customHeight="1">
      <c r="A8" s="98" t="s">
        <v>292</v>
      </c>
      <c r="B8" s="99"/>
      <c r="C8" s="3">
        <v>0</v>
      </c>
      <c r="D8" s="4">
        <v>2</v>
      </c>
      <c r="E8" s="5">
        <v>0</v>
      </c>
      <c r="F8" s="3">
        <v>0</v>
      </c>
      <c r="G8" s="4">
        <v>0</v>
      </c>
      <c r="H8" s="5">
        <v>0</v>
      </c>
      <c r="I8" s="3" t="s">
        <v>153</v>
      </c>
      <c r="J8" s="4"/>
      <c r="K8" s="5"/>
      <c r="L8" s="108"/>
      <c r="M8" s="109"/>
      <c r="N8" s="110"/>
      <c r="O8" s="6"/>
      <c r="P8" s="7"/>
      <c r="Q8" s="50"/>
      <c r="R8" s="8">
        <v>7</v>
      </c>
    </row>
    <row r="9" spans="1:18" ht="21" customHeight="1">
      <c r="A9" s="91" t="s">
        <v>11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松　陽</v>
      </c>
      <c r="B10" s="79"/>
      <c r="C10" s="9" t="s">
        <v>13</v>
      </c>
      <c r="D10" s="84" t="s">
        <v>287</v>
      </c>
      <c r="E10" s="85"/>
      <c r="F10" s="10">
        <v>4</v>
      </c>
      <c r="G10" s="70"/>
      <c r="H10" s="86"/>
      <c r="I10" s="70" t="s">
        <v>226</v>
      </c>
      <c r="J10" s="71"/>
      <c r="K10" s="87"/>
      <c r="L10" s="86"/>
      <c r="M10" s="70"/>
      <c r="N10" s="86"/>
      <c r="O10" s="70"/>
      <c r="P10" s="86"/>
      <c r="Q10" s="70"/>
      <c r="R10" s="71"/>
    </row>
    <row r="11" spans="1:18" ht="16.5" customHeight="1">
      <c r="A11" s="80"/>
      <c r="B11" s="81"/>
      <c r="C11" s="11">
        <v>2</v>
      </c>
      <c r="D11" s="72" t="s">
        <v>225</v>
      </c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 t="s">
        <v>224</v>
      </c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育　英</v>
      </c>
      <c r="B13" s="79"/>
      <c r="C13" s="9" t="s">
        <v>13</v>
      </c>
      <c r="D13" s="84" t="s">
        <v>288</v>
      </c>
      <c r="E13" s="85"/>
      <c r="F13" s="10">
        <v>4</v>
      </c>
      <c r="G13" s="70"/>
      <c r="H13" s="86"/>
      <c r="I13" s="70" t="s">
        <v>223</v>
      </c>
      <c r="J13" s="71"/>
      <c r="K13" s="87"/>
      <c r="L13" s="86"/>
      <c r="M13" s="70" t="s">
        <v>222</v>
      </c>
      <c r="N13" s="86"/>
      <c r="O13" s="70"/>
      <c r="P13" s="86"/>
      <c r="Q13" s="70"/>
      <c r="R13" s="71"/>
    </row>
    <row r="14" spans="1:18" ht="16.5" customHeight="1">
      <c r="A14" s="80"/>
      <c r="B14" s="81"/>
      <c r="C14" s="11">
        <v>2</v>
      </c>
      <c r="D14" s="72" t="s">
        <v>221</v>
      </c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2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0.5201388888888889</v>
      </c>
      <c r="J17" s="102"/>
      <c r="K17" s="101" t="s">
        <v>23</v>
      </c>
      <c r="L17" s="101"/>
      <c r="M17" s="102">
        <v>0.5972222222222222</v>
      </c>
      <c r="N17" s="102"/>
      <c r="O17" s="101" t="s">
        <v>24</v>
      </c>
      <c r="P17" s="101"/>
      <c r="Q17" s="103">
        <f>SUM(M17-I17)</f>
        <v>0.07708333333333328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11</v>
      </c>
      <c r="B19" s="92"/>
      <c r="C19" s="51" t="s">
        <v>75</v>
      </c>
      <c r="D19" s="52" t="s">
        <v>76</v>
      </c>
      <c r="E19" s="53" t="s">
        <v>77</v>
      </c>
      <c r="F19" s="51" t="s">
        <v>78</v>
      </c>
      <c r="G19" s="52" t="s">
        <v>79</v>
      </c>
      <c r="H19" s="53" t="s">
        <v>80</v>
      </c>
      <c r="I19" s="51" t="s">
        <v>81</v>
      </c>
      <c r="J19" s="55" t="s">
        <v>32</v>
      </c>
      <c r="K19" s="58" t="s">
        <v>33</v>
      </c>
      <c r="L19" s="54" t="s">
        <v>34</v>
      </c>
      <c r="M19" s="55" t="s">
        <v>35</v>
      </c>
      <c r="N19" s="57" t="s">
        <v>105</v>
      </c>
      <c r="O19" s="54" t="s">
        <v>103</v>
      </c>
      <c r="P19" s="55" t="s">
        <v>101</v>
      </c>
      <c r="Q19" s="57" t="s">
        <v>99</v>
      </c>
      <c r="R19" s="56" t="s">
        <v>12</v>
      </c>
    </row>
    <row r="20" spans="1:18" ht="27.75" customHeight="1">
      <c r="A20" s="98" t="s">
        <v>220</v>
      </c>
      <c r="B20" s="99"/>
      <c r="C20" s="3">
        <v>2</v>
      </c>
      <c r="D20" s="4">
        <v>2</v>
      </c>
      <c r="E20" s="5">
        <v>2</v>
      </c>
      <c r="F20" s="3">
        <v>4</v>
      </c>
      <c r="G20" s="4">
        <v>0</v>
      </c>
      <c r="H20" s="5">
        <v>0</v>
      </c>
      <c r="I20" s="3">
        <v>0</v>
      </c>
      <c r="J20" s="4"/>
      <c r="K20" s="5"/>
      <c r="L20" s="105" t="s">
        <v>96</v>
      </c>
      <c r="M20" s="106"/>
      <c r="N20" s="107"/>
      <c r="O20" s="6"/>
      <c r="P20" s="7"/>
      <c r="Q20" s="50"/>
      <c r="R20" s="8">
        <f>SUM(C20:Q20)</f>
        <v>10</v>
      </c>
    </row>
    <row r="21" spans="1:18" ht="27.75" customHeight="1">
      <c r="A21" s="98" t="s">
        <v>219</v>
      </c>
      <c r="B21" s="99"/>
      <c r="C21" s="3">
        <v>1</v>
      </c>
      <c r="D21" s="4">
        <v>0</v>
      </c>
      <c r="E21" s="5">
        <v>0</v>
      </c>
      <c r="F21" s="3">
        <v>0</v>
      </c>
      <c r="G21" s="4">
        <v>0</v>
      </c>
      <c r="H21" s="5">
        <v>0</v>
      </c>
      <c r="I21" s="3">
        <v>0</v>
      </c>
      <c r="J21" s="4"/>
      <c r="K21" s="5"/>
      <c r="L21" s="108"/>
      <c r="M21" s="109"/>
      <c r="N21" s="110"/>
      <c r="O21" s="6"/>
      <c r="P21" s="7"/>
      <c r="Q21" s="50"/>
      <c r="R21" s="8">
        <f>SUM(C21:Q21)</f>
        <v>1</v>
      </c>
    </row>
    <row r="22" spans="1:18" ht="21" customHeight="1">
      <c r="A22" s="91" t="s">
        <v>11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神戸北</v>
      </c>
      <c r="B23" s="79"/>
      <c r="C23" s="9" t="s">
        <v>13</v>
      </c>
      <c r="D23" s="84" t="s">
        <v>289</v>
      </c>
      <c r="E23" s="85"/>
      <c r="F23" s="10">
        <v>4</v>
      </c>
      <c r="G23" s="70"/>
      <c r="H23" s="86"/>
      <c r="I23" s="70" t="s">
        <v>218</v>
      </c>
      <c r="J23" s="71"/>
      <c r="K23" s="87"/>
      <c r="L23" s="86"/>
      <c r="M23" s="70"/>
      <c r="N23" s="86"/>
      <c r="O23" s="70" t="s">
        <v>217</v>
      </c>
      <c r="P23" s="86"/>
      <c r="Q23" s="70" t="s">
        <v>46</v>
      </c>
      <c r="R23" s="71"/>
    </row>
    <row r="24" spans="1:18" ht="16.5" customHeight="1">
      <c r="A24" s="80"/>
      <c r="B24" s="81"/>
      <c r="C24" s="11">
        <v>2</v>
      </c>
      <c r="D24" s="72" t="s">
        <v>216</v>
      </c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 t="s">
        <v>215</v>
      </c>
      <c r="P24" s="75"/>
      <c r="Q24" s="74" t="s">
        <v>58</v>
      </c>
      <c r="R24" s="76"/>
    </row>
    <row r="25" spans="1:18" ht="16.5" customHeight="1">
      <c r="A25" s="82"/>
      <c r="B25" s="83"/>
      <c r="C25" s="13">
        <v>3</v>
      </c>
      <c r="D25" s="66"/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 t="s">
        <v>214</v>
      </c>
      <c r="P25" s="68"/>
      <c r="Q25" s="64"/>
      <c r="R25" s="65"/>
    </row>
    <row r="26" spans="1:18" ht="16.5" customHeight="1">
      <c r="A26" s="78" t="str">
        <f>A21</f>
        <v>姫路別所</v>
      </c>
      <c r="B26" s="79"/>
      <c r="C26" s="9" t="s">
        <v>13</v>
      </c>
      <c r="D26" s="84" t="s">
        <v>290</v>
      </c>
      <c r="E26" s="85"/>
      <c r="F26" s="10">
        <v>4</v>
      </c>
      <c r="G26" s="70"/>
      <c r="H26" s="86"/>
      <c r="I26" s="70" t="s">
        <v>46</v>
      </c>
      <c r="J26" s="71"/>
      <c r="K26" s="87"/>
      <c r="L26" s="86"/>
      <c r="M26" s="70"/>
      <c r="N26" s="86"/>
      <c r="O26" s="70" t="s">
        <v>213</v>
      </c>
      <c r="P26" s="86"/>
      <c r="Q26" s="70"/>
      <c r="R26" s="71"/>
    </row>
    <row r="27" spans="1:18" ht="16.5" customHeight="1">
      <c r="A27" s="80"/>
      <c r="B27" s="81"/>
      <c r="C27" s="11">
        <v>2</v>
      </c>
      <c r="D27" s="72" t="s">
        <v>212</v>
      </c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/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 selectLockedCells="1" selectUnlockedCells="1"/>
  <mergeCells count="125">
    <mergeCell ref="L20:N21"/>
    <mergeCell ref="A1:G1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3:L3"/>
    <mergeCell ref="M3:Q3"/>
    <mergeCell ref="L7:N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Q28:R28"/>
    <mergeCell ref="A26:B28"/>
    <mergeCell ref="D26:E26"/>
    <mergeCell ref="G26:H26"/>
    <mergeCell ref="I26:J26"/>
    <mergeCell ref="K26:L26"/>
    <mergeCell ref="I28:J28"/>
    <mergeCell ref="K28:L28"/>
    <mergeCell ref="D28:E28"/>
    <mergeCell ref="G28:H28"/>
    <mergeCell ref="M28:N28"/>
    <mergeCell ref="O28:P28"/>
    <mergeCell ref="Q26:R26"/>
    <mergeCell ref="D27:E27"/>
    <mergeCell ref="G27:H27"/>
    <mergeCell ref="I27:J27"/>
    <mergeCell ref="K27:L27"/>
    <mergeCell ref="M27:N27"/>
  </mergeCells>
  <conditionalFormatting sqref="J20:K21">
    <cfRule type="cellIs" priority="7" dxfId="1122" operator="greaterThan" stopIfTrue="1">
      <formula>0</formula>
    </cfRule>
  </conditionalFormatting>
  <conditionalFormatting sqref="J20:K21">
    <cfRule type="cellIs" priority="8" dxfId="1122" operator="greaterThan" stopIfTrue="1">
      <formula>0</formula>
    </cfRule>
  </conditionalFormatting>
  <conditionalFormatting sqref="J20:K21">
    <cfRule type="cellIs" priority="9" dxfId="1122" operator="greaterThan" stopIfTrue="1">
      <formula>0</formula>
    </cfRule>
  </conditionalFormatting>
  <conditionalFormatting sqref="J20:K21">
    <cfRule type="cellIs" priority="10" dxfId="1122" operator="greaterThan" stopIfTrue="1">
      <formula>0</formula>
    </cfRule>
  </conditionalFormatting>
  <conditionalFormatting sqref="J20:K21">
    <cfRule type="cellIs" priority="11" dxfId="1122" operator="greaterThan" stopIfTrue="1">
      <formula>0</formula>
    </cfRule>
  </conditionalFormatting>
  <conditionalFormatting sqref="J20:K21">
    <cfRule type="cellIs" priority="12" dxfId="1122" operator="greaterThan" stopIfTrue="1">
      <formula>0</formula>
    </cfRule>
  </conditionalFormatting>
  <conditionalFormatting sqref="J20:K21">
    <cfRule type="cellIs" priority="19" dxfId="1122" operator="greaterThan" stopIfTrue="1">
      <formula>0</formula>
    </cfRule>
  </conditionalFormatting>
  <conditionalFormatting sqref="J20:K21">
    <cfRule type="cellIs" priority="20" dxfId="1122" operator="greaterThan" stopIfTrue="1">
      <formula>0</formula>
    </cfRule>
  </conditionalFormatting>
  <conditionalFormatting sqref="J20:K21">
    <cfRule type="cellIs" priority="21" dxfId="1122" operator="greaterThan" stopIfTrue="1">
      <formula>0</formula>
    </cfRule>
  </conditionalFormatting>
  <conditionalFormatting sqref="J20:K21">
    <cfRule type="cellIs" priority="22" dxfId="1122" operator="greaterThan" stopIfTrue="1">
      <formula>0</formula>
    </cfRule>
  </conditionalFormatting>
  <conditionalFormatting sqref="J20:K21">
    <cfRule type="cellIs" priority="23" dxfId="1122" operator="greaterThan" stopIfTrue="1">
      <formula>0</formula>
    </cfRule>
  </conditionalFormatting>
  <conditionalFormatting sqref="J20:K21">
    <cfRule type="cellIs" priority="24" dxfId="1122" operator="greaterThan" stopIfTrue="1">
      <formula>0</formula>
    </cfRule>
  </conditionalFormatting>
  <conditionalFormatting sqref="J20:K21">
    <cfRule type="cellIs" priority="25" dxfId="1122" operator="greaterThan" stopIfTrue="1">
      <formula>0</formula>
    </cfRule>
  </conditionalFormatting>
  <conditionalFormatting sqref="J20:K21">
    <cfRule type="cellIs" priority="26" dxfId="1122" operator="greaterThan" stopIfTrue="1">
      <formula>0</formula>
    </cfRule>
  </conditionalFormatting>
  <conditionalFormatting sqref="J20:K21">
    <cfRule type="cellIs" priority="27" dxfId="1122" operator="greaterThan" stopIfTrue="1">
      <formula>0</formula>
    </cfRule>
  </conditionalFormatting>
  <conditionalFormatting sqref="J20:K21">
    <cfRule type="cellIs" priority="1" dxfId="1122" operator="greaterThan" stopIfTrue="1">
      <formula>0</formula>
    </cfRule>
  </conditionalFormatting>
  <conditionalFormatting sqref="J20:K21">
    <cfRule type="cellIs" priority="2" dxfId="1122" operator="greaterThan" stopIfTrue="1">
      <formula>0</formula>
    </cfRule>
  </conditionalFormatting>
  <conditionalFormatting sqref="R7">
    <cfRule type="expression" priority="363" dxfId="1122" stopIfTrue="1">
      <formula>$R7&gt;$R8</formula>
    </cfRule>
  </conditionalFormatting>
  <conditionalFormatting sqref="R8">
    <cfRule type="expression" priority="364" dxfId="1122" stopIfTrue="1">
      <formula>$R8&gt;$R7</formula>
    </cfRule>
  </conditionalFormatting>
  <conditionalFormatting sqref="A10:B10">
    <cfRule type="expression" priority="365" dxfId="1122" stopIfTrue="1">
      <formula>$R7&gt;$R8</formula>
    </cfRule>
  </conditionalFormatting>
  <conditionalFormatting sqref="A13:B13">
    <cfRule type="expression" priority="366" dxfId="1122" stopIfTrue="1">
      <formula>$R7&lt;$R8</formula>
    </cfRule>
  </conditionalFormatting>
  <conditionalFormatting sqref="R7">
    <cfRule type="expression" priority="362" dxfId="1122" stopIfTrue="1">
      <formula>$R7&gt;$R8</formula>
    </cfRule>
  </conditionalFormatting>
  <conditionalFormatting sqref="R8">
    <cfRule type="expression" priority="361" dxfId="1122" stopIfTrue="1">
      <formula>$R8&gt;$R7</formula>
    </cfRule>
  </conditionalFormatting>
  <conditionalFormatting sqref="A10">
    <cfRule type="expression" priority="360" dxfId="1122" stopIfTrue="1">
      <formula>$R7&gt;$R8</formula>
    </cfRule>
  </conditionalFormatting>
  <conditionalFormatting sqref="A13">
    <cfRule type="expression" priority="359" dxfId="1122" stopIfTrue="1">
      <formula>$R7&lt;$R8</formula>
    </cfRule>
  </conditionalFormatting>
  <conditionalFormatting sqref="R7">
    <cfRule type="expression" priority="358" dxfId="1122" stopIfTrue="1">
      <formula>$R7&gt;$R8</formula>
    </cfRule>
  </conditionalFormatting>
  <conditionalFormatting sqref="R8">
    <cfRule type="expression" priority="357" dxfId="1122" stopIfTrue="1">
      <formula>$R8&gt;$R7</formula>
    </cfRule>
  </conditionalFormatting>
  <conditionalFormatting sqref="R7">
    <cfRule type="expression" priority="354" dxfId="1122" stopIfTrue="1">
      <formula>$R7&gt;$R8</formula>
    </cfRule>
  </conditionalFormatting>
  <conditionalFormatting sqref="R8">
    <cfRule type="expression" priority="353" dxfId="1122" stopIfTrue="1">
      <formula>$R8&gt;$R7</formula>
    </cfRule>
  </conditionalFormatting>
  <conditionalFormatting sqref="R7">
    <cfRule type="expression" priority="350" dxfId="1122" stopIfTrue="1">
      <formula>$R7&gt;$R8</formula>
    </cfRule>
  </conditionalFormatting>
  <conditionalFormatting sqref="R8">
    <cfRule type="expression" priority="349" dxfId="1122" stopIfTrue="1">
      <formula>$R8&gt;$R7</formula>
    </cfRule>
  </conditionalFormatting>
  <conditionalFormatting sqref="R7">
    <cfRule type="expression" priority="346" dxfId="1122" stopIfTrue="1">
      <formula>$R7&gt;$R8</formula>
    </cfRule>
  </conditionalFormatting>
  <conditionalFormatting sqref="R8">
    <cfRule type="expression" priority="345" dxfId="1122" stopIfTrue="1">
      <formula>$R8&gt;$R7</formula>
    </cfRule>
  </conditionalFormatting>
  <conditionalFormatting sqref="R7">
    <cfRule type="expression" priority="342" dxfId="1122" stopIfTrue="1">
      <formula>$R7&gt;$R8</formula>
    </cfRule>
  </conditionalFormatting>
  <conditionalFormatting sqref="R8">
    <cfRule type="expression" priority="341" dxfId="1122" stopIfTrue="1">
      <formula>$R8&gt;$R7</formula>
    </cfRule>
  </conditionalFormatting>
  <conditionalFormatting sqref="R7">
    <cfRule type="expression" priority="338" dxfId="1122" stopIfTrue="1">
      <formula>$R7&gt;$R8</formula>
    </cfRule>
  </conditionalFormatting>
  <conditionalFormatting sqref="R8">
    <cfRule type="expression" priority="337" dxfId="1122" stopIfTrue="1">
      <formula>$R8&gt;$R7</formula>
    </cfRule>
  </conditionalFormatting>
  <conditionalFormatting sqref="R7">
    <cfRule type="expression" priority="334" dxfId="1122" stopIfTrue="1">
      <formula>$R7&gt;$R8</formula>
    </cfRule>
  </conditionalFormatting>
  <conditionalFormatting sqref="R8">
    <cfRule type="expression" priority="333" dxfId="1122" stopIfTrue="1">
      <formula>$R8&gt;$R7</formula>
    </cfRule>
  </conditionalFormatting>
  <conditionalFormatting sqref="R7">
    <cfRule type="expression" priority="330" dxfId="1122" stopIfTrue="1">
      <formula>$R7&gt;$R8</formula>
    </cfRule>
  </conditionalFormatting>
  <conditionalFormatting sqref="R8">
    <cfRule type="expression" priority="329" dxfId="1122" stopIfTrue="1">
      <formula>$R8&gt;$R7</formula>
    </cfRule>
  </conditionalFormatting>
  <conditionalFormatting sqref="R7">
    <cfRule type="expression" priority="326" dxfId="1122" stopIfTrue="1">
      <formula>$R7&gt;$R8</formula>
    </cfRule>
  </conditionalFormatting>
  <conditionalFormatting sqref="R8">
    <cfRule type="expression" priority="325" dxfId="1122" stopIfTrue="1">
      <formula>$R8&gt;$R7</formula>
    </cfRule>
  </conditionalFormatting>
  <conditionalFormatting sqref="R7">
    <cfRule type="expression" priority="322" dxfId="1122" stopIfTrue="1">
      <formula>$R7&gt;$R8</formula>
    </cfRule>
  </conditionalFormatting>
  <conditionalFormatting sqref="R8">
    <cfRule type="expression" priority="321" dxfId="1122" stopIfTrue="1">
      <formula>$R8&gt;$R7</formula>
    </cfRule>
  </conditionalFormatting>
  <conditionalFormatting sqref="R7">
    <cfRule type="expression" priority="318" dxfId="1122" stopIfTrue="1">
      <formula>$R7&gt;$R8</formula>
    </cfRule>
  </conditionalFormatting>
  <conditionalFormatting sqref="R8">
    <cfRule type="expression" priority="317" dxfId="1122" stopIfTrue="1">
      <formula>$R8&gt;$R7</formula>
    </cfRule>
  </conditionalFormatting>
  <conditionalFormatting sqref="R7">
    <cfRule type="expression" priority="314" dxfId="1122" stopIfTrue="1">
      <formula>$R7&gt;$R8</formula>
    </cfRule>
  </conditionalFormatting>
  <conditionalFormatting sqref="R8">
    <cfRule type="expression" priority="313" dxfId="1122" stopIfTrue="1">
      <formula>$R8&gt;$R7</formula>
    </cfRule>
  </conditionalFormatting>
  <conditionalFormatting sqref="R7">
    <cfRule type="expression" priority="310" dxfId="1122" stopIfTrue="1">
      <formula>$R7&gt;$R8</formula>
    </cfRule>
  </conditionalFormatting>
  <conditionalFormatting sqref="R8">
    <cfRule type="expression" priority="309" dxfId="1122" stopIfTrue="1">
      <formula>$R8&gt;$R7</formula>
    </cfRule>
  </conditionalFormatting>
  <conditionalFormatting sqref="R7">
    <cfRule type="expression" priority="306" dxfId="1122" stopIfTrue="1">
      <formula>$R7&gt;$R8</formula>
    </cfRule>
  </conditionalFormatting>
  <conditionalFormatting sqref="R8">
    <cfRule type="expression" priority="305" dxfId="1122" stopIfTrue="1">
      <formula>$R8&gt;$R7</formula>
    </cfRule>
  </conditionalFormatting>
  <conditionalFormatting sqref="R7">
    <cfRule type="expression" priority="302" dxfId="1122" stopIfTrue="1">
      <formula>$R7&gt;$R8</formula>
    </cfRule>
  </conditionalFormatting>
  <conditionalFormatting sqref="R8">
    <cfRule type="expression" priority="301" dxfId="1122" stopIfTrue="1">
      <formula>$R8&gt;$R7</formula>
    </cfRule>
  </conditionalFormatting>
  <conditionalFormatting sqref="R7">
    <cfRule type="expression" priority="298" dxfId="1122" stopIfTrue="1">
      <formula>$R7&gt;$R8</formula>
    </cfRule>
  </conditionalFormatting>
  <conditionalFormatting sqref="R8">
    <cfRule type="expression" priority="297" dxfId="1122" stopIfTrue="1">
      <formula>$R8&gt;$R7</formula>
    </cfRule>
  </conditionalFormatting>
  <conditionalFormatting sqref="R7">
    <cfRule type="expression" priority="294" dxfId="1122" stopIfTrue="1">
      <formula>$R7&gt;$R8</formula>
    </cfRule>
  </conditionalFormatting>
  <conditionalFormatting sqref="R8">
    <cfRule type="expression" priority="293" dxfId="1122" stopIfTrue="1">
      <formula>$R8&gt;$R7</formula>
    </cfRule>
  </conditionalFormatting>
  <conditionalFormatting sqref="R7">
    <cfRule type="expression" priority="290" dxfId="1122" stopIfTrue="1">
      <formula>$R7&gt;$R8</formula>
    </cfRule>
  </conditionalFormatting>
  <conditionalFormatting sqref="R8">
    <cfRule type="expression" priority="289" dxfId="1122" stopIfTrue="1">
      <formula>$R8&gt;$R7</formula>
    </cfRule>
  </conditionalFormatting>
  <conditionalFormatting sqref="R7">
    <cfRule type="expression" priority="286" dxfId="1122" stopIfTrue="1">
      <formula>$R7&gt;$R8</formula>
    </cfRule>
  </conditionalFormatting>
  <conditionalFormatting sqref="R8">
    <cfRule type="expression" priority="285" dxfId="1122" stopIfTrue="1">
      <formula>$R8&gt;$R7</formula>
    </cfRule>
  </conditionalFormatting>
  <conditionalFormatting sqref="R7">
    <cfRule type="expression" priority="282" dxfId="1122" stopIfTrue="1">
      <formula>$R7&gt;$R8</formula>
    </cfRule>
  </conditionalFormatting>
  <conditionalFormatting sqref="R8">
    <cfRule type="expression" priority="281" dxfId="1122" stopIfTrue="1">
      <formula>$R8&gt;$R7</formula>
    </cfRule>
  </conditionalFormatting>
  <conditionalFormatting sqref="R7">
    <cfRule type="expression" priority="278" dxfId="1122" stopIfTrue="1">
      <formula>$R7&gt;$R8</formula>
    </cfRule>
  </conditionalFormatting>
  <conditionalFormatting sqref="R8">
    <cfRule type="expression" priority="277" dxfId="1122" stopIfTrue="1">
      <formula>$R8&gt;$R7</formula>
    </cfRule>
  </conditionalFormatting>
  <conditionalFormatting sqref="R7">
    <cfRule type="expression" priority="274" dxfId="1122" stopIfTrue="1">
      <formula>$R7&gt;$R8</formula>
    </cfRule>
  </conditionalFormatting>
  <conditionalFormatting sqref="R8">
    <cfRule type="expression" priority="273" dxfId="1122" stopIfTrue="1">
      <formula>$R8&gt;$R7</formula>
    </cfRule>
  </conditionalFormatting>
  <conditionalFormatting sqref="R7">
    <cfRule type="expression" priority="270" dxfId="1122" stopIfTrue="1">
      <formula>$R7&gt;$R8</formula>
    </cfRule>
  </conditionalFormatting>
  <conditionalFormatting sqref="R8">
    <cfRule type="expression" priority="269" dxfId="1122" stopIfTrue="1">
      <formula>$R8&gt;$R7</formula>
    </cfRule>
  </conditionalFormatting>
  <conditionalFormatting sqref="R7">
    <cfRule type="expression" priority="266" dxfId="1122" stopIfTrue="1">
      <formula>$R7&gt;$R8</formula>
    </cfRule>
  </conditionalFormatting>
  <conditionalFormatting sqref="R8">
    <cfRule type="expression" priority="265" dxfId="1122" stopIfTrue="1">
      <formula>$R8&gt;$R7</formula>
    </cfRule>
  </conditionalFormatting>
  <conditionalFormatting sqref="R7">
    <cfRule type="expression" priority="262" dxfId="1122" stopIfTrue="1">
      <formula>$R7&gt;$R8</formula>
    </cfRule>
  </conditionalFormatting>
  <conditionalFormatting sqref="R8">
    <cfRule type="expression" priority="261" dxfId="1122" stopIfTrue="1">
      <formula>$R8&gt;$R7</formula>
    </cfRule>
  </conditionalFormatting>
  <conditionalFormatting sqref="R7">
    <cfRule type="expression" priority="258" dxfId="1122" stopIfTrue="1">
      <formula>$R7&gt;$R8</formula>
    </cfRule>
  </conditionalFormatting>
  <conditionalFormatting sqref="R8">
    <cfRule type="expression" priority="257" dxfId="1122" stopIfTrue="1">
      <formula>$R8&gt;$R7</formula>
    </cfRule>
  </conditionalFormatting>
  <conditionalFormatting sqref="R7">
    <cfRule type="expression" priority="254" dxfId="1122" stopIfTrue="1">
      <formula>$R7&gt;$R8</formula>
    </cfRule>
  </conditionalFormatting>
  <conditionalFormatting sqref="R8">
    <cfRule type="expression" priority="253" dxfId="1122" stopIfTrue="1">
      <formula>$R8&gt;$R7</formula>
    </cfRule>
  </conditionalFormatting>
  <conditionalFormatting sqref="R7">
    <cfRule type="expression" priority="250" dxfId="1122" stopIfTrue="1">
      <formula>$R7&gt;$R8</formula>
    </cfRule>
  </conditionalFormatting>
  <conditionalFormatting sqref="R8">
    <cfRule type="expression" priority="249" dxfId="1122" stopIfTrue="1">
      <formula>$R8&gt;$R7</formula>
    </cfRule>
  </conditionalFormatting>
  <conditionalFormatting sqref="C7:I8">
    <cfRule type="cellIs" priority="246" dxfId="1122" operator="greaterThan" stopIfTrue="1">
      <formula>0</formula>
    </cfRule>
  </conditionalFormatting>
  <conditionalFormatting sqref="A7:B7">
    <cfRule type="expression" priority="244" dxfId="1122" stopIfTrue="1">
      <formula>$R7&gt;$R8</formula>
    </cfRule>
  </conditionalFormatting>
  <conditionalFormatting sqref="A8:B8">
    <cfRule type="expression" priority="245" dxfId="1122" stopIfTrue="1">
      <formula>$R7&lt;$R8</formula>
    </cfRule>
  </conditionalFormatting>
  <conditionalFormatting sqref="R20">
    <cfRule type="expression" priority="240" dxfId="1122" stopIfTrue="1">
      <formula>$R20&gt;$R21</formula>
    </cfRule>
  </conditionalFormatting>
  <conditionalFormatting sqref="R21">
    <cfRule type="expression" priority="241" dxfId="1122" stopIfTrue="1">
      <formula>$R21&gt;$R20</formula>
    </cfRule>
  </conditionalFormatting>
  <conditionalFormatting sqref="A23:B23">
    <cfRule type="expression" priority="242" dxfId="1122" stopIfTrue="1">
      <formula>$R20&gt;$R21</formula>
    </cfRule>
  </conditionalFormatting>
  <conditionalFormatting sqref="A26:B26">
    <cfRule type="expression" priority="243" dxfId="1122" stopIfTrue="1">
      <formula>$R20&lt;$R21</formula>
    </cfRule>
  </conditionalFormatting>
  <conditionalFormatting sqref="R20">
    <cfRule type="expression" priority="239" dxfId="1122" stopIfTrue="1">
      <formula>$R20&gt;$R21</formula>
    </cfRule>
  </conditionalFormatting>
  <conditionalFormatting sqref="R21">
    <cfRule type="expression" priority="238" dxfId="1122" stopIfTrue="1">
      <formula>$R21&gt;$R20</formula>
    </cfRule>
  </conditionalFormatting>
  <conditionalFormatting sqref="A23">
    <cfRule type="expression" priority="237" dxfId="1122" stopIfTrue="1">
      <formula>$R20&gt;$R21</formula>
    </cfRule>
  </conditionalFormatting>
  <conditionalFormatting sqref="A26">
    <cfRule type="expression" priority="236" dxfId="1122" stopIfTrue="1">
      <formula>$R20&lt;$R21</formula>
    </cfRule>
  </conditionalFormatting>
  <conditionalFormatting sqref="R20">
    <cfRule type="expression" priority="235" dxfId="1122" stopIfTrue="1">
      <formula>$R20&gt;$R21</formula>
    </cfRule>
  </conditionalFormatting>
  <conditionalFormatting sqref="R21">
    <cfRule type="expression" priority="234" dxfId="1122" stopIfTrue="1">
      <formula>$R21&gt;$R20</formula>
    </cfRule>
  </conditionalFormatting>
  <conditionalFormatting sqref="R20">
    <cfRule type="expression" priority="231" dxfId="1122" stopIfTrue="1">
      <formula>$R20&gt;$R21</formula>
    </cfRule>
  </conditionalFormatting>
  <conditionalFormatting sqref="R21">
    <cfRule type="expression" priority="230" dxfId="1122" stopIfTrue="1">
      <formula>$R21&gt;$R20</formula>
    </cfRule>
  </conditionalFormatting>
  <conditionalFormatting sqref="R20">
    <cfRule type="expression" priority="227" dxfId="1122" stopIfTrue="1">
      <formula>$R20&gt;$R21</formula>
    </cfRule>
  </conditionalFormatting>
  <conditionalFormatting sqref="R21">
    <cfRule type="expression" priority="226" dxfId="1122" stopIfTrue="1">
      <formula>$R21&gt;$R20</formula>
    </cfRule>
  </conditionalFormatting>
  <conditionalFormatting sqref="R20">
    <cfRule type="expression" priority="223" dxfId="1122" stopIfTrue="1">
      <formula>$R20&gt;$R21</formula>
    </cfRule>
  </conditionalFormatting>
  <conditionalFormatting sqref="R21">
    <cfRule type="expression" priority="222" dxfId="1122" stopIfTrue="1">
      <formula>$R21&gt;$R20</formula>
    </cfRule>
  </conditionalFormatting>
  <conditionalFormatting sqref="R20">
    <cfRule type="expression" priority="219" dxfId="1122" stopIfTrue="1">
      <formula>$R20&gt;$R21</formula>
    </cfRule>
  </conditionalFormatting>
  <conditionalFormatting sqref="R21">
    <cfRule type="expression" priority="218" dxfId="1122" stopIfTrue="1">
      <formula>$R21&gt;$R20</formula>
    </cfRule>
  </conditionalFormatting>
  <conditionalFormatting sqref="R20">
    <cfRule type="expression" priority="215" dxfId="1122" stopIfTrue="1">
      <formula>$R20&gt;$R21</formula>
    </cfRule>
  </conditionalFormatting>
  <conditionalFormatting sqref="R21">
    <cfRule type="expression" priority="214" dxfId="1122" stopIfTrue="1">
      <formula>$R21&gt;$R20</formula>
    </cfRule>
  </conditionalFormatting>
  <conditionalFormatting sqref="R20">
    <cfRule type="expression" priority="211" dxfId="1122" stopIfTrue="1">
      <formula>$R20&gt;$R21</formula>
    </cfRule>
  </conditionalFormatting>
  <conditionalFormatting sqref="R21">
    <cfRule type="expression" priority="210" dxfId="1122" stopIfTrue="1">
      <formula>$R21&gt;$R20</formula>
    </cfRule>
  </conditionalFormatting>
  <conditionalFormatting sqref="R20">
    <cfRule type="expression" priority="207" dxfId="1122" stopIfTrue="1">
      <formula>$R20&gt;$R21</formula>
    </cfRule>
  </conditionalFormatting>
  <conditionalFormatting sqref="R21">
    <cfRule type="expression" priority="206" dxfId="1122" stopIfTrue="1">
      <formula>$R21&gt;$R20</formula>
    </cfRule>
  </conditionalFormatting>
  <conditionalFormatting sqref="R20">
    <cfRule type="expression" priority="203" dxfId="1122" stopIfTrue="1">
      <formula>$R20&gt;$R21</formula>
    </cfRule>
  </conditionalFormatting>
  <conditionalFormatting sqref="R21">
    <cfRule type="expression" priority="202" dxfId="1122" stopIfTrue="1">
      <formula>$R21&gt;$R20</formula>
    </cfRule>
  </conditionalFormatting>
  <conditionalFormatting sqref="R20">
    <cfRule type="expression" priority="199" dxfId="1122" stopIfTrue="1">
      <formula>$R20&gt;$R21</formula>
    </cfRule>
  </conditionalFormatting>
  <conditionalFormatting sqref="R21">
    <cfRule type="expression" priority="198" dxfId="1122" stopIfTrue="1">
      <formula>$R21&gt;$R20</formula>
    </cfRule>
  </conditionalFormatting>
  <conditionalFormatting sqref="R20">
    <cfRule type="expression" priority="195" dxfId="1122" stopIfTrue="1">
      <formula>$R20&gt;$R21</formula>
    </cfRule>
  </conditionalFormatting>
  <conditionalFormatting sqref="R21">
    <cfRule type="expression" priority="194" dxfId="1122" stopIfTrue="1">
      <formula>$R21&gt;$R20</formula>
    </cfRule>
  </conditionalFormatting>
  <conditionalFormatting sqref="R20">
    <cfRule type="expression" priority="191" dxfId="1122" stopIfTrue="1">
      <formula>$R20&gt;$R21</formula>
    </cfRule>
  </conditionalFormatting>
  <conditionalFormatting sqref="R21">
    <cfRule type="expression" priority="190" dxfId="1122" stopIfTrue="1">
      <formula>$R21&gt;$R20</formula>
    </cfRule>
  </conditionalFormatting>
  <conditionalFormatting sqref="R20">
    <cfRule type="expression" priority="187" dxfId="1122" stopIfTrue="1">
      <formula>$R20&gt;$R21</formula>
    </cfRule>
  </conditionalFormatting>
  <conditionalFormatting sqref="R21">
    <cfRule type="expression" priority="186" dxfId="1122" stopIfTrue="1">
      <formula>$R21&gt;$R20</formula>
    </cfRule>
  </conditionalFormatting>
  <conditionalFormatting sqref="R20">
    <cfRule type="expression" priority="183" dxfId="1122" stopIfTrue="1">
      <formula>$R20&gt;$R21</formula>
    </cfRule>
  </conditionalFormatting>
  <conditionalFormatting sqref="R21">
    <cfRule type="expression" priority="182" dxfId="1122" stopIfTrue="1">
      <formula>$R21&gt;$R20</formula>
    </cfRule>
  </conditionalFormatting>
  <conditionalFormatting sqref="R20">
    <cfRule type="expression" priority="179" dxfId="1122" stopIfTrue="1">
      <formula>$R20&gt;$R21</formula>
    </cfRule>
  </conditionalFormatting>
  <conditionalFormatting sqref="R21">
    <cfRule type="expression" priority="178" dxfId="1122" stopIfTrue="1">
      <formula>$R21&gt;$R20</formula>
    </cfRule>
  </conditionalFormatting>
  <conditionalFormatting sqref="R20">
    <cfRule type="expression" priority="175" dxfId="1122" stopIfTrue="1">
      <formula>$R20&gt;$R21</formula>
    </cfRule>
  </conditionalFormatting>
  <conditionalFormatting sqref="R21">
    <cfRule type="expression" priority="174" dxfId="1122" stopIfTrue="1">
      <formula>$R21&gt;$R20</formula>
    </cfRule>
  </conditionalFormatting>
  <conditionalFormatting sqref="R20">
    <cfRule type="expression" priority="171" dxfId="1122" stopIfTrue="1">
      <formula>$R20&gt;$R21</formula>
    </cfRule>
  </conditionalFormatting>
  <conditionalFormatting sqref="R21">
    <cfRule type="expression" priority="170" dxfId="1122" stopIfTrue="1">
      <formula>$R21&gt;$R20</formula>
    </cfRule>
  </conditionalFormatting>
  <conditionalFormatting sqref="R20">
    <cfRule type="expression" priority="167" dxfId="1122" stopIfTrue="1">
      <formula>$R20&gt;$R21</formula>
    </cfRule>
  </conditionalFormatting>
  <conditionalFormatting sqref="R21">
    <cfRule type="expression" priority="166" dxfId="1122" stopIfTrue="1">
      <formula>$R21&gt;$R20</formula>
    </cfRule>
  </conditionalFormatting>
  <conditionalFormatting sqref="R20">
    <cfRule type="expression" priority="163" dxfId="1122" stopIfTrue="1">
      <formula>$R20&gt;$R21</formula>
    </cfRule>
  </conditionalFormatting>
  <conditionalFormatting sqref="R21">
    <cfRule type="expression" priority="162" dxfId="1122" stopIfTrue="1">
      <formula>$R21&gt;$R20</formula>
    </cfRule>
  </conditionalFormatting>
  <conditionalFormatting sqref="R20">
    <cfRule type="expression" priority="159" dxfId="1122" stopIfTrue="1">
      <formula>$R20&gt;$R21</formula>
    </cfRule>
  </conditionalFormatting>
  <conditionalFormatting sqref="R21">
    <cfRule type="expression" priority="158" dxfId="1122" stopIfTrue="1">
      <formula>$R21&gt;$R20</formula>
    </cfRule>
  </conditionalFormatting>
  <conditionalFormatting sqref="R20">
    <cfRule type="expression" priority="155" dxfId="1122" stopIfTrue="1">
      <formula>$R20&gt;$R21</formula>
    </cfRule>
  </conditionalFormatting>
  <conditionalFormatting sqref="R21">
    <cfRule type="expression" priority="154" dxfId="1122" stopIfTrue="1">
      <formula>$R21&gt;$R20</formula>
    </cfRule>
  </conditionalFormatting>
  <conditionalFormatting sqref="R20">
    <cfRule type="expression" priority="151" dxfId="1122" stopIfTrue="1">
      <formula>$R20&gt;$R21</formula>
    </cfRule>
  </conditionalFormatting>
  <conditionalFormatting sqref="R21">
    <cfRule type="expression" priority="150" dxfId="1122" stopIfTrue="1">
      <formula>$R21&gt;$R20</formula>
    </cfRule>
  </conditionalFormatting>
  <conditionalFormatting sqref="R20">
    <cfRule type="expression" priority="147" dxfId="1122" stopIfTrue="1">
      <formula>$R20&gt;$R21</formula>
    </cfRule>
  </conditionalFormatting>
  <conditionalFormatting sqref="R21">
    <cfRule type="expression" priority="146" dxfId="1122" stopIfTrue="1">
      <formula>$R21&gt;$R20</formula>
    </cfRule>
  </conditionalFormatting>
  <conditionalFormatting sqref="R20">
    <cfRule type="expression" priority="143" dxfId="1122" stopIfTrue="1">
      <formula>$R20&gt;$R21</formula>
    </cfRule>
  </conditionalFormatting>
  <conditionalFormatting sqref="R21">
    <cfRule type="expression" priority="142" dxfId="1122" stopIfTrue="1">
      <formula>$R21&gt;$R20</formula>
    </cfRule>
  </conditionalFormatting>
  <conditionalFormatting sqref="R20">
    <cfRule type="expression" priority="139" dxfId="1122" stopIfTrue="1">
      <formula>$R20&gt;$R21</formula>
    </cfRule>
  </conditionalFormatting>
  <conditionalFormatting sqref="R21">
    <cfRule type="expression" priority="138" dxfId="1122" stopIfTrue="1">
      <formula>$R21&gt;$R20</formula>
    </cfRule>
  </conditionalFormatting>
  <conditionalFormatting sqref="R20">
    <cfRule type="expression" priority="135" dxfId="1122" stopIfTrue="1">
      <formula>$R20&gt;$R21</formula>
    </cfRule>
  </conditionalFormatting>
  <conditionalFormatting sqref="R21">
    <cfRule type="expression" priority="134" dxfId="1122" stopIfTrue="1">
      <formula>$R21&gt;$R20</formula>
    </cfRule>
  </conditionalFormatting>
  <conditionalFormatting sqref="R20">
    <cfRule type="expression" priority="131" dxfId="1122" stopIfTrue="1">
      <formula>$R20&gt;$R21</formula>
    </cfRule>
  </conditionalFormatting>
  <conditionalFormatting sqref="R21">
    <cfRule type="expression" priority="130" dxfId="1122" stopIfTrue="1">
      <formula>$R21&gt;$R20</formula>
    </cfRule>
  </conditionalFormatting>
  <conditionalFormatting sqref="R20">
    <cfRule type="expression" priority="127" dxfId="1122" stopIfTrue="1">
      <formula>$R20&gt;$R21</formula>
    </cfRule>
  </conditionalFormatting>
  <conditionalFormatting sqref="R21">
    <cfRule type="expression" priority="126" dxfId="1122" stopIfTrue="1">
      <formula>$R21&gt;$R20</formula>
    </cfRule>
  </conditionalFormatting>
  <conditionalFormatting sqref="C20:I21">
    <cfRule type="cellIs" priority="123" dxfId="1122" operator="greaterThan" stopIfTrue="1">
      <formula>0</formula>
    </cfRule>
  </conditionalFormatting>
  <conditionalFormatting sqref="A20:B20">
    <cfRule type="expression" priority="121" dxfId="1122" stopIfTrue="1">
      <formula>$R20&gt;$R21</formula>
    </cfRule>
  </conditionalFormatting>
  <conditionalFormatting sqref="A21:B21">
    <cfRule type="expression" priority="122" dxfId="1122" stopIfTrue="1">
      <formula>$R20&lt;$R21</formula>
    </cfRule>
  </conditionalFormatting>
  <conditionalFormatting sqref="J20:K21">
    <cfRule type="cellIs" priority="18" dxfId="1122" operator="greaterThan" stopIfTrue="1">
      <formula>0</formula>
    </cfRule>
  </conditionalFormatting>
  <conditionalFormatting sqref="J20:K21">
    <cfRule type="cellIs" priority="17" dxfId="1122" operator="greaterThan" stopIfTrue="1">
      <formula>0</formula>
    </cfRule>
  </conditionalFormatting>
  <conditionalFormatting sqref="J20:K21">
    <cfRule type="cellIs" priority="16" dxfId="1122" operator="greaterThan" stopIfTrue="1">
      <formula>0</formula>
    </cfRule>
  </conditionalFormatting>
  <conditionalFormatting sqref="J20:K21">
    <cfRule type="cellIs" priority="15" dxfId="1122" operator="greaterThan" stopIfTrue="1">
      <formula>0</formula>
    </cfRule>
  </conditionalFormatting>
  <conditionalFormatting sqref="J20:K21">
    <cfRule type="cellIs" priority="14" dxfId="1122" operator="greaterThan" stopIfTrue="1">
      <formula>0</formula>
    </cfRule>
  </conditionalFormatting>
  <conditionalFormatting sqref="J20:K21">
    <cfRule type="cellIs" priority="13" dxfId="1122" operator="greaterThan" stopIfTrue="1">
      <formula>0</formula>
    </cfRule>
  </conditionalFormatting>
  <conditionalFormatting sqref="J20:K21">
    <cfRule type="cellIs" priority="6" dxfId="1122" operator="greaterThan" stopIfTrue="1">
      <formula>0</formula>
    </cfRule>
  </conditionalFormatting>
  <conditionalFormatting sqref="J20:K21">
    <cfRule type="cellIs" priority="5" dxfId="1122" operator="greaterThan" stopIfTrue="1">
      <formula>0</formula>
    </cfRule>
  </conditionalFormatting>
  <conditionalFormatting sqref="J20:K21">
    <cfRule type="cellIs" priority="4" dxfId="1122" operator="greaterThan" stopIfTrue="1">
      <formula>0</formula>
    </cfRule>
  </conditionalFormatting>
  <conditionalFormatting sqref="J20:K21">
    <cfRule type="cellIs" priority="3" dxfId="1122" operator="greaterThan" stopIfTrue="1">
      <formula>0</formula>
    </cfRule>
  </conditionalFormatting>
  <conditionalFormatting sqref="J20:K21">
    <cfRule type="cellIs" priority="30" dxfId="1122" operator="greaterThan" stopIfTrue="1">
      <formula>0</formula>
    </cfRule>
  </conditionalFormatting>
  <conditionalFormatting sqref="J20:K21">
    <cfRule type="cellIs" priority="29" dxfId="1122" operator="greaterThan" stopIfTrue="1">
      <formula>0</formula>
    </cfRule>
  </conditionalFormatting>
  <conditionalFormatting sqref="J20:K21">
    <cfRule type="cellIs" priority="28" dxfId="1122" operator="greaterThan" stopIfTrue="1">
      <formula>0</formula>
    </cfRule>
  </conditionalFormatting>
  <conditionalFormatting sqref="J7:K8">
    <cfRule type="cellIs" priority="57" dxfId="1122" operator="greaterThan" stopIfTrue="1">
      <formula>0</formula>
    </cfRule>
  </conditionalFormatting>
  <conditionalFormatting sqref="J7:K8">
    <cfRule type="cellIs" priority="36" dxfId="1122" operator="greaterThan" stopIfTrue="1">
      <formula>0</formula>
    </cfRule>
  </conditionalFormatting>
  <conditionalFormatting sqref="J7:K8">
    <cfRule type="cellIs" priority="37" dxfId="1122" operator="greaterThan" stopIfTrue="1">
      <formula>0</formula>
    </cfRule>
  </conditionalFormatting>
  <conditionalFormatting sqref="J7:K8">
    <cfRule type="cellIs" priority="38" dxfId="1122" operator="greaterThan" stopIfTrue="1">
      <formula>0</formula>
    </cfRule>
  </conditionalFormatting>
  <conditionalFormatting sqref="J7:K8">
    <cfRule type="cellIs" priority="39" dxfId="1122" operator="greaterThan" stopIfTrue="1">
      <formula>0</formula>
    </cfRule>
  </conditionalFormatting>
  <conditionalFormatting sqref="J7:K8">
    <cfRule type="cellIs" priority="35" dxfId="1122" operator="greaterThan" stopIfTrue="1">
      <formula>0</formula>
    </cfRule>
  </conditionalFormatting>
  <conditionalFormatting sqref="J7:K8">
    <cfRule type="cellIs" priority="34" dxfId="1122" operator="greaterThan" stopIfTrue="1">
      <formula>0</formula>
    </cfRule>
  </conditionalFormatting>
  <conditionalFormatting sqref="J7:K8">
    <cfRule type="cellIs" priority="60" dxfId="1122" operator="greaterThan" stopIfTrue="1">
      <formula>0</formula>
    </cfRule>
  </conditionalFormatting>
  <conditionalFormatting sqref="J7:K8">
    <cfRule type="cellIs" priority="59" dxfId="1122" operator="greaterThan" stopIfTrue="1">
      <formula>0</formula>
    </cfRule>
  </conditionalFormatting>
  <conditionalFormatting sqref="J7:K8">
    <cfRule type="cellIs" priority="58" dxfId="1122" operator="greaterThan" stopIfTrue="1">
      <formula>0</formula>
    </cfRule>
  </conditionalFormatting>
  <conditionalFormatting sqref="J7:K8">
    <cfRule type="cellIs" priority="56" dxfId="1122" operator="greaterThan" stopIfTrue="1">
      <formula>0</formula>
    </cfRule>
  </conditionalFormatting>
  <conditionalFormatting sqref="J7:K8">
    <cfRule type="cellIs" priority="55" dxfId="1122" operator="greaterThan" stopIfTrue="1">
      <formula>0</formula>
    </cfRule>
  </conditionalFormatting>
  <conditionalFormatting sqref="J7:K8">
    <cfRule type="cellIs" priority="54" dxfId="1122" operator="greaterThan" stopIfTrue="1">
      <formula>0</formula>
    </cfRule>
  </conditionalFormatting>
  <conditionalFormatting sqref="J7:K8">
    <cfRule type="cellIs" priority="53" dxfId="1122" operator="greaterThan" stopIfTrue="1">
      <formula>0</formula>
    </cfRule>
  </conditionalFormatting>
  <conditionalFormatting sqref="J7:K8">
    <cfRule type="cellIs" priority="52" dxfId="1122" operator="greaterThan" stopIfTrue="1">
      <formula>0</formula>
    </cfRule>
  </conditionalFormatting>
  <conditionalFormatting sqref="J7:K8">
    <cfRule type="cellIs" priority="51" dxfId="1122" operator="greaterThan" stopIfTrue="1">
      <formula>0</formula>
    </cfRule>
  </conditionalFormatting>
  <conditionalFormatting sqref="J7:K8">
    <cfRule type="cellIs" priority="50" dxfId="1122" operator="greaterThan" stopIfTrue="1">
      <formula>0</formula>
    </cfRule>
  </conditionalFormatting>
  <conditionalFormatting sqref="J7:K8">
    <cfRule type="cellIs" priority="49" dxfId="1122" operator="greaterThan" stopIfTrue="1">
      <formula>0</formula>
    </cfRule>
  </conditionalFormatting>
  <conditionalFormatting sqref="J7:K8">
    <cfRule type="cellIs" priority="48" dxfId="1122" operator="greaterThan" stopIfTrue="1">
      <formula>0</formula>
    </cfRule>
  </conditionalFormatting>
  <conditionalFormatting sqref="J7:K8">
    <cfRule type="cellIs" priority="47" dxfId="1122" operator="greaterThan" stopIfTrue="1">
      <formula>0</formula>
    </cfRule>
  </conditionalFormatting>
  <conditionalFormatting sqref="J7:K8">
    <cfRule type="cellIs" priority="46" dxfId="1122" operator="greaterThan" stopIfTrue="1">
      <formula>0</formula>
    </cfRule>
  </conditionalFormatting>
  <conditionalFormatting sqref="J7:K8">
    <cfRule type="cellIs" priority="45" dxfId="1122" operator="greaterThan" stopIfTrue="1">
      <formula>0</formula>
    </cfRule>
  </conditionalFormatting>
  <conditionalFormatting sqref="J7:K8">
    <cfRule type="cellIs" priority="44" dxfId="1122" operator="greaterThan" stopIfTrue="1">
      <formula>0</formula>
    </cfRule>
  </conditionalFormatting>
  <conditionalFormatting sqref="J7:K8">
    <cfRule type="cellIs" priority="43" dxfId="1122" operator="greaterThan" stopIfTrue="1">
      <formula>0</formula>
    </cfRule>
  </conditionalFormatting>
  <conditionalFormatting sqref="J7:K8">
    <cfRule type="cellIs" priority="42" dxfId="1122" operator="greaterThan" stopIfTrue="1">
      <formula>0</formula>
    </cfRule>
  </conditionalFormatting>
  <conditionalFormatting sqref="J7:K8">
    <cfRule type="cellIs" priority="41" dxfId="1122" operator="greaterThan" stopIfTrue="1">
      <formula>0</formula>
    </cfRule>
  </conditionalFormatting>
  <conditionalFormatting sqref="J7:K8">
    <cfRule type="cellIs" priority="40" dxfId="1122" operator="greaterThan" stopIfTrue="1">
      <formula>0</formula>
    </cfRule>
  </conditionalFormatting>
  <conditionalFormatting sqref="J7:K8">
    <cfRule type="cellIs" priority="33" dxfId="1122" operator="greaterThan" stopIfTrue="1">
      <formula>0</formula>
    </cfRule>
  </conditionalFormatting>
  <conditionalFormatting sqref="J7:K8">
    <cfRule type="cellIs" priority="32" dxfId="1122" operator="greaterThan" stopIfTrue="1">
      <formula>0</formula>
    </cfRule>
  </conditionalFormatting>
  <conditionalFormatting sqref="J7:K8">
    <cfRule type="cellIs" priority="31" dxfId="1122" operator="greaterThan" stopIfTrue="1">
      <formula>0</formula>
    </cfRule>
  </conditionalFormatting>
  <conditionalFormatting sqref="A25:B25 A12:B12">
    <cfRule type="expression" priority="434" dxfId="1122" stopIfTrue="1">
      <formula>'7.15HM'!#REF!&gt;$R9</formula>
    </cfRule>
  </conditionalFormatting>
  <conditionalFormatting sqref="A24:B24 A11:B11">
    <cfRule type="expression" priority="435" dxfId="1122" stopIfTrue="1">
      <formula>$R8&gt;'7.15HM'!#REF!</formula>
    </cfRule>
  </conditionalFormatting>
  <conditionalFormatting sqref="A28:B28 A15:B15">
    <cfRule type="expression" priority="437" dxfId="1122" stopIfTrue="1">
      <formula>'7.15HM'!#REF!&lt;$R9</formula>
    </cfRule>
  </conditionalFormatting>
  <conditionalFormatting sqref="A27:B27 A14:B14">
    <cfRule type="expression" priority="438" dxfId="1122" stopIfTrue="1">
      <formula>$R8&lt;'7.15HM'!#REF!</formula>
    </cfRule>
  </conditionalFormatting>
  <dataValidations count="4">
    <dataValidation type="list" operator="equal" allowBlank="1" showErrorMessage="1" sqref="C4 C17">
      <formula1>"回戦,戦,勝戦"</formula1>
    </dataValidation>
    <dataValidation operator="equal" allowBlank="1" showErrorMessage="1" sqref="I1 M1 O1 I4:J4 M4:N4 I17:J17 M17:N17 C7:I8 C20:I21">
      <formula1>0</formula1>
    </dataValidation>
    <dataValidation allowBlank="1" showInputMessage="1" showErrorMessage="1" imeMode="halfAlpha" sqref="O7:Q8 J7:K8 O20:Q21 J20:K21"/>
    <dataValidation allowBlank="1" showErrorMessage="1" sqref="L7:N8 L20:N21">
      <formula1>0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9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16</v>
      </c>
      <c r="P1" s="21" t="s">
        <v>17</v>
      </c>
      <c r="Q1" s="22" t="s">
        <v>56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>
        <v>2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0.4125</v>
      </c>
      <c r="J4" s="102"/>
      <c r="K4" s="101" t="s">
        <v>23</v>
      </c>
      <c r="L4" s="101"/>
      <c r="M4" s="102">
        <v>0.49444444444444446</v>
      </c>
      <c r="N4" s="102"/>
      <c r="O4" s="101" t="s">
        <v>24</v>
      </c>
      <c r="P4" s="101"/>
      <c r="Q4" s="103">
        <f>SUM(M4-I4)</f>
        <v>0.08194444444444449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92</v>
      </c>
      <c r="B6" s="92"/>
      <c r="C6" s="51" t="s">
        <v>118</v>
      </c>
      <c r="D6" s="52" t="s">
        <v>117</v>
      </c>
      <c r="E6" s="53" t="s">
        <v>116</v>
      </c>
      <c r="F6" s="51" t="s">
        <v>115</v>
      </c>
      <c r="G6" s="52" t="s">
        <v>114</v>
      </c>
      <c r="H6" s="53" t="s">
        <v>113</v>
      </c>
      <c r="I6" s="51" t="s">
        <v>112</v>
      </c>
      <c r="J6" s="52" t="s">
        <v>111</v>
      </c>
      <c r="K6" s="53" t="s">
        <v>110</v>
      </c>
      <c r="L6" s="54" t="s">
        <v>109</v>
      </c>
      <c r="M6" s="55" t="s">
        <v>108</v>
      </c>
      <c r="N6" s="57" t="s">
        <v>104</v>
      </c>
      <c r="O6" s="54" t="s">
        <v>102</v>
      </c>
      <c r="P6" s="55" t="s">
        <v>100</v>
      </c>
      <c r="Q6" s="57" t="s">
        <v>98</v>
      </c>
      <c r="R6" s="56" t="s">
        <v>12</v>
      </c>
    </row>
    <row r="7" spans="1:18" ht="27.75" customHeight="1">
      <c r="A7" s="98" t="s">
        <v>370</v>
      </c>
      <c r="B7" s="99"/>
      <c r="C7" s="3">
        <v>0</v>
      </c>
      <c r="D7" s="4">
        <v>0</v>
      </c>
      <c r="E7" s="5">
        <v>0</v>
      </c>
      <c r="F7" s="3">
        <v>0</v>
      </c>
      <c r="G7" s="4">
        <v>0</v>
      </c>
      <c r="H7" s="5">
        <v>1</v>
      </c>
      <c r="I7" s="3">
        <v>0</v>
      </c>
      <c r="J7" s="4">
        <v>0</v>
      </c>
      <c r="K7" s="5">
        <v>0</v>
      </c>
      <c r="L7" s="6"/>
      <c r="M7" s="7"/>
      <c r="N7" s="50"/>
      <c r="O7" s="6"/>
      <c r="P7" s="7"/>
      <c r="Q7" s="50"/>
      <c r="R7" s="8">
        <f>SUM(C7:Q7)</f>
        <v>1</v>
      </c>
    </row>
    <row r="8" spans="1:18" ht="27.75" customHeight="1">
      <c r="A8" s="98" t="s">
        <v>293</v>
      </c>
      <c r="B8" s="99"/>
      <c r="C8" s="3">
        <v>1</v>
      </c>
      <c r="D8" s="4">
        <v>1</v>
      </c>
      <c r="E8" s="5">
        <v>3</v>
      </c>
      <c r="F8" s="3">
        <v>0</v>
      </c>
      <c r="G8" s="4">
        <v>0</v>
      </c>
      <c r="H8" s="5">
        <v>0</v>
      </c>
      <c r="I8" s="3">
        <v>0</v>
      </c>
      <c r="J8" s="4">
        <v>0</v>
      </c>
      <c r="K8" s="5" t="s">
        <v>57</v>
      </c>
      <c r="L8" s="6"/>
      <c r="M8" s="7"/>
      <c r="N8" s="50"/>
      <c r="O8" s="6"/>
      <c r="P8" s="7"/>
      <c r="Q8" s="50"/>
      <c r="R8" s="8">
        <f>SUM(C8:Q8)</f>
        <v>5</v>
      </c>
    </row>
    <row r="9" spans="1:18" ht="21" customHeight="1">
      <c r="A9" s="91" t="s">
        <v>92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赤　穂</v>
      </c>
      <c r="B10" s="79"/>
      <c r="C10" s="9" t="s">
        <v>13</v>
      </c>
      <c r="D10" s="84" t="s">
        <v>294</v>
      </c>
      <c r="E10" s="85"/>
      <c r="F10" s="10">
        <v>4</v>
      </c>
      <c r="G10" s="70"/>
      <c r="H10" s="86"/>
      <c r="I10" s="70" t="s">
        <v>295</v>
      </c>
      <c r="J10" s="71"/>
      <c r="K10" s="87"/>
      <c r="L10" s="86"/>
      <c r="M10" s="70"/>
      <c r="N10" s="86"/>
      <c r="O10" s="70"/>
      <c r="P10" s="86"/>
      <c r="Q10" s="70"/>
      <c r="R10" s="71"/>
    </row>
    <row r="11" spans="1:18" ht="16.5" customHeight="1">
      <c r="A11" s="80"/>
      <c r="B11" s="81"/>
      <c r="C11" s="11">
        <v>2</v>
      </c>
      <c r="D11" s="72" t="s">
        <v>239</v>
      </c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 t="s">
        <v>238</v>
      </c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須磨学園</v>
      </c>
      <c r="B13" s="79"/>
      <c r="C13" s="9" t="s">
        <v>13</v>
      </c>
      <c r="D13" s="84" t="s">
        <v>296</v>
      </c>
      <c r="E13" s="85"/>
      <c r="F13" s="10">
        <v>4</v>
      </c>
      <c r="G13" s="70"/>
      <c r="H13" s="86"/>
      <c r="I13" s="70" t="s">
        <v>297</v>
      </c>
      <c r="J13" s="71"/>
      <c r="K13" s="87"/>
      <c r="L13" s="86"/>
      <c r="M13" s="70"/>
      <c r="N13" s="86"/>
      <c r="O13" s="70" t="s">
        <v>230</v>
      </c>
      <c r="P13" s="86"/>
      <c r="Q13" s="70"/>
      <c r="R13" s="71"/>
    </row>
    <row r="14" spans="1:18" ht="16.5" customHeight="1">
      <c r="A14" s="80"/>
      <c r="B14" s="81"/>
      <c r="C14" s="11">
        <v>2</v>
      </c>
      <c r="D14" s="72" t="s">
        <v>236</v>
      </c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3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0.5256944444444445</v>
      </c>
      <c r="J17" s="102"/>
      <c r="K17" s="101" t="s">
        <v>23</v>
      </c>
      <c r="L17" s="101"/>
      <c r="M17" s="102">
        <v>0.6090277777777777</v>
      </c>
      <c r="N17" s="102"/>
      <c r="O17" s="101" t="s">
        <v>24</v>
      </c>
      <c r="P17" s="101"/>
      <c r="Q17" s="103">
        <f>SUM(M17-I17)</f>
        <v>0.08333333333333326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11</v>
      </c>
      <c r="B19" s="92"/>
      <c r="C19" s="51" t="s">
        <v>75</v>
      </c>
      <c r="D19" s="52" t="s">
        <v>76</v>
      </c>
      <c r="E19" s="53" t="s">
        <v>77</v>
      </c>
      <c r="F19" s="51" t="s">
        <v>78</v>
      </c>
      <c r="G19" s="52" t="s">
        <v>79</v>
      </c>
      <c r="H19" s="53" t="s">
        <v>80</v>
      </c>
      <c r="I19" s="51" t="s">
        <v>81</v>
      </c>
      <c r="J19" s="52" t="s">
        <v>82</v>
      </c>
      <c r="K19" s="58" t="s">
        <v>33</v>
      </c>
      <c r="L19" s="54" t="s">
        <v>34</v>
      </c>
      <c r="M19" s="55" t="s">
        <v>35</v>
      </c>
      <c r="N19" s="57" t="s">
        <v>86</v>
      </c>
      <c r="O19" s="54" t="s">
        <v>87</v>
      </c>
      <c r="P19" s="55" t="s">
        <v>88</v>
      </c>
      <c r="Q19" s="57" t="s">
        <v>89</v>
      </c>
      <c r="R19" s="56" t="s">
        <v>12</v>
      </c>
    </row>
    <row r="20" spans="1:18" ht="27.75" customHeight="1">
      <c r="A20" s="98" t="s">
        <v>309</v>
      </c>
      <c r="B20" s="99"/>
      <c r="C20" s="3">
        <v>0</v>
      </c>
      <c r="D20" s="4">
        <v>1</v>
      </c>
      <c r="E20" s="5">
        <v>0</v>
      </c>
      <c r="F20" s="3">
        <v>2</v>
      </c>
      <c r="G20" s="4">
        <v>0</v>
      </c>
      <c r="H20" s="5">
        <v>4</v>
      </c>
      <c r="I20" s="3">
        <v>0</v>
      </c>
      <c r="J20" s="4">
        <v>1</v>
      </c>
      <c r="K20" s="5"/>
      <c r="L20" s="105" t="s">
        <v>106</v>
      </c>
      <c r="M20" s="106"/>
      <c r="N20" s="107"/>
      <c r="O20" s="6"/>
      <c r="P20" s="7"/>
      <c r="Q20" s="50"/>
      <c r="R20" s="8">
        <f>SUM(C20:Q20)</f>
        <v>8</v>
      </c>
    </row>
    <row r="21" spans="1:18" ht="27.75" customHeight="1">
      <c r="A21" s="98" t="s">
        <v>235</v>
      </c>
      <c r="B21" s="99"/>
      <c r="C21" s="3">
        <v>1</v>
      </c>
      <c r="D21" s="4">
        <v>0</v>
      </c>
      <c r="E21" s="5">
        <v>0</v>
      </c>
      <c r="F21" s="3">
        <v>0</v>
      </c>
      <c r="G21" s="4">
        <v>0</v>
      </c>
      <c r="H21" s="5">
        <v>0</v>
      </c>
      <c r="I21" s="3">
        <v>0</v>
      </c>
      <c r="J21" s="4">
        <v>0</v>
      </c>
      <c r="K21" s="5"/>
      <c r="L21" s="108"/>
      <c r="M21" s="109"/>
      <c r="N21" s="110"/>
      <c r="O21" s="6"/>
      <c r="P21" s="7"/>
      <c r="Q21" s="50"/>
      <c r="R21" s="8">
        <f>SUM(C21:Q21)</f>
        <v>1</v>
      </c>
    </row>
    <row r="22" spans="1:18" ht="21" customHeight="1">
      <c r="A22" s="91" t="s">
        <v>11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神戸国際大附</v>
      </c>
      <c r="B23" s="79"/>
      <c r="C23" s="9" t="s">
        <v>13</v>
      </c>
      <c r="D23" s="84" t="s">
        <v>329</v>
      </c>
      <c r="E23" s="85"/>
      <c r="F23" s="10">
        <v>4</v>
      </c>
      <c r="G23" s="70"/>
      <c r="H23" s="86"/>
      <c r="I23" s="70" t="s">
        <v>234</v>
      </c>
      <c r="J23" s="71"/>
      <c r="K23" s="87"/>
      <c r="L23" s="86"/>
      <c r="M23" s="70" t="s">
        <v>233</v>
      </c>
      <c r="N23" s="86"/>
      <c r="O23" s="70" t="s">
        <v>232</v>
      </c>
      <c r="P23" s="86"/>
      <c r="Q23" s="70" t="s">
        <v>231</v>
      </c>
      <c r="R23" s="71"/>
    </row>
    <row r="24" spans="1:18" ht="16.5" customHeight="1">
      <c r="A24" s="80"/>
      <c r="B24" s="81"/>
      <c r="C24" s="11">
        <v>2</v>
      </c>
      <c r="D24" s="72" t="s">
        <v>327</v>
      </c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 t="s">
        <v>230</v>
      </c>
      <c r="P24" s="75"/>
      <c r="Q24" s="74"/>
      <c r="R24" s="76"/>
    </row>
    <row r="25" spans="1:18" ht="16.5" customHeight="1">
      <c r="A25" s="82"/>
      <c r="B25" s="83"/>
      <c r="C25" s="13">
        <v>3</v>
      </c>
      <c r="D25" s="66"/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 t="s">
        <v>49</v>
      </c>
      <c r="P25" s="68"/>
      <c r="Q25" s="64"/>
      <c r="R25" s="65"/>
    </row>
    <row r="26" spans="1:18" ht="16.5" customHeight="1">
      <c r="A26" s="78" t="str">
        <f>A21</f>
        <v>姫路工業</v>
      </c>
      <c r="B26" s="79"/>
      <c r="C26" s="9" t="s">
        <v>13</v>
      </c>
      <c r="D26" s="84" t="s">
        <v>330</v>
      </c>
      <c r="E26" s="85"/>
      <c r="F26" s="10">
        <v>4</v>
      </c>
      <c r="G26" s="70" t="s">
        <v>229</v>
      </c>
      <c r="H26" s="86"/>
      <c r="I26" s="70" t="s">
        <v>228</v>
      </c>
      <c r="J26" s="71"/>
      <c r="K26" s="87"/>
      <c r="L26" s="86"/>
      <c r="M26" s="70"/>
      <c r="N26" s="86"/>
      <c r="O26" s="70"/>
      <c r="P26" s="86"/>
      <c r="Q26" s="70"/>
      <c r="R26" s="71"/>
    </row>
    <row r="27" spans="1:18" ht="16.5" customHeight="1">
      <c r="A27" s="80"/>
      <c r="B27" s="81"/>
      <c r="C27" s="11">
        <v>2</v>
      </c>
      <c r="D27" s="72" t="s">
        <v>328</v>
      </c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/>
      <c r="P27" s="75"/>
      <c r="Q27" s="74"/>
      <c r="R27" s="76"/>
    </row>
    <row r="28" spans="1:18" ht="16.5" customHeight="1">
      <c r="A28" s="82"/>
      <c r="B28" s="83"/>
      <c r="C28" s="13">
        <v>3</v>
      </c>
      <c r="D28" s="66" t="s">
        <v>227</v>
      </c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 selectLockedCells="1" selectUnlockedCells="1"/>
  <mergeCells count="124">
    <mergeCell ref="K3:L3"/>
    <mergeCell ref="M3:Q3"/>
    <mergeCell ref="L20:N21"/>
    <mergeCell ref="A1:G1"/>
    <mergeCell ref="E4:F4"/>
    <mergeCell ref="G4:H4"/>
    <mergeCell ref="I4:J4"/>
    <mergeCell ref="K4:L4"/>
    <mergeCell ref="O4:P4"/>
    <mergeCell ref="Q4:R4"/>
    <mergeCell ref="O9:R9"/>
    <mergeCell ref="A6:B6"/>
    <mergeCell ref="A7:B7"/>
    <mergeCell ref="A8:B8"/>
    <mergeCell ref="A9:B9"/>
    <mergeCell ref="C9:H9"/>
    <mergeCell ref="I9:J9"/>
    <mergeCell ref="K9:L9"/>
    <mergeCell ref="M9:N9"/>
    <mergeCell ref="M4:N4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Q28:R28"/>
    <mergeCell ref="A26:B28"/>
    <mergeCell ref="D26:E26"/>
    <mergeCell ref="G26:H26"/>
    <mergeCell ref="I26:J26"/>
    <mergeCell ref="K26:L26"/>
    <mergeCell ref="I28:J28"/>
    <mergeCell ref="K28:L28"/>
    <mergeCell ref="D28:E28"/>
    <mergeCell ref="G28:H28"/>
    <mergeCell ref="M28:N28"/>
    <mergeCell ref="O28:P28"/>
    <mergeCell ref="Q26:R26"/>
    <mergeCell ref="D27:E27"/>
    <mergeCell ref="G27:H27"/>
    <mergeCell ref="I27:J27"/>
    <mergeCell ref="K27:L27"/>
    <mergeCell ref="M27:N27"/>
  </mergeCells>
  <conditionalFormatting sqref="K20:K21">
    <cfRule type="cellIs" priority="9" dxfId="1122" operator="greaterThan" stopIfTrue="1">
      <formula>0</formula>
    </cfRule>
  </conditionalFormatting>
  <conditionalFormatting sqref="K20:K21">
    <cfRule type="cellIs" priority="34" dxfId="1122" operator="greaterThan" stopIfTrue="1">
      <formula>0</formula>
    </cfRule>
  </conditionalFormatting>
  <conditionalFormatting sqref="G7:H8">
    <cfRule type="cellIs" priority="159" dxfId="1122" operator="greaterThan" stopIfTrue="1">
      <formula>0</formula>
    </cfRule>
  </conditionalFormatting>
  <conditionalFormatting sqref="F7:F8">
    <cfRule type="cellIs" priority="158" dxfId="1122" operator="greaterThan" stopIfTrue="1">
      <formula>0</formula>
    </cfRule>
  </conditionalFormatting>
  <conditionalFormatting sqref="R7">
    <cfRule type="expression" priority="164" dxfId="1122" stopIfTrue="1">
      <formula>$R7&gt;$R8</formula>
    </cfRule>
  </conditionalFormatting>
  <conditionalFormatting sqref="R8">
    <cfRule type="expression" priority="165" dxfId="1122" stopIfTrue="1">
      <formula>$R8&gt;$R7</formula>
    </cfRule>
  </conditionalFormatting>
  <conditionalFormatting sqref="A7:B7">
    <cfRule type="expression" priority="162" dxfId="1122" stopIfTrue="1">
      <formula>$R7&gt;$R8</formula>
    </cfRule>
  </conditionalFormatting>
  <conditionalFormatting sqref="A8:B8">
    <cfRule type="expression" priority="163" dxfId="1122" stopIfTrue="1">
      <formula>$R7&lt;$R8</formula>
    </cfRule>
  </conditionalFormatting>
  <conditionalFormatting sqref="C7:C8">
    <cfRule type="cellIs" priority="156" dxfId="1122" operator="greaterThan" stopIfTrue="1">
      <formula>0</formula>
    </cfRule>
  </conditionalFormatting>
  <conditionalFormatting sqref="D7:E8">
    <cfRule type="cellIs" priority="157" dxfId="1122" operator="greaterThan" stopIfTrue="1">
      <formula>0</formula>
    </cfRule>
  </conditionalFormatting>
  <conditionalFormatting sqref="I7:I8">
    <cfRule type="cellIs" priority="155" dxfId="1122" operator="greaterThan" stopIfTrue="1">
      <formula>0</formula>
    </cfRule>
  </conditionalFormatting>
  <conditionalFormatting sqref="J7:K8">
    <cfRule type="cellIs" priority="154" dxfId="1122" operator="greaterThan" stopIfTrue="1">
      <formula>0</formula>
    </cfRule>
  </conditionalFormatting>
  <conditionalFormatting sqref="R20">
    <cfRule type="expression" priority="150" dxfId="1122" stopIfTrue="1">
      <formula>$R20&gt;$R21</formula>
    </cfRule>
  </conditionalFormatting>
  <conditionalFormatting sqref="R21">
    <cfRule type="expression" priority="151" dxfId="1122" stopIfTrue="1">
      <formula>$R21&gt;$R20</formula>
    </cfRule>
  </conditionalFormatting>
  <conditionalFormatting sqref="A23:B23 A10:B10">
    <cfRule type="expression" priority="152" dxfId="1122" stopIfTrue="1">
      <formula>$R7&gt;$R8</formula>
    </cfRule>
  </conditionalFormatting>
  <conditionalFormatting sqref="A26:B26 A13:B13">
    <cfRule type="expression" priority="153" dxfId="1122" stopIfTrue="1">
      <formula>$R7&lt;$R8</formula>
    </cfRule>
  </conditionalFormatting>
  <conditionalFormatting sqref="K20:K21">
    <cfRule type="cellIs" priority="149" dxfId="1122" operator="greaterThan" stopIfTrue="1">
      <formula>0</formula>
    </cfRule>
  </conditionalFormatting>
  <conditionalFormatting sqref="R20">
    <cfRule type="expression" priority="148" dxfId="1122" stopIfTrue="1">
      <formula>$R20&gt;$R21</formula>
    </cfRule>
  </conditionalFormatting>
  <conditionalFormatting sqref="R21">
    <cfRule type="expression" priority="147" dxfId="1122" stopIfTrue="1">
      <formula>$R21&gt;$R20</formula>
    </cfRule>
  </conditionalFormatting>
  <conditionalFormatting sqref="A23">
    <cfRule type="expression" priority="146" dxfId="1122" stopIfTrue="1">
      <formula>$R20&gt;$R21</formula>
    </cfRule>
  </conditionalFormatting>
  <conditionalFormatting sqref="A26">
    <cfRule type="expression" priority="145" dxfId="1122" stopIfTrue="1">
      <formula>$R20&lt;$R21</formula>
    </cfRule>
  </conditionalFormatting>
  <conditionalFormatting sqref="K20:K21">
    <cfRule type="cellIs" priority="144" dxfId="1122" operator="greaterThan" stopIfTrue="1">
      <formula>0</formula>
    </cfRule>
  </conditionalFormatting>
  <conditionalFormatting sqref="R20">
    <cfRule type="expression" priority="143" dxfId="1122" stopIfTrue="1">
      <formula>$R20&gt;$R21</formula>
    </cfRule>
  </conditionalFormatting>
  <conditionalFormatting sqref="R21">
    <cfRule type="expression" priority="142" dxfId="1122" stopIfTrue="1">
      <formula>$R21&gt;$R20</formula>
    </cfRule>
  </conditionalFormatting>
  <conditionalFormatting sqref="K20:K21">
    <cfRule type="cellIs" priority="139" dxfId="1122" operator="greaterThan" stopIfTrue="1">
      <formula>0</formula>
    </cfRule>
  </conditionalFormatting>
  <conditionalFormatting sqref="R20">
    <cfRule type="expression" priority="138" dxfId="1122" stopIfTrue="1">
      <formula>$R20&gt;$R21</formula>
    </cfRule>
  </conditionalFormatting>
  <conditionalFormatting sqref="R21">
    <cfRule type="expression" priority="137" dxfId="1122" stopIfTrue="1">
      <formula>$R21&gt;$R20</formula>
    </cfRule>
  </conditionalFormatting>
  <conditionalFormatting sqref="K20:K21">
    <cfRule type="cellIs" priority="134" dxfId="1122" operator="greaterThan" stopIfTrue="1">
      <formula>0</formula>
    </cfRule>
  </conditionalFormatting>
  <conditionalFormatting sqref="R20">
    <cfRule type="expression" priority="133" dxfId="1122" stopIfTrue="1">
      <formula>$R20&gt;$R21</formula>
    </cfRule>
  </conditionalFormatting>
  <conditionalFormatting sqref="R21">
    <cfRule type="expression" priority="132" dxfId="1122" stopIfTrue="1">
      <formula>$R21&gt;$R20</formula>
    </cfRule>
  </conditionalFormatting>
  <conditionalFormatting sqref="K20:K21">
    <cfRule type="cellIs" priority="129" dxfId="1122" operator="greaterThan" stopIfTrue="1">
      <formula>0</formula>
    </cfRule>
  </conditionalFormatting>
  <conditionalFormatting sqref="R20">
    <cfRule type="expression" priority="128" dxfId="1122" stopIfTrue="1">
      <formula>$R20&gt;$R21</formula>
    </cfRule>
  </conditionalFormatting>
  <conditionalFormatting sqref="R21">
    <cfRule type="expression" priority="127" dxfId="1122" stopIfTrue="1">
      <formula>$R21&gt;$R20</formula>
    </cfRule>
  </conditionalFormatting>
  <conditionalFormatting sqref="K20:K21">
    <cfRule type="cellIs" priority="124" dxfId="1122" operator="greaterThan" stopIfTrue="1">
      <formula>0</formula>
    </cfRule>
  </conditionalFormatting>
  <conditionalFormatting sqref="R20">
    <cfRule type="expression" priority="123" dxfId="1122" stopIfTrue="1">
      <formula>$R20&gt;$R21</formula>
    </cfRule>
  </conditionalFormatting>
  <conditionalFormatting sqref="R21">
    <cfRule type="expression" priority="122" dxfId="1122" stopIfTrue="1">
      <formula>$R21&gt;$R20</formula>
    </cfRule>
  </conditionalFormatting>
  <conditionalFormatting sqref="K20:K21">
    <cfRule type="cellIs" priority="119" dxfId="1122" operator="greaterThan" stopIfTrue="1">
      <formula>0</formula>
    </cfRule>
  </conditionalFormatting>
  <conditionalFormatting sqref="R20">
    <cfRule type="expression" priority="118" dxfId="1122" stopIfTrue="1">
      <formula>$R20&gt;$R21</formula>
    </cfRule>
  </conditionalFormatting>
  <conditionalFormatting sqref="R21">
    <cfRule type="expression" priority="117" dxfId="1122" stopIfTrue="1">
      <formula>$R21&gt;$R20</formula>
    </cfRule>
  </conditionalFormatting>
  <conditionalFormatting sqref="K20:K21">
    <cfRule type="cellIs" priority="114" dxfId="1122" operator="greaterThan" stopIfTrue="1">
      <formula>0</formula>
    </cfRule>
  </conditionalFormatting>
  <conditionalFormatting sqref="R20">
    <cfRule type="expression" priority="113" dxfId="1122" stopIfTrue="1">
      <formula>$R20&gt;$R21</formula>
    </cfRule>
  </conditionalFormatting>
  <conditionalFormatting sqref="R21">
    <cfRule type="expression" priority="112" dxfId="1122" stopIfTrue="1">
      <formula>$R21&gt;$R20</formula>
    </cfRule>
  </conditionalFormatting>
  <conditionalFormatting sqref="K20:K21">
    <cfRule type="cellIs" priority="109" dxfId="1122" operator="greaterThan" stopIfTrue="1">
      <formula>0</formula>
    </cfRule>
  </conditionalFormatting>
  <conditionalFormatting sqref="R20">
    <cfRule type="expression" priority="108" dxfId="1122" stopIfTrue="1">
      <formula>$R20&gt;$R21</formula>
    </cfRule>
  </conditionalFormatting>
  <conditionalFormatting sqref="R21">
    <cfRule type="expression" priority="107" dxfId="1122" stopIfTrue="1">
      <formula>$R21&gt;$R20</formula>
    </cfRule>
  </conditionalFormatting>
  <conditionalFormatting sqref="K20:K21">
    <cfRule type="cellIs" priority="104" dxfId="1122" operator="greaterThan" stopIfTrue="1">
      <formula>0</formula>
    </cfRule>
  </conditionalFormatting>
  <conditionalFormatting sqref="R20">
    <cfRule type="expression" priority="103" dxfId="1122" stopIfTrue="1">
      <formula>$R20&gt;$R21</formula>
    </cfRule>
  </conditionalFormatting>
  <conditionalFormatting sqref="R21">
    <cfRule type="expression" priority="102" dxfId="1122" stopIfTrue="1">
      <formula>$R21&gt;$R20</formula>
    </cfRule>
  </conditionalFormatting>
  <conditionalFormatting sqref="K20:K21">
    <cfRule type="cellIs" priority="99" dxfId="1122" operator="greaterThan" stopIfTrue="1">
      <formula>0</formula>
    </cfRule>
  </conditionalFormatting>
  <conditionalFormatting sqref="R20">
    <cfRule type="expression" priority="98" dxfId="1122" stopIfTrue="1">
      <formula>$R20&gt;$R21</formula>
    </cfRule>
  </conditionalFormatting>
  <conditionalFormatting sqref="R21">
    <cfRule type="expression" priority="97" dxfId="1122" stopIfTrue="1">
      <formula>$R21&gt;$R20</formula>
    </cfRule>
  </conditionalFormatting>
  <conditionalFormatting sqref="K20:K21">
    <cfRule type="cellIs" priority="94" dxfId="1122" operator="greaterThan" stopIfTrue="1">
      <formula>0</formula>
    </cfRule>
  </conditionalFormatting>
  <conditionalFormatting sqref="R20">
    <cfRule type="expression" priority="93" dxfId="1122" stopIfTrue="1">
      <formula>$R20&gt;$R21</formula>
    </cfRule>
  </conditionalFormatting>
  <conditionalFormatting sqref="R21">
    <cfRule type="expression" priority="92" dxfId="1122" stopIfTrue="1">
      <formula>$R21&gt;$R20</formula>
    </cfRule>
  </conditionalFormatting>
  <conditionalFormatting sqref="K20:K21">
    <cfRule type="cellIs" priority="89" dxfId="1122" operator="greaterThan" stopIfTrue="1">
      <formula>0</formula>
    </cfRule>
  </conditionalFormatting>
  <conditionalFormatting sqref="R20">
    <cfRule type="expression" priority="88" dxfId="1122" stopIfTrue="1">
      <formula>$R20&gt;$R21</formula>
    </cfRule>
  </conditionalFormatting>
  <conditionalFormatting sqref="R21">
    <cfRule type="expression" priority="87" dxfId="1122" stopIfTrue="1">
      <formula>$R21&gt;$R20</formula>
    </cfRule>
  </conditionalFormatting>
  <conditionalFormatting sqref="K20:K21">
    <cfRule type="cellIs" priority="84" dxfId="1122" operator="greaterThan" stopIfTrue="1">
      <formula>0</formula>
    </cfRule>
  </conditionalFormatting>
  <conditionalFormatting sqref="R20">
    <cfRule type="expression" priority="83" dxfId="1122" stopIfTrue="1">
      <formula>$R20&gt;$R21</formula>
    </cfRule>
  </conditionalFormatting>
  <conditionalFormatting sqref="R21">
    <cfRule type="expression" priority="82" dxfId="1122" stopIfTrue="1">
      <formula>$R21&gt;$R20</formula>
    </cfRule>
  </conditionalFormatting>
  <conditionalFormatting sqref="K20:K21">
    <cfRule type="cellIs" priority="79" dxfId="1122" operator="greaterThan" stopIfTrue="1">
      <formula>0</formula>
    </cfRule>
  </conditionalFormatting>
  <conditionalFormatting sqref="R20">
    <cfRule type="expression" priority="78" dxfId="1122" stopIfTrue="1">
      <formula>$R20&gt;$R21</formula>
    </cfRule>
  </conditionalFormatting>
  <conditionalFormatting sqref="R21">
    <cfRule type="expression" priority="77" dxfId="1122" stopIfTrue="1">
      <formula>$R21&gt;$R20</formula>
    </cfRule>
  </conditionalFormatting>
  <conditionalFormatting sqref="K20:K21">
    <cfRule type="cellIs" priority="74" dxfId="1122" operator="greaterThan" stopIfTrue="1">
      <formula>0</formula>
    </cfRule>
  </conditionalFormatting>
  <conditionalFormatting sqref="R20">
    <cfRule type="expression" priority="73" dxfId="1122" stopIfTrue="1">
      <formula>$R20&gt;$R21</formula>
    </cfRule>
  </conditionalFormatting>
  <conditionalFormatting sqref="R21">
    <cfRule type="expression" priority="72" dxfId="1122" stopIfTrue="1">
      <formula>$R21&gt;$R20</formula>
    </cfRule>
  </conditionalFormatting>
  <conditionalFormatting sqref="K20:K21">
    <cfRule type="cellIs" priority="69" dxfId="1122" operator="greaterThan" stopIfTrue="1">
      <formula>0</formula>
    </cfRule>
  </conditionalFormatting>
  <conditionalFormatting sqref="R20">
    <cfRule type="expression" priority="68" dxfId="1122" stopIfTrue="1">
      <formula>$R20&gt;$R21</formula>
    </cfRule>
  </conditionalFormatting>
  <conditionalFormatting sqref="R21">
    <cfRule type="expression" priority="67" dxfId="1122" stopIfTrue="1">
      <formula>$R21&gt;$R20</formula>
    </cfRule>
  </conditionalFormatting>
  <conditionalFormatting sqref="K20:K21">
    <cfRule type="cellIs" priority="64" dxfId="1122" operator="greaterThan" stopIfTrue="1">
      <formula>0</formula>
    </cfRule>
  </conditionalFormatting>
  <conditionalFormatting sqref="R20">
    <cfRule type="expression" priority="63" dxfId="1122" stopIfTrue="1">
      <formula>$R20&gt;$R21</formula>
    </cfRule>
  </conditionalFormatting>
  <conditionalFormatting sqref="R21">
    <cfRule type="expression" priority="62" dxfId="1122" stopIfTrue="1">
      <formula>$R21&gt;$R20</formula>
    </cfRule>
  </conditionalFormatting>
  <conditionalFormatting sqref="K20:K21">
    <cfRule type="cellIs" priority="59" dxfId="1122" operator="greaterThan" stopIfTrue="1">
      <formula>0</formula>
    </cfRule>
  </conditionalFormatting>
  <conditionalFormatting sqref="R20">
    <cfRule type="expression" priority="58" dxfId="1122" stopIfTrue="1">
      <formula>$R20&gt;$R21</formula>
    </cfRule>
  </conditionalFormatting>
  <conditionalFormatting sqref="R21">
    <cfRule type="expression" priority="57" dxfId="1122" stopIfTrue="1">
      <formula>$R21&gt;$R20</formula>
    </cfRule>
  </conditionalFormatting>
  <conditionalFormatting sqref="K20:K21">
    <cfRule type="cellIs" priority="54" dxfId="1122" operator="greaterThan" stopIfTrue="1">
      <formula>0</formula>
    </cfRule>
  </conditionalFormatting>
  <conditionalFormatting sqref="R20">
    <cfRule type="expression" priority="53" dxfId="1122" stopIfTrue="1">
      <formula>$R20&gt;$R21</formula>
    </cfRule>
  </conditionalFormatting>
  <conditionalFormatting sqref="R21">
    <cfRule type="expression" priority="52" dxfId="1122" stopIfTrue="1">
      <formula>$R21&gt;$R20</formula>
    </cfRule>
  </conditionalFormatting>
  <conditionalFormatting sqref="K20:K21">
    <cfRule type="cellIs" priority="49" dxfId="1122" operator="greaterThan" stopIfTrue="1">
      <formula>0</formula>
    </cfRule>
  </conditionalFormatting>
  <conditionalFormatting sqref="R20">
    <cfRule type="expression" priority="48" dxfId="1122" stopIfTrue="1">
      <formula>$R20&gt;$R21</formula>
    </cfRule>
  </conditionalFormatting>
  <conditionalFormatting sqref="R21">
    <cfRule type="expression" priority="47" dxfId="1122" stopIfTrue="1">
      <formula>$R21&gt;$R20</formula>
    </cfRule>
  </conditionalFormatting>
  <conditionalFormatting sqref="K20:K21">
    <cfRule type="cellIs" priority="44" dxfId="1122" operator="greaterThan" stopIfTrue="1">
      <formula>0</formula>
    </cfRule>
  </conditionalFormatting>
  <conditionalFormatting sqref="R20">
    <cfRule type="expression" priority="43" dxfId="1122" stopIfTrue="1">
      <formula>$R20&gt;$R21</formula>
    </cfRule>
  </conditionalFormatting>
  <conditionalFormatting sqref="R21">
    <cfRule type="expression" priority="42" dxfId="1122" stopIfTrue="1">
      <formula>$R21&gt;$R20</formula>
    </cfRule>
  </conditionalFormatting>
  <conditionalFormatting sqref="K20:K21">
    <cfRule type="cellIs" priority="39" dxfId="1122" operator="greaterThan" stopIfTrue="1">
      <formula>0</formula>
    </cfRule>
  </conditionalFormatting>
  <conditionalFormatting sqref="R20">
    <cfRule type="expression" priority="38" dxfId="1122" stopIfTrue="1">
      <formula>$R20&gt;$R21</formula>
    </cfRule>
  </conditionalFormatting>
  <conditionalFormatting sqref="R21">
    <cfRule type="expression" priority="37" dxfId="1122" stopIfTrue="1">
      <formula>$R21&gt;$R20</formula>
    </cfRule>
  </conditionalFormatting>
  <conditionalFormatting sqref="R20">
    <cfRule type="expression" priority="33" dxfId="1122" stopIfTrue="1">
      <formula>$R20&gt;$R21</formula>
    </cfRule>
  </conditionalFormatting>
  <conditionalFormatting sqref="R21">
    <cfRule type="expression" priority="32" dxfId="1122" stopIfTrue="1">
      <formula>$R21&gt;$R20</formula>
    </cfRule>
  </conditionalFormatting>
  <conditionalFormatting sqref="K20:K21">
    <cfRule type="cellIs" priority="29" dxfId="1122" operator="greaterThan" stopIfTrue="1">
      <formula>0</formula>
    </cfRule>
  </conditionalFormatting>
  <conditionalFormatting sqref="R20">
    <cfRule type="expression" priority="28" dxfId="1122" stopIfTrue="1">
      <formula>$R20&gt;$R21</formula>
    </cfRule>
  </conditionalFormatting>
  <conditionalFormatting sqref="R21">
    <cfRule type="expression" priority="27" dxfId="1122" stopIfTrue="1">
      <formula>$R21&gt;$R20</formula>
    </cfRule>
  </conditionalFormatting>
  <conditionalFormatting sqref="K20:K21">
    <cfRule type="cellIs" priority="24" dxfId="1122" operator="greaterThan" stopIfTrue="1">
      <formula>0</formula>
    </cfRule>
  </conditionalFormatting>
  <conditionalFormatting sqref="R20">
    <cfRule type="expression" priority="23" dxfId="1122" stopIfTrue="1">
      <formula>$R20&gt;$R21</formula>
    </cfRule>
  </conditionalFormatting>
  <conditionalFormatting sqref="R21">
    <cfRule type="expression" priority="22" dxfId="1122" stopIfTrue="1">
      <formula>$R21&gt;$R20</formula>
    </cfRule>
  </conditionalFormatting>
  <conditionalFormatting sqref="K20:K21">
    <cfRule type="cellIs" priority="19" dxfId="1122" operator="greaterThan" stopIfTrue="1">
      <formula>0</formula>
    </cfRule>
  </conditionalFormatting>
  <conditionalFormatting sqref="R20">
    <cfRule type="expression" priority="18" dxfId="1122" stopIfTrue="1">
      <formula>$R20&gt;$R21</formula>
    </cfRule>
  </conditionalFormatting>
  <conditionalFormatting sqref="R21">
    <cfRule type="expression" priority="17" dxfId="1122" stopIfTrue="1">
      <formula>$R21&gt;$R20</formula>
    </cfRule>
  </conditionalFormatting>
  <conditionalFormatting sqref="K20:K21">
    <cfRule type="cellIs" priority="14" dxfId="1122" operator="greaterThan" stopIfTrue="1">
      <formula>0</formula>
    </cfRule>
  </conditionalFormatting>
  <conditionalFormatting sqref="R20">
    <cfRule type="expression" priority="13" dxfId="1122" stopIfTrue="1">
      <formula>$R20&gt;$R21</formula>
    </cfRule>
  </conditionalFormatting>
  <conditionalFormatting sqref="R21">
    <cfRule type="expression" priority="12" dxfId="1122" stopIfTrue="1">
      <formula>$R21&gt;$R20</formula>
    </cfRule>
  </conditionalFormatting>
  <conditionalFormatting sqref="R20">
    <cfRule type="expression" priority="8" dxfId="1122" stopIfTrue="1">
      <formula>$R20&gt;$R21</formula>
    </cfRule>
  </conditionalFormatting>
  <conditionalFormatting sqref="R21">
    <cfRule type="expression" priority="7" dxfId="1122" stopIfTrue="1">
      <formula>$R21&gt;$R20</formula>
    </cfRule>
  </conditionalFormatting>
  <conditionalFormatting sqref="K20:K21">
    <cfRule type="cellIs" priority="4" dxfId="1122" operator="greaterThan" stopIfTrue="1">
      <formula>0</formula>
    </cfRule>
  </conditionalFormatting>
  <conditionalFormatting sqref="C20:J21">
    <cfRule type="cellIs" priority="3" dxfId="1122" operator="greaterThan" stopIfTrue="1">
      <formula>0</formula>
    </cfRule>
  </conditionalFormatting>
  <conditionalFormatting sqref="A20:B20">
    <cfRule type="expression" priority="1" dxfId="1122" stopIfTrue="1">
      <formula>$R20&gt;$R21</formula>
    </cfRule>
  </conditionalFormatting>
  <conditionalFormatting sqref="A21:B21">
    <cfRule type="expression" priority="2" dxfId="1122" stopIfTrue="1">
      <formula>$R20&lt;$R21</formula>
    </cfRule>
  </conditionalFormatting>
  <conditionalFormatting sqref="A25:B25 A12:B12">
    <cfRule type="expression" priority="440" dxfId="1122" stopIfTrue="1">
      <formula>'7.16HM'!#REF!&gt;$R9</formula>
    </cfRule>
  </conditionalFormatting>
  <conditionalFormatting sqref="A24:B24 A11:B11">
    <cfRule type="expression" priority="441" dxfId="1122" stopIfTrue="1">
      <formula>$R8&gt;'7.16HM'!#REF!</formula>
    </cfRule>
  </conditionalFormatting>
  <conditionalFormatting sqref="A28:B28 A15:B15">
    <cfRule type="expression" priority="443" dxfId="1122" stopIfTrue="1">
      <formula>'7.16HM'!#REF!&lt;$R9</formula>
    </cfRule>
  </conditionalFormatting>
  <conditionalFormatting sqref="A27:B27 A14:B14">
    <cfRule type="expression" priority="444" dxfId="1122" stopIfTrue="1">
      <formula>$R8&lt;'7.16HM'!#REF!</formula>
    </cfRule>
  </conditionalFormatting>
  <dataValidations count="3">
    <dataValidation type="list" operator="equal" allowBlank="1" showErrorMessage="1" sqref="C4 C17">
      <formula1>"回戦,戦,勝戦"</formula1>
    </dataValidation>
    <dataValidation operator="equal" allowBlank="1" showErrorMessage="1" sqref="I1 M1 O1 I4:J4 M4:N4 C7:Q8 I17:J17 M17:N17 C20:K21 O20:Q21">
      <formula1>0</formula1>
    </dataValidation>
    <dataValidation allowBlank="1" showErrorMessage="1" sqref="L20:N21">
      <formula1>0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10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17</v>
      </c>
      <c r="P1" s="21" t="s">
        <v>17</v>
      </c>
      <c r="Q1" s="22" t="s">
        <v>52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>
        <v>3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0.41180555555555554</v>
      </c>
      <c r="J4" s="102"/>
      <c r="K4" s="101" t="s">
        <v>23</v>
      </c>
      <c r="L4" s="101"/>
      <c r="M4" s="102">
        <v>0.5027777777777778</v>
      </c>
      <c r="N4" s="102"/>
      <c r="O4" s="101" t="s">
        <v>24</v>
      </c>
      <c r="P4" s="101"/>
      <c r="Q4" s="103">
        <f>SUM(M4-I4)</f>
        <v>0.09097222222222223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92</v>
      </c>
      <c r="B6" s="92"/>
      <c r="C6" s="51" t="s">
        <v>118</v>
      </c>
      <c r="D6" s="52" t="s">
        <v>117</v>
      </c>
      <c r="E6" s="53" t="s">
        <v>116</v>
      </c>
      <c r="F6" s="51" t="s">
        <v>115</v>
      </c>
      <c r="G6" s="52" t="s">
        <v>114</v>
      </c>
      <c r="H6" s="53" t="s">
        <v>113</v>
      </c>
      <c r="I6" s="51" t="s">
        <v>112</v>
      </c>
      <c r="J6" s="52" t="s">
        <v>111</v>
      </c>
      <c r="K6" s="53" t="s">
        <v>110</v>
      </c>
      <c r="L6" s="54" t="s">
        <v>109</v>
      </c>
      <c r="M6" s="55" t="s">
        <v>108</v>
      </c>
      <c r="N6" s="57" t="s">
        <v>104</v>
      </c>
      <c r="O6" s="54" t="s">
        <v>102</v>
      </c>
      <c r="P6" s="55" t="s">
        <v>100</v>
      </c>
      <c r="Q6" s="57" t="s">
        <v>98</v>
      </c>
      <c r="R6" s="56" t="s">
        <v>12</v>
      </c>
    </row>
    <row r="7" spans="1:18" ht="27.75" customHeight="1">
      <c r="A7" s="98" t="s">
        <v>275</v>
      </c>
      <c r="B7" s="99"/>
      <c r="C7" s="3">
        <v>1</v>
      </c>
      <c r="D7" s="4">
        <v>0</v>
      </c>
      <c r="E7" s="5">
        <v>0</v>
      </c>
      <c r="F7" s="3">
        <v>0</v>
      </c>
      <c r="G7" s="4">
        <v>0</v>
      </c>
      <c r="H7" s="5">
        <v>0</v>
      </c>
      <c r="I7" s="3">
        <v>0</v>
      </c>
      <c r="J7" s="4">
        <v>0</v>
      </c>
      <c r="K7" s="5">
        <v>0</v>
      </c>
      <c r="L7" s="6"/>
      <c r="M7" s="7"/>
      <c r="N7" s="50"/>
      <c r="O7" s="6"/>
      <c r="P7" s="7"/>
      <c r="Q7" s="50"/>
      <c r="R7" s="8">
        <f>SUM(C7:Q7)</f>
        <v>1</v>
      </c>
    </row>
    <row r="8" spans="1:18" ht="27.75" customHeight="1">
      <c r="A8" s="98" t="s">
        <v>298</v>
      </c>
      <c r="B8" s="99"/>
      <c r="C8" s="3">
        <v>1</v>
      </c>
      <c r="D8" s="4">
        <v>0</v>
      </c>
      <c r="E8" s="5">
        <v>0</v>
      </c>
      <c r="F8" s="3">
        <v>0</v>
      </c>
      <c r="G8" s="4">
        <v>1</v>
      </c>
      <c r="H8" s="5">
        <v>0</v>
      </c>
      <c r="I8" s="3">
        <v>1</v>
      </c>
      <c r="J8" s="4">
        <v>0</v>
      </c>
      <c r="K8" s="5" t="s">
        <v>57</v>
      </c>
      <c r="L8" s="6"/>
      <c r="M8" s="7"/>
      <c r="N8" s="50"/>
      <c r="O8" s="6"/>
      <c r="P8" s="7"/>
      <c r="Q8" s="50"/>
      <c r="R8" s="8">
        <f>SUM(C8:Q8)</f>
        <v>3</v>
      </c>
    </row>
    <row r="9" spans="1:18" ht="21" customHeight="1">
      <c r="A9" s="91" t="s">
        <v>92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六甲アイランド</v>
      </c>
      <c r="B10" s="79"/>
      <c r="C10" s="9" t="s">
        <v>13</v>
      </c>
      <c r="D10" s="84" t="s">
        <v>299</v>
      </c>
      <c r="E10" s="85"/>
      <c r="F10" s="10">
        <v>4</v>
      </c>
      <c r="G10" s="70"/>
      <c r="H10" s="86"/>
      <c r="I10" s="70" t="s">
        <v>278</v>
      </c>
      <c r="J10" s="71"/>
      <c r="K10" s="87"/>
      <c r="L10" s="86"/>
      <c r="M10" s="70"/>
      <c r="N10" s="86"/>
      <c r="O10" s="70" t="s">
        <v>211</v>
      </c>
      <c r="P10" s="86"/>
      <c r="Q10" s="70"/>
      <c r="R10" s="71"/>
    </row>
    <row r="11" spans="1:18" ht="16.5" customHeight="1">
      <c r="A11" s="80"/>
      <c r="B11" s="81"/>
      <c r="C11" s="11">
        <v>2</v>
      </c>
      <c r="D11" s="72" t="s">
        <v>250</v>
      </c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 t="s">
        <v>249</v>
      </c>
      <c r="P11" s="75"/>
      <c r="Q11" s="74"/>
      <c r="R11" s="76"/>
    </row>
    <row r="12" spans="1:18" ht="16.5" customHeight="1">
      <c r="A12" s="82"/>
      <c r="B12" s="83"/>
      <c r="C12" s="13">
        <v>3</v>
      </c>
      <c r="D12" s="66" t="s">
        <v>248</v>
      </c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西宮今津</v>
      </c>
      <c r="B13" s="79"/>
      <c r="C13" s="9" t="s">
        <v>13</v>
      </c>
      <c r="D13" s="84" t="s">
        <v>300</v>
      </c>
      <c r="E13" s="85"/>
      <c r="F13" s="10">
        <v>4</v>
      </c>
      <c r="G13" s="70"/>
      <c r="H13" s="86"/>
      <c r="I13" s="70" t="s">
        <v>301</v>
      </c>
      <c r="J13" s="71"/>
      <c r="K13" s="87"/>
      <c r="L13" s="86"/>
      <c r="M13" s="70"/>
      <c r="N13" s="86"/>
      <c r="O13" s="70" t="s">
        <v>247</v>
      </c>
      <c r="P13" s="86"/>
      <c r="Q13" s="70"/>
      <c r="R13" s="71"/>
    </row>
    <row r="14" spans="1:18" ht="16.5" customHeight="1">
      <c r="A14" s="80"/>
      <c r="B14" s="81"/>
      <c r="C14" s="11">
        <v>2</v>
      </c>
      <c r="D14" s="72"/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3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0.5340277777777778</v>
      </c>
      <c r="J17" s="102"/>
      <c r="K17" s="101" t="s">
        <v>23</v>
      </c>
      <c r="L17" s="101"/>
      <c r="M17" s="102">
        <v>0.6875</v>
      </c>
      <c r="N17" s="102"/>
      <c r="O17" s="101" t="s">
        <v>24</v>
      </c>
      <c r="P17" s="101"/>
      <c r="Q17" s="103">
        <f>SUM(M17-I17)</f>
        <v>0.15347222222222223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333</v>
      </c>
      <c r="B19" s="92"/>
      <c r="C19" s="51" t="s">
        <v>334</v>
      </c>
      <c r="D19" s="52" t="s">
        <v>335</v>
      </c>
      <c r="E19" s="53" t="s">
        <v>336</v>
      </c>
      <c r="F19" s="51" t="s">
        <v>337</v>
      </c>
      <c r="G19" s="52" t="s">
        <v>338</v>
      </c>
      <c r="H19" s="53" t="s">
        <v>339</v>
      </c>
      <c r="I19" s="51" t="s">
        <v>340</v>
      </c>
      <c r="J19" s="52" t="s">
        <v>341</v>
      </c>
      <c r="K19" s="53" t="s">
        <v>342</v>
      </c>
      <c r="L19" s="51" t="s">
        <v>343</v>
      </c>
      <c r="M19" s="52" t="s">
        <v>344</v>
      </c>
      <c r="N19" s="53" t="s">
        <v>345</v>
      </c>
      <c r="O19" s="51" t="s">
        <v>346</v>
      </c>
      <c r="P19" s="35" t="s">
        <v>38</v>
      </c>
      <c r="Q19" s="33" t="s">
        <v>39</v>
      </c>
      <c r="R19" s="36" t="s">
        <v>12</v>
      </c>
    </row>
    <row r="20" spans="1:18" ht="27.75" customHeight="1">
      <c r="A20" s="98" t="s">
        <v>347</v>
      </c>
      <c r="B20" s="99"/>
      <c r="C20" s="3">
        <v>0</v>
      </c>
      <c r="D20" s="4">
        <v>0</v>
      </c>
      <c r="E20" s="5">
        <v>0</v>
      </c>
      <c r="F20" s="3">
        <v>0</v>
      </c>
      <c r="G20" s="4">
        <v>3</v>
      </c>
      <c r="H20" s="5">
        <v>2</v>
      </c>
      <c r="I20" s="3">
        <v>0</v>
      </c>
      <c r="J20" s="4">
        <v>0</v>
      </c>
      <c r="K20" s="5">
        <v>0</v>
      </c>
      <c r="L20" s="3">
        <v>0</v>
      </c>
      <c r="M20" s="4">
        <v>0</v>
      </c>
      <c r="N20" s="5">
        <v>0</v>
      </c>
      <c r="O20" s="3">
        <v>1</v>
      </c>
      <c r="P20" s="129" t="s">
        <v>107</v>
      </c>
      <c r="Q20" s="130"/>
      <c r="R20" s="8">
        <f>SUM(C20:Q20)</f>
        <v>6</v>
      </c>
    </row>
    <row r="21" spans="1:18" ht="27.75" customHeight="1">
      <c r="A21" s="98" t="s">
        <v>292</v>
      </c>
      <c r="B21" s="99"/>
      <c r="C21" s="3">
        <v>4</v>
      </c>
      <c r="D21" s="4">
        <v>0</v>
      </c>
      <c r="E21" s="5">
        <v>0</v>
      </c>
      <c r="F21" s="3">
        <v>0</v>
      </c>
      <c r="G21" s="4">
        <v>0</v>
      </c>
      <c r="H21" s="5">
        <v>0</v>
      </c>
      <c r="I21" s="3">
        <v>1</v>
      </c>
      <c r="J21" s="4">
        <v>0</v>
      </c>
      <c r="K21" s="5">
        <v>0</v>
      </c>
      <c r="L21" s="3">
        <v>0</v>
      </c>
      <c r="M21" s="4">
        <v>0</v>
      </c>
      <c r="N21" s="5">
        <v>0</v>
      </c>
      <c r="O21" s="3" t="s">
        <v>145</v>
      </c>
      <c r="P21" s="131"/>
      <c r="Q21" s="132"/>
      <c r="R21" s="8">
        <v>7</v>
      </c>
    </row>
    <row r="22" spans="1:18" s="1" customFormat="1" ht="24" customHeight="1">
      <c r="A22" s="128" t="s">
        <v>348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21" customHeight="1">
      <c r="A23" s="91" t="s">
        <v>333</v>
      </c>
      <c r="B23" s="92"/>
      <c r="C23" s="125" t="s">
        <v>5</v>
      </c>
      <c r="D23" s="125"/>
      <c r="E23" s="125"/>
      <c r="F23" s="125"/>
      <c r="G23" s="125"/>
      <c r="H23" s="125"/>
      <c r="I23" s="126" t="s">
        <v>6</v>
      </c>
      <c r="J23" s="126"/>
      <c r="K23" s="125" t="s">
        <v>7</v>
      </c>
      <c r="L23" s="125"/>
      <c r="M23" s="127" t="s">
        <v>8</v>
      </c>
      <c r="N23" s="127"/>
      <c r="O23" s="126" t="s">
        <v>9</v>
      </c>
      <c r="P23" s="126"/>
      <c r="Q23" s="126"/>
      <c r="R23" s="126"/>
    </row>
    <row r="24" spans="1:18" ht="16.5" customHeight="1">
      <c r="A24" s="78" t="str">
        <f>A20</f>
        <v>伊川谷</v>
      </c>
      <c r="B24" s="79"/>
      <c r="C24" s="37" t="s">
        <v>13</v>
      </c>
      <c r="D24" s="117" t="s">
        <v>246</v>
      </c>
      <c r="E24" s="117"/>
      <c r="F24" s="38">
        <v>4</v>
      </c>
      <c r="G24" s="118"/>
      <c r="H24" s="118"/>
      <c r="I24" s="119" t="s">
        <v>245</v>
      </c>
      <c r="J24" s="119"/>
      <c r="K24" s="123"/>
      <c r="L24" s="123"/>
      <c r="M24" s="118"/>
      <c r="N24" s="118"/>
      <c r="O24" s="118" t="s">
        <v>167</v>
      </c>
      <c r="P24" s="118"/>
      <c r="Q24" s="119"/>
      <c r="R24" s="119"/>
    </row>
    <row r="25" spans="1:18" ht="16.5" customHeight="1">
      <c r="A25" s="80"/>
      <c r="B25" s="81"/>
      <c r="C25" s="39">
        <v>2</v>
      </c>
      <c r="D25" s="114"/>
      <c r="E25" s="114"/>
      <c r="F25" s="40">
        <v>5</v>
      </c>
      <c r="G25" s="120"/>
      <c r="H25" s="120"/>
      <c r="I25" s="121"/>
      <c r="J25" s="121"/>
      <c r="K25" s="122"/>
      <c r="L25" s="122"/>
      <c r="M25" s="120"/>
      <c r="N25" s="120"/>
      <c r="O25" s="120"/>
      <c r="P25" s="120"/>
      <c r="Q25" s="121"/>
      <c r="R25" s="121"/>
    </row>
    <row r="26" spans="1:18" ht="16.5" customHeight="1">
      <c r="A26" s="82"/>
      <c r="B26" s="83"/>
      <c r="C26" s="41">
        <v>3</v>
      </c>
      <c r="D26" s="115"/>
      <c r="E26" s="115"/>
      <c r="F26" s="42">
        <v>6</v>
      </c>
      <c r="G26" s="115"/>
      <c r="H26" s="115"/>
      <c r="I26" s="116"/>
      <c r="J26" s="116"/>
      <c r="K26" s="124"/>
      <c r="L26" s="124"/>
      <c r="M26" s="115"/>
      <c r="N26" s="115"/>
      <c r="O26" s="115"/>
      <c r="P26" s="115"/>
      <c r="Q26" s="116"/>
      <c r="R26" s="116"/>
    </row>
    <row r="27" spans="1:18" ht="16.5" customHeight="1">
      <c r="A27" s="78" t="str">
        <f>A21</f>
        <v>育　英</v>
      </c>
      <c r="B27" s="79"/>
      <c r="C27" s="9" t="s">
        <v>13</v>
      </c>
      <c r="D27" s="117" t="s">
        <v>244</v>
      </c>
      <c r="E27" s="117"/>
      <c r="F27" s="10">
        <v>4</v>
      </c>
      <c r="G27" s="70"/>
      <c r="H27" s="86"/>
      <c r="I27" s="70" t="s">
        <v>223</v>
      </c>
      <c r="J27" s="71"/>
      <c r="K27" s="87"/>
      <c r="L27" s="86"/>
      <c r="M27" s="70"/>
      <c r="N27" s="86"/>
      <c r="O27" s="70" t="s">
        <v>243</v>
      </c>
      <c r="P27" s="86"/>
      <c r="Q27" s="70"/>
      <c r="R27" s="71"/>
    </row>
    <row r="28" spans="1:18" ht="16.5" customHeight="1">
      <c r="A28" s="80"/>
      <c r="B28" s="81"/>
      <c r="C28" s="11">
        <v>2</v>
      </c>
      <c r="D28" s="114" t="s">
        <v>242</v>
      </c>
      <c r="E28" s="114"/>
      <c r="F28" s="12">
        <v>5</v>
      </c>
      <c r="G28" s="74"/>
      <c r="H28" s="75"/>
      <c r="I28" s="74"/>
      <c r="J28" s="76"/>
      <c r="K28" s="77"/>
      <c r="L28" s="75"/>
      <c r="M28" s="74"/>
      <c r="N28" s="75"/>
      <c r="O28" s="74"/>
      <c r="P28" s="75"/>
      <c r="Q28" s="74"/>
      <c r="R28" s="76"/>
    </row>
    <row r="29" spans="1:18" ht="16.5" customHeight="1">
      <c r="A29" s="82"/>
      <c r="B29" s="83"/>
      <c r="C29" s="13">
        <v>3</v>
      </c>
      <c r="D29" s="113" t="s">
        <v>241</v>
      </c>
      <c r="E29" s="113"/>
      <c r="F29" s="14">
        <v>6</v>
      </c>
      <c r="G29" s="64"/>
      <c r="H29" s="68"/>
      <c r="I29" s="64"/>
      <c r="J29" s="65"/>
      <c r="K29" s="69"/>
      <c r="L29" s="68"/>
      <c r="M29" s="64"/>
      <c r="N29" s="68"/>
      <c r="O29" s="64"/>
      <c r="P29" s="68"/>
      <c r="Q29" s="64"/>
      <c r="R29" s="65"/>
    </row>
    <row r="30" spans="9:18" ht="11.25" customHeight="1">
      <c r="I30" s="43"/>
      <c r="J30" s="44"/>
      <c r="K30" s="43"/>
      <c r="L30" s="43"/>
      <c r="M30" s="43"/>
      <c r="N30" s="43"/>
      <c r="O30" s="43"/>
      <c r="P30" s="43"/>
      <c r="Q30" s="43"/>
      <c r="R30" s="43"/>
    </row>
  </sheetData>
  <sheetProtection selectLockedCells="1" selectUnlockedCells="1"/>
  <mergeCells count="125">
    <mergeCell ref="A22:R22"/>
    <mergeCell ref="P20:Q21"/>
    <mergeCell ref="O4:P4"/>
    <mergeCell ref="Q4:R4"/>
    <mergeCell ref="O9:R9"/>
    <mergeCell ref="A6:B6"/>
    <mergeCell ref="A1:G1"/>
    <mergeCell ref="E4:F4"/>
    <mergeCell ref="G4:H4"/>
    <mergeCell ref="I4:J4"/>
    <mergeCell ref="K4:L4"/>
    <mergeCell ref="M4:N4"/>
    <mergeCell ref="K3:L3"/>
    <mergeCell ref="M3:Q3"/>
    <mergeCell ref="A9:B9"/>
    <mergeCell ref="C9:H9"/>
    <mergeCell ref="I9:J9"/>
    <mergeCell ref="K9:L9"/>
    <mergeCell ref="M9:N9"/>
    <mergeCell ref="A7:B7"/>
    <mergeCell ref="A8:B8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3:B23"/>
    <mergeCell ref="C23:H23"/>
    <mergeCell ref="I23:J23"/>
    <mergeCell ref="K23:L23"/>
    <mergeCell ref="M23:N23"/>
    <mergeCell ref="O23:R23"/>
    <mergeCell ref="A24:B26"/>
    <mergeCell ref="D24:E24"/>
    <mergeCell ref="G24:H24"/>
    <mergeCell ref="I24:J24"/>
    <mergeCell ref="K24:L24"/>
    <mergeCell ref="M24:N24"/>
    <mergeCell ref="D26:E26"/>
    <mergeCell ref="G26:H26"/>
    <mergeCell ref="I26:J26"/>
    <mergeCell ref="K26:L26"/>
    <mergeCell ref="O24:P24"/>
    <mergeCell ref="Q24:R24"/>
    <mergeCell ref="D25:E25"/>
    <mergeCell ref="G25:H25"/>
    <mergeCell ref="I25:J25"/>
    <mergeCell ref="K25:L25"/>
    <mergeCell ref="M25:N25"/>
    <mergeCell ref="O25:P25"/>
    <mergeCell ref="Q25:R25"/>
    <mergeCell ref="M26:N26"/>
    <mergeCell ref="O26:P26"/>
    <mergeCell ref="Q26:R26"/>
    <mergeCell ref="A27:B29"/>
    <mergeCell ref="D27:E27"/>
    <mergeCell ref="G27:H27"/>
    <mergeCell ref="I27:J27"/>
    <mergeCell ref="K27:L27"/>
    <mergeCell ref="M27:N27"/>
    <mergeCell ref="O27:P27"/>
    <mergeCell ref="Q27:R27"/>
    <mergeCell ref="D28:E28"/>
    <mergeCell ref="G28:H28"/>
    <mergeCell ref="I28:J28"/>
    <mergeCell ref="K28:L28"/>
    <mergeCell ref="M28:N28"/>
    <mergeCell ref="O28:P28"/>
    <mergeCell ref="Q28:R28"/>
    <mergeCell ref="Q29:R29"/>
    <mergeCell ref="D29:E29"/>
    <mergeCell ref="G29:H29"/>
    <mergeCell ref="I29:J29"/>
    <mergeCell ref="K29:L29"/>
    <mergeCell ref="M29:N29"/>
    <mergeCell ref="O29:P29"/>
  </mergeCells>
  <conditionalFormatting sqref="G7:H8">
    <cfRule type="cellIs" priority="51" dxfId="1122" operator="greaterThan" stopIfTrue="1">
      <formula>0</formula>
    </cfRule>
  </conditionalFormatting>
  <conditionalFormatting sqref="G22:H22">
    <cfRule type="cellIs" priority="10" dxfId="1122" operator="greaterThan" stopIfTrue="1">
      <formula>0</formula>
    </cfRule>
  </conditionalFormatting>
  <conditionalFormatting sqref="I22">
    <cfRule type="cellIs" priority="11" dxfId="1122" operator="greaterThan" stopIfTrue="1">
      <formula>0</formula>
    </cfRule>
  </conditionalFormatting>
  <conditionalFormatting sqref="J22:K22">
    <cfRule type="cellIs" priority="12" dxfId="1122" operator="greaterThan" stopIfTrue="1">
      <formula>0</formula>
    </cfRule>
  </conditionalFormatting>
  <conditionalFormatting sqref="J20:K21">
    <cfRule type="cellIs" priority="39" dxfId="1122" operator="greaterThan" stopIfTrue="1">
      <formula>0</formula>
    </cfRule>
  </conditionalFormatting>
  <conditionalFormatting sqref="F22">
    <cfRule type="cellIs" priority="9" dxfId="1122" operator="greaterThan" stopIfTrue="1">
      <formula>0</formula>
    </cfRule>
  </conditionalFormatting>
  <conditionalFormatting sqref="F7:F8">
    <cfRule type="cellIs" priority="50" dxfId="1122" operator="greaterThan" stopIfTrue="1">
      <formula>0</formula>
    </cfRule>
  </conditionalFormatting>
  <conditionalFormatting sqref="R7">
    <cfRule type="expression" priority="56" dxfId="1122" stopIfTrue="1">
      <formula>$R7&gt;$R8</formula>
    </cfRule>
  </conditionalFormatting>
  <conditionalFormatting sqref="R8">
    <cfRule type="expression" priority="57" dxfId="1122" stopIfTrue="1">
      <formula>$R8&gt;$R7</formula>
    </cfRule>
  </conditionalFormatting>
  <conditionalFormatting sqref="A7:B7">
    <cfRule type="expression" priority="54" dxfId="1122" stopIfTrue="1">
      <formula>$R7&gt;$R8</formula>
    </cfRule>
  </conditionalFormatting>
  <conditionalFormatting sqref="A8:B8">
    <cfRule type="expression" priority="55" dxfId="1122" stopIfTrue="1">
      <formula>$R7&lt;$R8</formula>
    </cfRule>
  </conditionalFormatting>
  <conditionalFormatting sqref="C7:C8">
    <cfRule type="cellIs" priority="48" dxfId="1122" operator="greaterThan" stopIfTrue="1">
      <formula>0</formula>
    </cfRule>
  </conditionalFormatting>
  <conditionalFormatting sqref="D7:E8">
    <cfRule type="cellIs" priority="49" dxfId="1122" operator="greaterThan" stopIfTrue="1">
      <formula>0</formula>
    </cfRule>
  </conditionalFormatting>
  <conditionalFormatting sqref="I7:I8">
    <cfRule type="cellIs" priority="47" dxfId="1122" operator="greaterThan" stopIfTrue="1">
      <formula>0</formula>
    </cfRule>
  </conditionalFormatting>
  <conditionalFormatting sqref="J7:K8">
    <cfRule type="cellIs" priority="46" dxfId="1122" operator="greaterThan" stopIfTrue="1">
      <formula>0</formula>
    </cfRule>
  </conditionalFormatting>
  <conditionalFormatting sqref="C22">
    <cfRule type="cellIs" priority="7" dxfId="1122" operator="greaterThan" stopIfTrue="1">
      <formula>0</formula>
    </cfRule>
  </conditionalFormatting>
  <conditionalFormatting sqref="D22:E22">
    <cfRule type="cellIs" priority="8" dxfId="1122" operator="greaterThan" stopIfTrue="1">
      <formula>0</formula>
    </cfRule>
  </conditionalFormatting>
  <conditionalFormatting sqref="J20:K21">
    <cfRule type="cellIs" priority="28" dxfId="1122" operator="greaterThan" stopIfTrue="1">
      <formula>0</formula>
    </cfRule>
  </conditionalFormatting>
  <conditionalFormatting sqref="J20:K21">
    <cfRule type="cellIs" priority="22" dxfId="1122" operator="greaterThan" stopIfTrue="1">
      <formula>0</formula>
    </cfRule>
  </conditionalFormatting>
  <conditionalFormatting sqref="I20:I21">
    <cfRule type="cellIs" priority="23" dxfId="1122" operator="greaterThan" stopIfTrue="1">
      <formula>0</formula>
    </cfRule>
  </conditionalFormatting>
  <conditionalFormatting sqref="G20:H21">
    <cfRule type="cellIs" priority="24" dxfId="1122" operator="greaterThan" stopIfTrue="1">
      <formula>0</formula>
    </cfRule>
  </conditionalFormatting>
  <conditionalFormatting sqref="F20:F21 O20:O21">
    <cfRule type="cellIs" priority="25" dxfId="1122" operator="greaterThan" stopIfTrue="1">
      <formula>0</formula>
    </cfRule>
  </conditionalFormatting>
  <conditionalFormatting sqref="D20:E21 M20:N21">
    <cfRule type="cellIs" priority="26" dxfId="1122" operator="greaterThan" stopIfTrue="1">
      <formula>0</formula>
    </cfRule>
  </conditionalFormatting>
  <conditionalFormatting sqref="C20:C21 L20:L21">
    <cfRule type="cellIs" priority="34" dxfId="1122" operator="greaterThan" stopIfTrue="1">
      <formula>0</formula>
    </cfRule>
  </conditionalFormatting>
  <conditionalFormatting sqref="D20:E21 M20:N21">
    <cfRule type="cellIs" priority="35" dxfId="1122" operator="greaterThan" stopIfTrue="1">
      <formula>0</formula>
    </cfRule>
  </conditionalFormatting>
  <conditionalFormatting sqref="F20:F21 O20:O21">
    <cfRule type="cellIs" priority="36" dxfId="1122" operator="greaterThan" stopIfTrue="1">
      <formula>0</formula>
    </cfRule>
  </conditionalFormatting>
  <conditionalFormatting sqref="G20:H21">
    <cfRule type="cellIs" priority="37" dxfId="1122" operator="greaterThan" stopIfTrue="1">
      <formula>0</formula>
    </cfRule>
  </conditionalFormatting>
  <conditionalFormatting sqref="I20:I21">
    <cfRule type="cellIs" priority="38" dxfId="1122" operator="greaterThan" stopIfTrue="1">
      <formula>0</formula>
    </cfRule>
  </conditionalFormatting>
  <conditionalFormatting sqref="C20:C21 L20:L21">
    <cfRule type="cellIs" priority="33" dxfId="1122" operator="greaterThan" stopIfTrue="1">
      <formula>0</formula>
    </cfRule>
  </conditionalFormatting>
  <conditionalFormatting sqref="D20:E21 M20:N21">
    <cfRule type="cellIs" priority="32" dxfId="1122" operator="greaterThan" stopIfTrue="1">
      <formula>0</formula>
    </cfRule>
  </conditionalFormatting>
  <conditionalFormatting sqref="F20:F21 O20:O21">
    <cfRule type="cellIs" priority="31" dxfId="1122" operator="greaterThan" stopIfTrue="1">
      <formula>0</formula>
    </cfRule>
  </conditionalFormatting>
  <conditionalFormatting sqref="G20:H21">
    <cfRule type="cellIs" priority="30" dxfId="1122" operator="greaterThan" stopIfTrue="1">
      <formula>0</formula>
    </cfRule>
  </conditionalFormatting>
  <conditionalFormatting sqref="I20:I21">
    <cfRule type="cellIs" priority="29" dxfId="1122" operator="greaterThan" stopIfTrue="1">
      <formula>0</formula>
    </cfRule>
  </conditionalFormatting>
  <conditionalFormatting sqref="C20:C21 L20:L21">
    <cfRule type="cellIs" priority="27" dxfId="1122" operator="greaterThan" stopIfTrue="1">
      <formula>0</formula>
    </cfRule>
  </conditionalFormatting>
  <conditionalFormatting sqref="A20:B20">
    <cfRule type="expression" priority="21" dxfId="1122" stopIfTrue="1">
      <formula>$R20&gt;$R21</formula>
    </cfRule>
  </conditionalFormatting>
  <conditionalFormatting sqref="A21:B21">
    <cfRule type="expression" priority="20" dxfId="1122" stopIfTrue="1">
      <formula>$R20&lt;$R21</formula>
    </cfRule>
  </conditionalFormatting>
  <conditionalFormatting sqref="R20">
    <cfRule type="expression" priority="16" dxfId="1122" stopIfTrue="1">
      <formula>$R20&gt;$R21</formula>
    </cfRule>
  </conditionalFormatting>
  <conditionalFormatting sqref="R21">
    <cfRule type="expression" priority="15" dxfId="1122" stopIfTrue="1">
      <formula>$R21&gt;$R20</formula>
    </cfRule>
  </conditionalFormatting>
  <conditionalFormatting sqref="A24:B24 A10:B10">
    <cfRule type="expression" priority="448" dxfId="1122" stopIfTrue="1">
      <formula>$R7&gt;$R8</formula>
    </cfRule>
  </conditionalFormatting>
  <conditionalFormatting sqref="A26:B26 A12:B12">
    <cfRule type="expression" priority="449" dxfId="1122" stopIfTrue="1">
      <formula>'7.17HM'!#REF!&gt;$R9</formula>
    </cfRule>
  </conditionalFormatting>
  <conditionalFormatting sqref="A25:B25 A11:B11">
    <cfRule type="expression" priority="450" dxfId="1122" stopIfTrue="1">
      <formula>$R8&gt;'7.17HM'!#REF!</formula>
    </cfRule>
  </conditionalFormatting>
  <conditionalFormatting sqref="A27:B27 A13:B13">
    <cfRule type="expression" priority="451" dxfId="1122" stopIfTrue="1">
      <formula>$R7&lt;$R8</formula>
    </cfRule>
  </conditionalFormatting>
  <conditionalFormatting sqref="A29:B29 A15:B15">
    <cfRule type="expression" priority="452" dxfId="1122" stopIfTrue="1">
      <formula>'7.17HM'!#REF!&lt;$R9</formula>
    </cfRule>
  </conditionalFormatting>
  <conditionalFormatting sqref="A28:B28 A14:B14">
    <cfRule type="expression" priority="453" dxfId="1122" stopIfTrue="1">
      <formula>$R8&lt;'7.17HM'!#REF!</formula>
    </cfRule>
  </conditionalFormatting>
  <conditionalFormatting sqref="P20">
    <cfRule type="cellIs" priority="3" dxfId="1122" operator="greaterThan" stopIfTrue="1">
      <formula>0</formula>
    </cfRule>
  </conditionalFormatting>
  <conditionalFormatting sqref="P20">
    <cfRule type="cellIs" priority="2" dxfId="1122" operator="greaterThan" stopIfTrue="1">
      <formula>0</formula>
    </cfRule>
  </conditionalFormatting>
  <conditionalFormatting sqref="P20">
    <cfRule type="cellIs" priority="1" dxfId="1122" operator="greaterThan" stopIfTrue="1">
      <formula>0</formula>
    </cfRule>
  </conditionalFormatting>
  <dataValidations count="3">
    <dataValidation type="list" operator="equal" allowBlank="1" showErrorMessage="1" sqref="C4 C17">
      <formula1>"回戦,戦,勝戦"</formula1>
    </dataValidation>
    <dataValidation operator="equal" allowBlank="1" showErrorMessage="1" sqref="I1 M1 O1 I4:J4 M4:N4 C7:Q8 I17:J17 M17:N17 C20:O21">
      <formula1>0</formula1>
    </dataValidation>
    <dataValidation allowBlank="1" showErrorMessage="1" sqref="C22:Q22 P20">
      <formula1>0</formula1>
      <formula2>0</formula2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10.375" style="24" customWidth="1"/>
    <col min="2" max="2" width="6.25390625" style="24" customWidth="1"/>
    <col min="3" max="11" width="4.875" style="24" customWidth="1"/>
    <col min="12" max="12" width="5.00390625" style="24" customWidth="1"/>
    <col min="13" max="17" width="4.875" style="24" customWidth="1"/>
    <col min="18" max="18" width="5.00390625" style="24" customWidth="1"/>
    <col min="19" max="16384" width="9.00390625" style="24" customWidth="1"/>
  </cols>
  <sheetData>
    <row r="1" spans="1:18" ht="27" customHeight="1">
      <c r="A1" s="104" t="s">
        <v>119</v>
      </c>
      <c r="B1" s="104"/>
      <c r="C1" s="104"/>
      <c r="D1" s="104"/>
      <c r="E1" s="104"/>
      <c r="F1" s="104"/>
      <c r="G1" s="104"/>
      <c r="H1" s="15" t="s">
        <v>14</v>
      </c>
      <c r="I1" s="60">
        <v>11</v>
      </c>
      <c r="J1" s="17" t="s">
        <v>15</v>
      </c>
      <c r="K1" s="18">
        <v>2019</v>
      </c>
      <c r="L1" s="19" t="s">
        <v>16</v>
      </c>
      <c r="M1" s="20">
        <v>7</v>
      </c>
      <c r="N1" s="19" t="s">
        <v>0</v>
      </c>
      <c r="O1" s="20">
        <v>18</v>
      </c>
      <c r="P1" s="21" t="s">
        <v>17</v>
      </c>
      <c r="Q1" s="22" t="s">
        <v>48</v>
      </c>
      <c r="R1" s="23" t="s">
        <v>19</v>
      </c>
    </row>
    <row r="2" ht="5.25" customHeight="1"/>
    <row r="3" spans="1:18" s="1" customFormat="1" ht="18.75" customHeight="1">
      <c r="A3" s="48" t="s">
        <v>72</v>
      </c>
      <c r="K3" s="111" t="s">
        <v>3</v>
      </c>
      <c r="L3" s="111"/>
      <c r="M3" s="112" t="s">
        <v>10</v>
      </c>
      <c r="N3" s="112"/>
      <c r="O3" s="112"/>
      <c r="P3" s="112"/>
      <c r="Q3" s="112"/>
      <c r="R3" s="2" t="s">
        <v>4</v>
      </c>
    </row>
    <row r="4" spans="1:20" s="28" customFormat="1" ht="18.75" customHeight="1">
      <c r="A4" s="59"/>
      <c r="B4" s="26">
        <v>3</v>
      </c>
      <c r="C4" s="27" t="s">
        <v>1</v>
      </c>
      <c r="D4" s="24"/>
      <c r="E4" s="100" t="s">
        <v>2</v>
      </c>
      <c r="F4" s="100"/>
      <c r="G4" s="101" t="s">
        <v>22</v>
      </c>
      <c r="H4" s="101"/>
      <c r="I4" s="102">
        <v>0.41041666666666665</v>
      </c>
      <c r="J4" s="102"/>
      <c r="K4" s="101" t="s">
        <v>23</v>
      </c>
      <c r="L4" s="101"/>
      <c r="M4" s="102">
        <v>0.4875</v>
      </c>
      <c r="N4" s="102"/>
      <c r="O4" s="101" t="s">
        <v>24</v>
      </c>
      <c r="P4" s="101"/>
      <c r="Q4" s="103">
        <f>SUM(M4-I4)</f>
        <v>0.07708333333333334</v>
      </c>
      <c r="R4" s="103"/>
      <c r="T4" s="29"/>
    </row>
    <row r="5" spans="8:18" ht="7.5" customHeight="1">
      <c r="H5" s="30"/>
      <c r="I5" s="30"/>
      <c r="J5" s="31"/>
      <c r="K5" s="32"/>
      <c r="L5" s="32"/>
      <c r="M5" s="31"/>
      <c r="N5" s="31"/>
      <c r="O5" s="32"/>
      <c r="P5" s="32"/>
      <c r="Q5" s="31"/>
      <c r="R5" s="31"/>
    </row>
    <row r="6" spans="1:18" ht="21" customHeight="1">
      <c r="A6" s="91" t="s">
        <v>92</v>
      </c>
      <c r="B6" s="92"/>
      <c r="C6" s="51" t="s">
        <v>118</v>
      </c>
      <c r="D6" s="52" t="s">
        <v>117</v>
      </c>
      <c r="E6" s="53" t="s">
        <v>116</v>
      </c>
      <c r="F6" s="51" t="s">
        <v>115</v>
      </c>
      <c r="G6" s="52" t="s">
        <v>114</v>
      </c>
      <c r="H6" s="53" t="s">
        <v>113</v>
      </c>
      <c r="I6" s="51" t="s">
        <v>112</v>
      </c>
      <c r="J6" s="52" t="s">
        <v>111</v>
      </c>
      <c r="K6" s="53" t="s">
        <v>110</v>
      </c>
      <c r="L6" s="54" t="s">
        <v>109</v>
      </c>
      <c r="M6" s="55" t="s">
        <v>108</v>
      </c>
      <c r="N6" s="57" t="s">
        <v>104</v>
      </c>
      <c r="O6" s="54" t="s">
        <v>102</v>
      </c>
      <c r="P6" s="55" t="s">
        <v>100</v>
      </c>
      <c r="Q6" s="57" t="s">
        <v>98</v>
      </c>
      <c r="R6" s="56" t="s">
        <v>12</v>
      </c>
    </row>
    <row r="7" spans="1:18" ht="27.75" customHeight="1">
      <c r="A7" s="98" t="s">
        <v>302</v>
      </c>
      <c r="B7" s="99"/>
      <c r="C7" s="3">
        <v>0</v>
      </c>
      <c r="D7" s="4">
        <v>0</v>
      </c>
      <c r="E7" s="5">
        <v>0</v>
      </c>
      <c r="F7" s="3">
        <v>0</v>
      </c>
      <c r="G7" s="4">
        <v>0</v>
      </c>
      <c r="H7" s="5">
        <v>2</v>
      </c>
      <c r="I7" s="3">
        <v>0</v>
      </c>
      <c r="J7" s="4">
        <v>1</v>
      </c>
      <c r="K7" s="5">
        <v>0</v>
      </c>
      <c r="L7" s="6"/>
      <c r="M7" s="7"/>
      <c r="N7" s="50"/>
      <c r="O7" s="6"/>
      <c r="P7" s="7"/>
      <c r="Q7" s="50"/>
      <c r="R7" s="8">
        <f>SUM(C7:Q7)</f>
        <v>3</v>
      </c>
    </row>
    <row r="8" spans="1:18" ht="27.75" customHeight="1">
      <c r="A8" s="98" t="s">
        <v>303</v>
      </c>
      <c r="B8" s="99"/>
      <c r="C8" s="3">
        <v>1</v>
      </c>
      <c r="D8" s="4">
        <v>0</v>
      </c>
      <c r="E8" s="5">
        <v>0</v>
      </c>
      <c r="F8" s="3">
        <v>0</v>
      </c>
      <c r="G8" s="4">
        <v>2</v>
      </c>
      <c r="H8" s="5">
        <v>0</v>
      </c>
      <c r="I8" s="3">
        <v>2</v>
      </c>
      <c r="J8" s="4">
        <v>0</v>
      </c>
      <c r="K8" s="5" t="s">
        <v>57</v>
      </c>
      <c r="L8" s="6"/>
      <c r="M8" s="7"/>
      <c r="N8" s="50"/>
      <c r="O8" s="6"/>
      <c r="P8" s="7"/>
      <c r="Q8" s="50"/>
      <c r="R8" s="8">
        <f>SUM(C8:Q8)</f>
        <v>5</v>
      </c>
    </row>
    <row r="9" spans="1:18" ht="21" customHeight="1">
      <c r="A9" s="91" t="s">
        <v>92</v>
      </c>
      <c r="B9" s="92"/>
      <c r="C9" s="93" t="s">
        <v>5</v>
      </c>
      <c r="D9" s="89"/>
      <c r="E9" s="89"/>
      <c r="F9" s="89"/>
      <c r="G9" s="89"/>
      <c r="H9" s="94"/>
      <c r="I9" s="88" t="s">
        <v>6</v>
      </c>
      <c r="J9" s="90"/>
      <c r="K9" s="95" t="s">
        <v>7</v>
      </c>
      <c r="L9" s="96"/>
      <c r="M9" s="97" t="s">
        <v>8</v>
      </c>
      <c r="N9" s="96"/>
      <c r="O9" s="88" t="s">
        <v>9</v>
      </c>
      <c r="P9" s="89"/>
      <c r="Q9" s="89"/>
      <c r="R9" s="90"/>
    </row>
    <row r="10" spans="1:18" ht="16.5" customHeight="1">
      <c r="A10" s="78" t="str">
        <f>A7</f>
        <v>神戸北</v>
      </c>
      <c r="B10" s="79"/>
      <c r="C10" s="9" t="s">
        <v>13</v>
      </c>
      <c r="D10" s="84" t="s">
        <v>304</v>
      </c>
      <c r="E10" s="85"/>
      <c r="F10" s="10">
        <v>4</v>
      </c>
      <c r="G10" s="70"/>
      <c r="H10" s="86"/>
      <c r="I10" s="70" t="s">
        <v>305</v>
      </c>
      <c r="J10" s="71"/>
      <c r="K10" s="87"/>
      <c r="L10" s="86"/>
      <c r="M10" s="70"/>
      <c r="N10" s="86"/>
      <c r="O10" s="70" t="s">
        <v>254</v>
      </c>
      <c r="P10" s="86"/>
      <c r="Q10" s="70"/>
      <c r="R10" s="71"/>
    </row>
    <row r="11" spans="1:18" ht="16.5" customHeight="1">
      <c r="A11" s="80"/>
      <c r="B11" s="81"/>
      <c r="C11" s="11">
        <v>2</v>
      </c>
      <c r="D11" s="72" t="s">
        <v>253</v>
      </c>
      <c r="E11" s="73"/>
      <c r="F11" s="12">
        <v>5</v>
      </c>
      <c r="G11" s="74"/>
      <c r="H11" s="75"/>
      <c r="I11" s="74"/>
      <c r="J11" s="76"/>
      <c r="K11" s="77"/>
      <c r="L11" s="75"/>
      <c r="M11" s="74"/>
      <c r="N11" s="75"/>
      <c r="O11" s="74"/>
      <c r="P11" s="75"/>
      <c r="Q11" s="74"/>
      <c r="R11" s="76"/>
    </row>
    <row r="12" spans="1:18" ht="16.5" customHeight="1">
      <c r="A12" s="82"/>
      <c r="B12" s="83"/>
      <c r="C12" s="13">
        <v>3</v>
      </c>
      <c r="D12" s="66"/>
      <c r="E12" s="67"/>
      <c r="F12" s="14">
        <v>6</v>
      </c>
      <c r="G12" s="64"/>
      <c r="H12" s="68"/>
      <c r="I12" s="64"/>
      <c r="J12" s="65"/>
      <c r="K12" s="69"/>
      <c r="L12" s="68"/>
      <c r="M12" s="64"/>
      <c r="N12" s="68"/>
      <c r="O12" s="64"/>
      <c r="P12" s="68"/>
      <c r="Q12" s="64"/>
      <c r="R12" s="65"/>
    </row>
    <row r="13" spans="1:18" ht="16.5" customHeight="1">
      <c r="A13" s="78" t="str">
        <f>A8</f>
        <v>小野</v>
      </c>
      <c r="B13" s="79"/>
      <c r="C13" s="9" t="s">
        <v>13</v>
      </c>
      <c r="D13" s="84" t="s">
        <v>306</v>
      </c>
      <c r="E13" s="85"/>
      <c r="F13" s="10">
        <v>4</v>
      </c>
      <c r="G13" s="70"/>
      <c r="H13" s="86"/>
      <c r="I13" s="70" t="s">
        <v>307</v>
      </c>
      <c r="J13" s="71"/>
      <c r="K13" s="87"/>
      <c r="L13" s="86"/>
      <c r="M13" s="70" t="s">
        <v>60</v>
      </c>
      <c r="N13" s="86"/>
      <c r="O13" s="70" t="s">
        <v>60</v>
      </c>
      <c r="P13" s="86"/>
      <c r="Q13" s="70"/>
      <c r="R13" s="71"/>
    </row>
    <row r="14" spans="1:18" ht="16.5" customHeight="1">
      <c r="A14" s="80"/>
      <c r="B14" s="81"/>
      <c r="C14" s="11">
        <v>2</v>
      </c>
      <c r="D14" s="72"/>
      <c r="E14" s="73"/>
      <c r="F14" s="12">
        <v>5</v>
      </c>
      <c r="G14" s="74"/>
      <c r="H14" s="75"/>
      <c r="I14" s="74"/>
      <c r="J14" s="76"/>
      <c r="K14" s="77"/>
      <c r="L14" s="75"/>
      <c r="M14" s="74"/>
      <c r="N14" s="75"/>
      <c r="O14" s="74"/>
      <c r="P14" s="75"/>
      <c r="Q14" s="74"/>
      <c r="R14" s="76"/>
    </row>
    <row r="15" spans="1:18" ht="16.5" customHeight="1">
      <c r="A15" s="82"/>
      <c r="B15" s="83"/>
      <c r="C15" s="13">
        <v>3</v>
      </c>
      <c r="D15" s="66"/>
      <c r="E15" s="67"/>
      <c r="F15" s="14">
        <v>6</v>
      </c>
      <c r="G15" s="64"/>
      <c r="H15" s="68"/>
      <c r="I15" s="64"/>
      <c r="J15" s="65"/>
      <c r="K15" s="69"/>
      <c r="L15" s="68"/>
      <c r="M15" s="64"/>
      <c r="N15" s="68"/>
      <c r="O15" s="64"/>
      <c r="P15" s="68"/>
      <c r="Q15" s="64"/>
      <c r="R15" s="65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28" customFormat="1" ht="18.75" customHeight="1">
      <c r="A17" s="59"/>
      <c r="B17" s="26">
        <v>3</v>
      </c>
      <c r="C17" s="27" t="s">
        <v>1</v>
      </c>
      <c r="D17" s="24"/>
      <c r="E17" s="100" t="s">
        <v>43</v>
      </c>
      <c r="F17" s="100"/>
      <c r="G17" s="101" t="s">
        <v>22</v>
      </c>
      <c r="H17" s="101"/>
      <c r="I17" s="102">
        <v>0.5215277777777778</v>
      </c>
      <c r="J17" s="102"/>
      <c r="K17" s="101" t="s">
        <v>23</v>
      </c>
      <c r="L17" s="101"/>
      <c r="M17" s="102">
        <v>0.6125</v>
      </c>
      <c r="N17" s="102"/>
      <c r="O17" s="101" t="s">
        <v>24</v>
      </c>
      <c r="P17" s="101"/>
      <c r="Q17" s="103">
        <f>SUM(M17-I17)</f>
        <v>0.09097222222222223</v>
      </c>
      <c r="R17" s="103"/>
      <c r="T17" s="29"/>
    </row>
    <row r="18" spans="8:18" ht="7.5" customHeight="1">
      <c r="H18" s="30"/>
      <c r="I18" s="30"/>
      <c r="J18" s="31"/>
      <c r="K18" s="32"/>
      <c r="L18" s="32"/>
      <c r="M18" s="31"/>
      <c r="N18" s="31"/>
      <c r="O18" s="32"/>
      <c r="P18" s="32"/>
      <c r="Q18" s="31"/>
      <c r="R18" s="31"/>
    </row>
    <row r="19" spans="1:18" ht="21" customHeight="1">
      <c r="A19" s="91" t="s">
        <v>92</v>
      </c>
      <c r="B19" s="92"/>
      <c r="C19" s="51" t="s">
        <v>25</v>
      </c>
      <c r="D19" s="52" t="s">
        <v>26</v>
      </c>
      <c r="E19" s="53" t="s">
        <v>27</v>
      </c>
      <c r="F19" s="51" t="s">
        <v>28</v>
      </c>
      <c r="G19" s="52" t="s">
        <v>29</v>
      </c>
      <c r="H19" s="53" t="s">
        <v>113</v>
      </c>
      <c r="I19" s="54" t="s">
        <v>31</v>
      </c>
      <c r="J19" s="55" t="s">
        <v>32</v>
      </c>
      <c r="K19" s="58" t="s">
        <v>33</v>
      </c>
      <c r="L19" s="54" t="s">
        <v>34</v>
      </c>
      <c r="M19" s="55" t="s">
        <v>35</v>
      </c>
      <c r="N19" s="58" t="s">
        <v>36</v>
      </c>
      <c r="O19" s="54" t="s">
        <v>37</v>
      </c>
      <c r="P19" s="55" t="s">
        <v>38</v>
      </c>
      <c r="Q19" s="58" t="s">
        <v>39</v>
      </c>
      <c r="R19" s="56" t="s">
        <v>12</v>
      </c>
    </row>
    <row r="20" spans="1:18" ht="27.75" customHeight="1">
      <c r="A20" s="98" t="s">
        <v>349</v>
      </c>
      <c r="B20" s="99"/>
      <c r="C20" s="3">
        <v>3</v>
      </c>
      <c r="D20" s="4">
        <v>0</v>
      </c>
      <c r="E20" s="5">
        <v>0</v>
      </c>
      <c r="F20" s="3">
        <v>0</v>
      </c>
      <c r="G20" s="4">
        <v>0</v>
      </c>
      <c r="H20" s="5">
        <v>0</v>
      </c>
      <c r="I20" s="6"/>
      <c r="J20" s="7"/>
      <c r="K20" s="50"/>
      <c r="L20" s="133" t="s">
        <v>350</v>
      </c>
      <c r="M20" s="134"/>
      <c r="N20" s="135"/>
      <c r="O20" s="6"/>
      <c r="P20" s="7"/>
      <c r="Q20" s="50"/>
      <c r="R20" s="8">
        <f>SUM(C20:Q20)</f>
        <v>3</v>
      </c>
    </row>
    <row r="21" spans="1:18" ht="27.75" customHeight="1">
      <c r="A21" s="98" t="s">
        <v>240</v>
      </c>
      <c r="B21" s="99"/>
      <c r="C21" s="3">
        <v>0</v>
      </c>
      <c r="D21" s="4">
        <v>0</v>
      </c>
      <c r="E21" s="5">
        <v>0</v>
      </c>
      <c r="F21" s="3">
        <v>0</v>
      </c>
      <c r="G21" s="4">
        <v>0</v>
      </c>
      <c r="H21" s="5">
        <v>1</v>
      </c>
      <c r="I21" s="6"/>
      <c r="J21" s="7"/>
      <c r="K21" s="50"/>
      <c r="L21" s="136"/>
      <c r="M21" s="137"/>
      <c r="N21" s="138"/>
      <c r="O21" s="6"/>
      <c r="P21" s="7"/>
      <c r="Q21" s="50"/>
      <c r="R21" s="8">
        <f>SUM(C21:Q21)</f>
        <v>1</v>
      </c>
    </row>
    <row r="22" spans="1:18" ht="21" customHeight="1">
      <c r="A22" s="91" t="s">
        <v>92</v>
      </c>
      <c r="B22" s="92"/>
      <c r="C22" s="93" t="s">
        <v>5</v>
      </c>
      <c r="D22" s="89"/>
      <c r="E22" s="89"/>
      <c r="F22" s="89"/>
      <c r="G22" s="89"/>
      <c r="H22" s="94"/>
      <c r="I22" s="88" t="s">
        <v>6</v>
      </c>
      <c r="J22" s="90"/>
      <c r="K22" s="95" t="s">
        <v>7</v>
      </c>
      <c r="L22" s="96"/>
      <c r="M22" s="97" t="s">
        <v>8</v>
      </c>
      <c r="N22" s="96"/>
      <c r="O22" s="88" t="s">
        <v>9</v>
      </c>
      <c r="P22" s="89"/>
      <c r="Q22" s="89"/>
      <c r="R22" s="90"/>
    </row>
    <row r="23" spans="1:18" ht="16.5" customHeight="1">
      <c r="A23" s="78" t="str">
        <f>A20</f>
        <v>神戸村野工</v>
      </c>
      <c r="B23" s="79"/>
      <c r="C23" s="9" t="s">
        <v>13</v>
      </c>
      <c r="D23" s="84" t="s">
        <v>351</v>
      </c>
      <c r="E23" s="85"/>
      <c r="F23" s="10">
        <v>4</v>
      </c>
      <c r="G23" s="70"/>
      <c r="H23" s="86"/>
      <c r="I23" s="70" t="s">
        <v>135</v>
      </c>
      <c r="J23" s="71"/>
      <c r="K23" s="87"/>
      <c r="L23" s="86"/>
      <c r="M23" s="70"/>
      <c r="N23" s="86"/>
      <c r="O23" s="70" t="s">
        <v>252</v>
      </c>
      <c r="P23" s="86"/>
      <c r="Q23" s="70"/>
      <c r="R23" s="71"/>
    </row>
    <row r="24" spans="1:18" ht="16.5" customHeight="1">
      <c r="A24" s="80"/>
      <c r="B24" s="81"/>
      <c r="C24" s="11">
        <v>2</v>
      </c>
      <c r="D24" s="72"/>
      <c r="E24" s="73"/>
      <c r="F24" s="12">
        <v>5</v>
      </c>
      <c r="G24" s="74"/>
      <c r="H24" s="75"/>
      <c r="I24" s="74"/>
      <c r="J24" s="76"/>
      <c r="K24" s="77"/>
      <c r="L24" s="75"/>
      <c r="M24" s="74"/>
      <c r="N24" s="75"/>
      <c r="O24" s="74"/>
      <c r="P24" s="75"/>
      <c r="Q24" s="74"/>
      <c r="R24" s="76"/>
    </row>
    <row r="25" spans="1:18" ht="16.5" customHeight="1">
      <c r="A25" s="82"/>
      <c r="B25" s="83"/>
      <c r="C25" s="13">
        <v>3</v>
      </c>
      <c r="D25" s="66"/>
      <c r="E25" s="67"/>
      <c r="F25" s="14">
        <v>6</v>
      </c>
      <c r="G25" s="64"/>
      <c r="H25" s="68"/>
      <c r="I25" s="64"/>
      <c r="J25" s="65"/>
      <c r="K25" s="69"/>
      <c r="L25" s="68"/>
      <c r="M25" s="64"/>
      <c r="N25" s="68"/>
      <c r="O25" s="64"/>
      <c r="P25" s="68"/>
      <c r="Q25" s="64"/>
      <c r="R25" s="65"/>
    </row>
    <row r="26" spans="1:18" ht="16.5" customHeight="1">
      <c r="A26" s="78" t="str">
        <f>A21</f>
        <v>須磨学園</v>
      </c>
      <c r="B26" s="79"/>
      <c r="C26" s="9" t="s">
        <v>13</v>
      </c>
      <c r="D26" s="84" t="s">
        <v>352</v>
      </c>
      <c r="E26" s="85"/>
      <c r="F26" s="10">
        <v>4</v>
      </c>
      <c r="G26" s="70"/>
      <c r="H26" s="86"/>
      <c r="I26" s="70" t="s">
        <v>237</v>
      </c>
      <c r="J26" s="71"/>
      <c r="K26" s="87"/>
      <c r="L26" s="86"/>
      <c r="M26" s="70"/>
      <c r="N26" s="86"/>
      <c r="O26" s="70"/>
      <c r="P26" s="86"/>
      <c r="Q26" s="70"/>
      <c r="R26" s="71"/>
    </row>
    <row r="27" spans="1:18" ht="16.5" customHeight="1">
      <c r="A27" s="80"/>
      <c r="B27" s="81"/>
      <c r="C27" s="11">
        <v>2</v>
      </c>
      <c r="D27" s="72" t="s">
        <v>251</v>
      </c>
      <c r="E27" s="73"/>
      <c r="F27" s="12">
        <v>5</v>
      </c>
      <c r="G27" s="74"/>
      <c r="H27" s="75"/>
      <c r="I27" s="74"/>
      <c r="J27" s="76"/>
      <c r="K27" s="77"/>
      <c r="L27" s="75"/>
      <c r="M27" s="74"/>
      <c r="N27" s="75"/>
      <c r="O27" s="74"/>
      <c r="P27" s="75"/>
      <c r="Q27" s="74"/>
      <c r="R27" s="76"/>
    </row>
    <row r="28" spans="1:18" ht="16.5" customHeight="1">
      <c r="A28" s="82"/>
      <c r="B28" s="83"/>
      <c r="C28" s="13">
        <v>3</v>
      </c>
      <c r="D28" s="66"/>
      <c r="E28" s="67"/>
      <c r="F28" s="14">
        <v>6</v>
      </c>
      <c r="G28" s="64"/>
      <c r="H28" s="68"/>
      <c r="I28" s="64"/>
      <c r="J28" s="65"/>
      <c r="K28" s="69"/>
      <c r="L28" s="68"/>
      <c r="M28" s="64"/>
      <c r="N28" s="68"/>
      <c r="O28" s="64"/>
      <c r="P28" s="68"/>
      <c r="Q28" s="64"/>
      <c r="R28" s="65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 selectLockedCells="1" selectUnlockedCells="1"/>
  <mergeCells count="124">
    <mergeCell ref="K3:L3"/>
    <mergeCell ref="M3:Q3"/>
    <mergeCell ref="L20:N21"/>
    <mergeCell ref="A1:G1"/>
    <mergeCell ref="E4:F4"/>
    <mergeCell ref="G4:H4"/>
    <mergeCell ref="I4:J4"/>
    <mergeCell ref="K4:L4"/>
    <mergeCell ref="O4:P4"/>
    <mergeCell ref="Q4:R4"/>
    <mergeCell ref="O9:R9"/>
    <mergeCell ref="A6:B6"/>
    <mergeCell ref="A7:B7"/>
    <mergeCell ref="A8:B8"/>
    <mergeCell ref="A9:B9"/>
    <mergeCell ref="C9:H9"/>
    <mergeCell ref="I9:J9"/>
    <mergeCell ref="K9:L9"/>
    <mergeCell ref="M9:N9"/>
    <mergeCell ref="M4:N4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Q28:R28"/>
    <mergeCell ref="A26:B28"/>
    <mergeCell ref="D26:E26"/>
    <mergeCell ref="G26:H26"/>
    <mergeCell ref="I26:J26"/>
    <mergeCell ref="K26:L26"/>
    <mergeCell ref="I28:J28"/>
    <mergeCell ref="K28:L28"/>
    <mergeCell ref="D28:E28"/>
    <mergeCell ref="G28:H28"/>
    <mergeCell ref="M28:N28"/>
    <mergeCell ref="O28:P28"/>
    <mergeCell ref="Q26:R26"/>
    <mergeCell ref="D27:E27"/>
    <mergeCell ref="G27:H27"/>
    <mergeCell ref="I27:J27"/>
    <mergeCell ref="K27:L27"/>
    <mergeCell ref="M27:N27"/>
  </mergeCells>
  <conditionalFormatting sqref="G7:H8">
    <cfRule type="cellIs" priority="13" dxfId="1122" operator="greaterThan" stopIfTrue="1">
      <formula>0</formula>
    </cfRule>
  </conditionalFormatting>
  <conditionalFormatting sqref="J7:K8">
    <cfRule type="cellIs" priority="8" dxfId="1122" operator="greaterThan" stopIfTrue="1">
      <formula>0</formula>
    </cfRule>
  </conditionalFormatting>
  <conditionalFormatting sqref="I7:I8">
    <cfRule type="cellIs" priority="9" dxfId="1122" operator="greaterThan" stopIfTrue="1">
      <formula>0</formula>
    </cfRule>
  </conditionalFormatting>
  <conditionalFormatting sqref="C7:C8">
    <cfRule type="cellIs" priority="10" dxfId="1122" operator="greaterThan" stopIfTrue="1">
      <formula>0</formula>
    </cfRule>
  </conditionalFormatting>
  <conditionalFormatting sqref="D7:E8">
    <cfRule type="cellIs" priority="11" dxfId="1122" operator="greaterThan" stopIfTrue="1">
      <formula>0</formula>
    </cfRule>
  </conditionalFormatting>
  <conditionalFormatting sqref="F7:F8">
    <cfRule type="cellIs" priority="12" dxfId="1122" operator="greaterThan" stopIfTrue="1">
      <formula>0</formula>
    </cfRule>
  </conditionalFormatting>
  <conditionalFormatting sqref="R7">
    <cfRule type="expression" priority="18" dxfId="1122" stopIfTrue="1">
      <formula>$R7&gt;$R8</formula>
    </cfRule>
  </conditionalFormatting>
  <conditionalFormatting sqref="R8">
    <cfRule type="expression" priority="19" dxfId="1122" stopIfTrue="1">
      <formula>$R8&gt;$R7</formula>
    </cfRule>
  </conditionalFormatting>
  <conditionalFormatting sqref="A7:B7">
    <cfRule type="expression" priority="16" dxfId="1122" stopIfTrue="1">
      <formula>$R7&gt;$R8</formula>
    </cfRule>
  </conditionalFormatting>
  <conditionalFormatting sqref="A8:B8">
    <cfRule type="expression" priority="17" dxfId="1122" stopIfTrue="1">
      <formula>$R7&lt;$R8</formula>
    </cfRule>
  </conditionalFormatting>
  <conditionalFormatting sqref="C20:H21">
    <cfRule type="cellIs" priority="1" dxfId="1122" operator="greaterThan" stopIfTrue="1">
      <formula>0</formula>
    </cfRule>
  </conditionalFormatting>
  <conditionalFormatting sqref="R20">
    <cfRule type="expression" priority="2" dxfId="1122" stopIfTrue="1">
      <formula>$R20&gt;$R21</formula>
    </cfRule>
  </conditionalFormatting>
  <conditionalFormatting sqref="R21">
    <cfRule type="expression" priority="3" dxfId="1122" stopIfTrue="1">
      <formula>$R21&gt;$R20</formula>
    </cfRule>
  </conditionalFormatting>
  <conditionalFormatting sqref="A20:B20">
    <cfRule type="expression" priority="4" dxfId="1122" stopIfTrue="1">
      <formula>$R20&gt;$R21</formula>
    </cfRule>
  </conditionalFormatting>
  <conditionalFormatting sqref="A21:B21">
    <cfRule type="expression" priority="5" dxfId="1122" stopIfTrue="1">
      <formula>$R20&lt;$R21</formula>
    </cfRule>
  </conditionalFormatting>
  <conditionalFormatting sqref="A23:B23 A10:B10">
    <cfRule type="expression" priority="451" dxfId="1122" stopIfTrue="1">
      <formula>$R7&gt;$R8</formula>
    </cfRule>
  </conditionalFormatting>
  <conditionalFormatting sqref="A25:B25 A12:B12">
    <cfRule type="expression" priority="452" dxfId="1122" stopIfTrue="1">
      <formula>'7.18HM'!#REF!&gt;$R9</formula>
    </cfRule>
  </conditionalFormatting>
  <conditionalFormatting sqref="A24:B24 A11:B11">
    <cfRule type="expression" priority="453" dxfId="1122" stopIfTrue="1">
      <formula>$R8&gt;'7.18HM'!#REF!</formula>
    </cfRule>
  </conditionalFormatting>
  <conditionalFormatting sqref="A26:B26 A13:B13">
    <cfRule type="expression" priority="454" dxfId="1122" stopIfTrue="1">
      <formula>$R7&lt;$R8</formula>
    </cfRule>
  </conditionalFormatting>
  <conditionalFormatting sqref="A28:B28 A15:B15">
    <cfRule type="expression" priority="455" dxfId="1122" stopIfTrue="1">
      <formula>'7.18HM'!#REF!&lt;$R9</formula>
    </cfRule>
  </conditionalFormatting>
  <conditionalFormatting sqref="A27:B27 A14:B14">
    <cfRule type="expression" priority="456" dxfId="1122" stopIfTrue="1">
      <formula>$R8&lt;'7.18HM'!#REF!</formula>
    </cfRule>
  </conditionalFormatting>
  <dataValidations count="2">
    <dataValidation type="list" operator="equal" allowBlank="1" showErrorMessage="1" sqref="C4 C17">
      <formula1>"回戦,戦,勝戦"</formula1>
    </dataValidation>
    <dataValidation operator="equal" allowBlank="1" showErrorMessage="1" sqref="I1 M1 O1 I4:J4 M4:N4 C7:Q8 I17:J17 M17:N17 C20:Q21">
      <formula1>0</formula1>
    </dataValidation>
  </dataValidations>
  <printOptions/>
  <pageMargins left="0.5902777777777778" right="0.2361111111111111" top="0.27569444444444446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2018-12-14T01:42:37Z</cp:lastPrinted>
  <dcterms:created xsi:type="dcterms:W3CDTF">2005-04-24T00:29:14Z</dcterms:created>
  <dcterms:modified xsi:type="dcterms:W3CDTF">2019-09-13T07:21:59Z</dcterms:modified>
  <cp:category/>
  <cp:version/>
  <cp:contentType/>
  <cp:contentStatus/>
</cp:coreProperties>
</file>